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iagrams/data2.xml" ContentType="application/vnd.openxmlformats-officedocument.drawingml.diagramData+xml"/>
  <Override PartName="/xl/diagrams/layout2.xml" ContentType="application/vnd.openxmlformats-officedocument.drawingml.diagramLayout+xml"/>
  <Override PartName="/xl/diagrams/quickStyle2.xml" ContentType="application/vnd.openxmlformats-officedocument.drawingml.diagramStyle+xml"/>
  <Override PartName="/xl/diagrams/colors2.xml" ContentType="application/vnd.openxmlformats-officedocument.drawingml.diagramColors+xml"/>
  <Override PartName="/xl/diagrams/drawing2.xml" ContentType="application/vnd.ms-office.drawingml.diagramDrawing+xml"/>
  <Override PartName="/xl/diagrams/data3.xml" ContentType="application/vnd.openxmlformats-officedocument.drawingml.diagramData+xml"/>
  <Override PartName="/xl/diagrams/layout3.xml" ContentType="application/vnd.openxmlformats-officedocument.drawingml.diagramLayout+xml"/>
  <Override PartName="/xl/diagrams/quickStyle3.xml" ContentType="application/vnd.openxmlformats-officedocument.drawingml.diagramStyle+xml"/>
  <Override PartName="/xl/diagrams/colors3.xml" ContentType="application/vnd.openxmlformats-officedocument.drawingml.diagramColors+xml"/>
  <Override PartName="/xl/diagrams/drawing3.xml" ContentType="application/vnd.ms-office.drawingml.diagramDrawing+xml"/>
  <Override PartName="/xl/diagrams/data4.xml" ContentType="application/vnd.openxmlformats-officedocument.drawingml.diagramData+xml"/>
  <Override PartName="/xl/diagrams/layout4.xml" ContentType="application/vnd.openxmlformats-officedocument.drawingml.diagramLayout+xml"/>
  <Override PartName="/xl/diagrams/quickStyle4.xml" ContentType="application/vnd.openxmlformats-officedocument.drawingml.diagramStyle+xml"/>
  <Override PartName="/xl/diagrams/colors4.xml" ContentType="application/vnd.openxmlformats-officedocument.drawingml.diagramColors+xml"/>
  <Override PartName="/xl/diagrams/drawing4.xml" ContentType="application/vnd.ms-office.drawingml.diagram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drawings/drawing8.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drawings/drawing9.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Ex3.xml" ContentType="application/vnd.ms-office.chartex+xml"/>
  <Override PartName="/xl/charts/style12.xml" ContentType="application/vnd.ms-office.chartstyle+xml"/>
  <Override PartName="/xl/charts/colors12.xml" ContentType="application/vnd.ms-office.chartcolorstyle+xml"/>
  <Override PartName="/xl/drawings/drawing10.xml" ContentType="application/vnd.openxmlformats-officedocument.drawing+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xl/charts/chartEx4.xml" ContentType="application/vnd.ms-office.chartex+xml"/>
  <Override PartName="/xl/charts/style16.xml" ContentType="application/vnd.ms-office.chartstyle+xml"/>
  <Override PartName="/xl/charts/colors16.xml" ContentType="application/vnd.ms-office.chartcolorstyle+xml"/>
  <Override PartName="/xl/charts/chartEx5.xml" ContentType="application/vnd.ms-office.chartex+xml"/>
  <Override PartName="/xl/charts/style17.xml" ContentType="application/vnd.ms-office.chartstyle+xml"/>
  <Override PartName="/xl/charts/colors17.xml" ContentType="application/vnd.ms-office.chartcolorstyle+xml"/>
  <Override PartName="/xl/drawings/drawing11.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mc:AlternateContent xmlns:mc="http://schemas.openxmlformats.org/markup-compatibility/2006">
    <mc:Choice Requires="x15">
      <x15ac:absPath xmlns:x15ac="http://schemas.microsoft.com/office/spreadsheetml/2010/11/ac" url="C:\Users\user\07-2023 Instacart Basket Analysis\05 Sent to client\"/>
    </mc:Choice>
  </mc:AlternateContent>
  <xr:revisionPtr revIDLastSave="0" documentId="13_ncr:1_{CCCB073C-A6B0-4993-AC4C-CE5A65A536F4}" xr6:coauthVersionLast="47" xr6:coauthVersionMax="47" xr10:uidLastSave="{00000000-0000-0000-0000-000000000000}"/>
  <bookViews>
    <workbookView xWindow="4365" yWindow="690" windowWidth="15375" windowHeight="7875" tabRatio="808" firstSheet="1" activeTab="4" xr2:uid="{00000000-000D-0000-FFFF-FFFF00000000}"/>
  </bookViews>
  <sheets>
    <sheet name="1. Title Page" sheetId="1" r:id="rId1"/>
    <sheet name="2. Population Flow" sheetId="11" r:id="rId2"/>
    <sheet name="3. Consistency checks" sheetId="4" r:id="rId3"/>
    <sheet name="4. Wrangling steps" sheetId="3" r:id="rId4"/>
    <sheet name="5. Column derivations" sheetId="6" r:id="rId5"/>
    <sheet name="6.1 Consumer groups definition " sheetId="13" r:id="rId6"/>
    <sheet name="6.3 Visualizations-Consumers" sheetId="7" r:id="rId7"/>
    <sheet name="6.2 Consumers notes" sheetId="15" r:id="rId8"/>
    <sheet name="6,5 Visualisations -Spenders" sheetId="17" r:id="rId9"/>
    <sheet name="6.4 Spender notes" sheetId="16" r:id="rId10"/>
    <sheet name="7. Recommendations" sheetId="9" r:id="rId11"/>
  </sheets>
  <definedNames>
    <definedName name="_xlchart.v5.0" hidden="1">'6.2 Consumers notes'!$A$111</definedName>
    <definedName name="_xlchart.v5.1" hidden="1">'6.2 Consumers notes'!$A$112:$A$162</definedName>
    <definedName name="_xlchart.v5.10" hidden="1">'6.4 Spender notes'!$D$223</definedName>
    <definedName name="_xlchart.v5.11" hidden="1">'6.4 Spender notes'!$D$224:$D$274</definedName>
    <definedName name="_xlchart.v5.12" hidden="1">'6.4 Spender notes'!$A$223</definedName>
    <definedName name="_xlchart.v5.13" hidden="1">'6.4 Spender notes'!$A$224:$A$274</definedName>
    <definedName name="_xlchart.v5.14" hidden="1">'6.4 Spender notes'!$D$223</definedName>
    <definedName name="_xlchart.v5.15" hidden="1">'6.4 Spender notes'!$D$224:$D$274</definedName>
    <definedName name="_xlchart.v5.16" hidden="1">'6.4 Spender notes'!$A$166</definedName>
    <definedName name="_xlchart.v5.17" hidden="1">'6.4 Spender notes'!$A$167:$A$217</definedName>
    <definedName name="_xlchart.v5.18" hidden="1">'6.4 Spender notes'!$C$166</definedName>
    <definedName name="_xlchart.v5.19" hidden="1">'6.4 Spender notes'!$C$167:$C$217</definedName>
    <definedName name="_xlchart.v5.2" hidden="1">'6.2 Consumers notes'!$B$111</definedName>
    <definedName name="_xlchart.v5.3" hidden="1">'6.2 Consumers notes'!$B$112:$B$162</definedName>
    <definedName name="_xlchart.v5.4" hidden="1">'6.2 Consumers notes'!$A$111</definedName>
    <definedName name="_xlchart.v5.5" hidden="1">'6.2 Consumers notes'!$A$112:$A$162</definedName>
    <definedName name="_xlchart.v5.6" hidden="1">'6.2 Consumers notes'!$B$111</definedName>
    <definedName name="_xlchart.v5.7" hidden="1">'6.2 Consumers notes'!$B$112:$B$162</definedName>
    <definedName name="_xlchart.v5.8" hidden="1">'6.4 Spender notes'!$A$223</definedName>
    <definedName name="_xlchart.v5.9" hidden="1">'6.4 Spender notes'!$A$224:$A$274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Z16" i="17" l="1"/>
  <c r="CA16" i="17"/>
  <c r="BY16" i="17"/>
  <c r="M57" i="13"/>
  <c r="N57" i="13" s="1"/>
  <c r="E230" i="16"/>
  <c r="E239" i="16"/>
  <c r="E245" i="16"/>
  <c r="E256" i="16"/>
  <c r="E262" i="16"/>
  <c r="E274" i="16"/>
  <c r="E228" i="16"/>
  <c r="E225" i="16"/>
  <c r="F241" i="16"/>
  <c r="D225" i="16"/>
  <c r="D226" i="16"/>
  <c r="D227" i="16"/>
  <c r="D228" i="16"/>
  <c r="D229" i="16"/>
  <c r="D230" i="16"/>
  <c r="D231" i="16"/>
  <c r="D232" i="16"/>
  <c r="D233" i="16"/>
  <c r="D234" i="16"/>
  <c r="D235" i="16"/>
  <c r="D236" i="16"/>
  <c r="D237" i="16"/>
  <c r="D238" i="16"/>
  <c r="D239" i="16"/>
  <c r="D240" i="16"/>
  <c r="D241" i="16"/>
  <c r="D242" i="16"/>
  <c r="D243" i="16"/>
  <c r="D244" i="16"/>
  <c r="D245" i="16"/>
  <c r="D246" i="16"/>
  <c r="D247" i="16"/>
  <c r="D248" i="16"/>
  <c r="D249" i="16"/>
  <c r="D250" i="16"/>
  <c r="D251" i="16"/>
  <c r="D252" i="16"/>
  <c r="D253" i="16"/>
  <c r="D254" i="16"/>
  <c r="D255" i="16"/>
  <c r="D256" i="16"/>
  <c r="D257" i="16"/>
  <c r="D258" i="16"/>
  <c r="D259" i="16"/>
  <c r="D260" i="16"/>
  <c r="D261" i="16"/>
  <c r="D262" i="16"/>
  <c r="D263" i="16"/>
  <c r="D264" i="16"/>
  <c r="D265" i="16"/>
  <c r="D266" i="16"/>
  <c r="D267" i="16"/>
  <c r="D268" i="16"/>
  <c r="D269" i="16"/>
  <c r="D270" i="16"/>
  <c r="D271" i="16"/>
  <c r="D272" i="16"/>
  <c r="D273" i="16"/>
  <c r="D274" i="16"/>
  <c r="D224" i="16"/>
  <c r="G107" i="16"/>
  <c r="BD126" i="17"/>
  <c r="AX125" i="17"/>
  <c r="AP125" i="17"/>
  <c r="AH125" i="17"/>
  <c r="AA124" i="17"/>
  <c r="R124" i="17"/>
  <c r="J124" i="17"/>
  <c r="C18" i="16"/>
  <c r="I18" i="16"/>
  <c r="F18" i="16"/>
  <c r="N45" i="13"/>
  <c r="N46" i="13"/>
  <c r="N44" i="13"/>
  <c r="N40" i="13"/>
  <c r="N41" i="13"/>
  <c r="N42" i="13"/>
  <c r="N43" i="13"/>
  <c r="N39" i="13"/>
  <c r="N48" i="13"/>
  <c r="N49" i="13"/>
  <c r="N50" i="13"/>
  <c r="N51" i="13"/>
  <c r="N47" i="13"/>
  <c r="AF15" i="17"/>
  <c r="D47" i="16"/>
  <c r="E45" i="16" s="1"/>
  <c r="D43" i="16"/>
  <c r="E41" i="16" s="1"/>
  <c r="D39" i="16"/>
  <c r="E37" i="16" s="1"/>
  <c r="B162" i="15"/>
  <c r="B161" i="15"/>
  <c r="B160" i="15"/>
  <c r="B159" i="15"/>
  <c r="B158" i="15"/>
  <c r="B157" i="15"/>
  <c r="B156" i="15"/>
  <c r="B155" i="15"/>
  <c r="B154" i="15"/>
  <c r="B153" i="15"/>
  <c r="B152" i="15"/>
  <c r="B151" i="15"/>
  <c r="B150" i="15"/>
  <c r="B149" i="15"/>
  <c r="B148" i="15"/>
  <c r="B147" i="15"/>
  <c r="B146" i="15"/>
  <c r="B145" i="15"/>
  <c r="B144" i="15"/>
  <c r="B143" i="15"/>
  <c r="B142" i="15"/>
  <c r="B141" i="15"/>
  <c r="B140" i="15"/>
  <c r="B139" i="15"/>
  <c r="B138" i="15"/>
  <c r="B137" i="15"/>
  <c r="B136" i="15"/>
  <c r="B135" i="15"/>
  <c r="B134" i="15"/>
  <c r="B133" i="15"/>
  <c r="B132" i="15"/>
  <c r="B131" i="15"/>
  <c r="B130" i="15"/>
  <c r="B129" i="15"/>
  <c r="B128" i="15"/>
  <c r="B127" i="15"/>
  <c r="B126" i="15"/>
  <c r="B125" i="15"/>
  <c r="B124" i="15"/>
  <c r="B123" i="15"/>
  <c r="B122" i="15"/>
  <c r="B121" i="15"/>
  <c r="B120" i="15"/>
  <c r="B119" i="15"/>
  <c r="B118" i="15"/>
  <c r="B117" i="15"/>
  <c r="B116" i="15"/>
  <c r="B115" i="15"/>
  <c r="B114" i="15"/>
  <c r="B113" i="15"/>
  <c r="B112" i="15"/>
  <c r="L98" i="13"/>
  <c r="N81" i="13"/>
  <c r="N80" i="13"/>
  <c r="N79" i="13"/>
  <c r="N78" i="13"/>
  <c r="N77" i="13"/>
  <c r="N76" i="13"/>
  <c r="N75" i="13"/>
  <c r="N74" i="13"/>
  <c r="N54" i="13"/>
  <c r="N53" i="13"/>
  <c r="N52" i="13"/>
  <c r="E40" i="16" l="1"/>
  <c r="E38" i="16"/>
  <c r="E44" i="16"/>
  <c r="E46" i="16"/>
  <c r="E42" i="16"/>
</calcChain>
</file>

<file path=xl/sharedStrings.xml><?xml version="1.0" encoding="utf-8"?>
<sst xmlns="http://schemas.openxmlformats.org/spreadsheetml/2006/main" count="999" uniqueCount="467">
  <si>
    <t>Contents:</t>
  </si>
  <si>
    <t>Columns dropped</t>
  </si>
  <si>
    <t>Columns renamed</t>
  </si>
  <si>
    <t>Columns' type changed</t>
  </si>
  <si>
    <t>Comment/Reason</t>
  </si>
  <si>
    <t xml:space="preserve">New column </t>
  </si>
  <si>
    <t>Dataset</t>
  </si>
  <si>
    <t>Missing values</t>
  </si>
  <si>
    <t>Missing values treatment</t>
  </si>
  <si>
    <t>Duplicates</t>
  </si>
  <si>
    <t>orders</t>
  </si>
  <si>
    <t>products</t>
  </si>
  <si>
    <t>orders_products_prior</t>
  </si>
  <si>
    <t>customers</t>
  </si>
  <si>
    <t xml:space="preserve">Column/s it was derived from </t>
  </si>
  <si>
    <t>Population Flow</t>
  </si>
  <si>
    <t>Consistency checks</t>
  </si>
  <si>
    <t>Wrangling steps</t>
  </si>
  <si>
    <t>Column derivations</t>
  </si>
  <si>
    <t>Title page</t>
  </si>
  <si>
    <t>Visualizations</t>
  </si>
  <si>
    <t>Question</t>
  </si>
  <si>
    <t>Answer</t>
  </si>
  <si>
    <t>Conditions</t>
  </si>
  <si>
    <t>Recommendations</t>
  </si>
  <si>
    <t>order_number' to string</t>
  </si>
  <si>
    <t>order_dow' to 'order_day_of_week'</t>
  </si>
  <si>
    <t>No drop columns without  stakeholders permission</t>
  </si>
  <si>
    <t>fillna(0)</t>
  </si>
  <si>
    <t>sostituted with 'noname'</t>
  </si>
  <si>
    <t>-</t>
  </si>
  <si>
    <t>price_lable</t>
  </si>
  <si>
    <t xml:space="preserve"> busiest_day</t>
  </si>
  <si>
    <t>df_ords_merged</t>
  </si>
  <si>
    <t>day-of-week</t>
  </si>
  <si>
    <t>prices</t>
  </si>
  <si>
    <t>&gt;15, 5-15, &lt;5</t>
  </si>
  <si>
    <t>max, min, else</t>
  </si>
  <si>
    <t>loyalty_flag</t>
  </si>
  <si>
    <t>max_order</t>
  </si>
  <si>
    <t xml:space="preserve"> first name, surnam </t>
  </si>
  <si>
    <t>Full_name</t>
  </si>
  <si>
    <t>df_customers</t>
  </si>
  <si>
    <t xml:space="preserve">  </t>
  </si>
  <si>
    <t>Surnam</t>
  </si>
  <si>
    <t>First_name</t>
  </si>
  <si>
    <t>combined to Full_Name</t>
  </si>
  <si>
    <t>Gender</t>
  </si>
  <si>
    <t>STATE</t>
  </si>
  <si>
    <t>fam_status</t>
  </si>
  <si>
    <t>date_joined</t>
  </si>
  <si>
    <t>object to string</t>
  </si>
  <si>
    <t>order_products_all (df_flags)</t>
  </si>
  <si>
    <t>11 user_id</t>
  </si>
  <si>
    <t>deleted rows</t>
  </si>
  <si>
    <t xml:space="preserve">order_id                                              </t>
  </si>
  <si>
    <t xml:space="preserve">  float64 to  int64</t>
  </si>
  <si>
    <t xml:space="preserve">  float64 to  int65</t>
  </si>
  <si>
    <t xml:space="preserve">  float64 to  int67</t>
  </si>
  <si>
    <t xml:space="preserve">  float64 to  int68</t>
  </si>
  <si>
    <t xml:space="preserve">  float64 to  int69</t>
  </si>
  <si>
    <t xml:space="preserve">  float64 to  int70</t>
  </si>
  <si>
    <t xml:space="preserve">  float64 to  int71</t>
  </si>
  <si>
    <t xml:space="preserve">  float64 to  int72</t>
  </si>
  <si>
    <t xml:space="preserve">  float64 to  int76</t>
  </si>
  <si>
    <t xml:space="preserve">  float64 to  int78</t>
  </si>
  <si>
    <t xml:space="preserve">  float64 to  int80</t>
  </si>
  <si>
    <t xml:space="preserve">  float64 to  int59</t>
  </si>
  <si>
    <t xml:space="preserve">  float64 to  int61</t>
  </si>
  <si>
    <t xml:space="preserve">  float64 to  int62</t>
  </si>
  <si>
    <t xml:space="preserve">  float64 to  int63</t>
  </si>
  <si>
    <t xml:space="preserve">product_name               </t>
  </si>
  <si>
    <t>object  to  string</t>
  </si>
  <si>
    <t xml:space="preserve">product_id                             </t>
  </si>
  <si>
    <t xml:space="preserve">aisle_id                  </t>
  </si>
  <si>
    <t xml:space="preserve">department_id             </t>
  </si>
  <si>
    <t xml:space="preserve">prices                    </t>
  </si>
  <si>
    <t xml:space="preserve">user_id                                                 </t>
  </si>
  <si>
    <t xml:space="preserve">eval_set                   </t>
  </si>
  <si>
    <t xml:space="preserve">order_number            </t>
  </si>
  <si>
    <t xml:space="preserve">median_days_sinse_ord     </t>
  </si>
  <si>
    <t xml:space="preserve">price_range_loc            </t>
  </si>
  <si>
    <t xml:space="preserve">busiest_day                </t>
  </si>
  <si>
    <t xml:space="preserve">busiest days               </t>
  </si>
  <si>
    <t xml:space="preserve">loyalty_flag               </t>
  </si>
  <si>
    <t xml:space="preserve">spender_flag               </t>
  </si>
  <si>
    <t xml:space="preserve">frequent_flag              </t>
  </si>
  <si>
    <t xml:space="preserve">day_of_week               </t>
  </si>
  <si>
    <t xml:space="preserve">order_hour_of_day         </t>
  </si>
  <si>
    <t xml:space="preserve">days_since_prior_order    </t>
  </si>
  <si>
    <t xml:space="preserve">add_to_cart_order         </t>
  </si>
  <si>
    <t xml:space="preserve">reordered                 </t>
  </si>
  <si>
    <t xml:space="preserve">max_order                 </t>
  </si>
  <si>
    <t xml:space="preserve">mean_price                </t>
  </si>
  <si>
    <t>mean_price</t>
  </si>
  <si>
    <t>median_days_sinse_ord</t>
  </si>
  <si>
    <t>changing NANs to 0 and empty string (' ')</t>
  </si>
  <si>
    <t>max order number by user</t>
  </si>
  <si>
    <t>df_merged_bdays</t>
  </si>
  <si>
    <t>mean price by customer</t>
  </si>
  <si>
    <t>frequence_flag</t>
  </si>
  <si>
    <t>&gt;20, =10-20=, &lt;10</t>
  </si>
  <si>
    <t>&gt;=40, 10-40, &lt;=10</t>
  </si>
  <si>
    <t>median days number by customer</t>
  </si>
  <si>
    <t>Full_Name</t>
  </si>
  <si>
    <t>1. Age and Income characteristic distribution by customers</t>
  </si>
  <si>
    <t>AGE</t>
  </si>
  <si>
    <t>&lt;40 years</t>
  </si>
  <si>
    <t>Young'</t>
  </si>
  <si>
    <t>&gt;40 years</t>
  </si>
  <si>
    <t>Mature'</t>
  </si>
  <si>
    <t>Investor</t>
  </si>
  <si>
    <t>Income</t>
  </si>
  <si>
    <t>&lt;200,000</t>
  </si>
  <si>
    <t>200,000-400,000</t>
  </si>
  <si>
    <t>&gt;400,000</t>
  </si>
  <si>
    <t>YBC</t>
  </si>
  <si>
    <t>MBC</t>
  </si>
  <si>
    <t>YAC</t>
  </si>
  <si>
    <t>MAC</t>
  </si>
  <si>
    <t>YI</t>
  </si>
  <si>
    <t>MI</t>
  </si>
  <si>
    <t>n dependance</t>
  </si>
  <si>
    <t>family status</t>
  </si>
  <si>
    <t>important difference</t>
  </si>
  <si>
    <t>4. Volume of sales distribution by Gender</t>
  </si>
  <si>
    <t>Female</t>
  </si>
  <si>
    <t>Male</t>
  </si>
  <si>
    <t>prices ($)</t>
  </si>
  <si>
    <t>not significant difference</t>
  </si>
  <si>
    <t>married</t>
  </si>
  <si>
    <t>single</t>
  </si>
  <si>
    <t>divorced/widowed</t>
  </si>
  <si>
    <t>living with parents and siblings</t>
  </si>
  <si>
    <t xml:space="preserve">Gender          </t>
  </si>
  <si>
    <t xml:space="preserve">n_dependants  </t>
  </si>
  <si>
    <t xml:space="preserve">fam_status              </t>
  </si>
  <si>
    <t>difference %</t>
  </si>
  <si>
    <t>Difference</t>
  </si>
  <si>
    <t>2.1  Customers number distribution by Gender, family status, and number of dependants</t>
  </si>
  <si>
    <t>2.2 Volume of sales distribution by family status and number of dependants</t>
  </si>
  <si>
    <t>2.3 Median purchase  distribution by Gender</t>
  </si>
  <si>
    <t>Customers Number</t>
  </si>
  <si>
    <t xml:space="preserve">fam_status                       </t>
  </si>
  <si>
    <t xml:space="preserve"> n_dependants</t>
  </si>
  <si>
    <t>Difference %</t>
  </si>
  <si>
    <t>permissible difference</t>
  </si>
  <si>
    <t>spender_flag</t>
  </si>
  <si>
    <t xml:space="preserve">mean price </t>
  </si>
  <si>
    <t>&gt;=10, &lt;10</t>
  </si>
  <si>
    <t>Age-Income flag</t>
  </si>
  <si>
    <t xml:space="preserve">&gt;40, &lt;=40; </t>
  </si>
  <si>
    <t xml:space="preserve"> &lt;200k, 200k-400k, &gt;400k</t>
  </si>
  <si>
    <t>Age ;  Income</t>
  </si>
  <si>
    <t>2. For future research the family status will be considerated important but not gender and not number of dependants. That’s why:</t>
  </si>
  <si>
    <t>Basic Consumer</t>
  </si>
  <si>
    <t>Advanced Consumer</t>
  </si>
  <si>
    <t>2. General YBC characteristics (Young Basic Consumer) :</t>
  </si>
  <si>
    <t>Customers number</t>
  </si>
  <si>
    <t>Number of purchases</t>
  </si>
  <si>
    <t xml:space="preserve">Prefered shopping day of week </t>
  </si>
  <si>
    <t>Preferd shopping hour</t>
  </si>
  <si>
    <t>TOP 3 prefered products</t>
  </si>
  <si>
    <t>3. General YAC characteristics (Young Advanced Consumer) :</t>
  </si>
  <si>
    <t>4. General YI characteristics  (Young Investor) :</t>
  </si>
  <si>
    <t>5. General MBC  characteristics (Mature Basic Consumer)  :</t>
  </si>
  <si>
    <t>6. General MAC characteristics (Mature Advanced Consumer)  :</t>
  </si>
  <si>
    <t>1. General IC customer characteristics (the entire database):</t>
  </si>
  <si>
    <t>0 (19%)</t>
  </si>
  <si>
    <t>18-40</t>
  </si>
  <si>
    <t>25,803-198,728</t>
  </si>
  <si>
    <t>Sum purchase amount ($)</t>
  </si>
  <si>
    <t>Income ($)</t>
  </si>
  <si>
    <t>Median product price (50%value, $)</t>
  </si>
  <si>
    <t>Age (years)</t>
  </si>
  <si>
    <t>41-81</t>
  </si>
  <si>
    <t>400,310-593,901</t>
  </si>
  <si>
    <t>111,78</t>
  </si>
  <si>
    <t>1 (17,6%)</t>
  </si>
  <si>
    <t>Bag of Organic bananas</t>
  </si>
  <si>
    <t>Bananas</t>
  </si>
  <si>
    <t xml:space="preserve">Lowfat 2% Milkfat Cottage Cheese	</t>
  </si>
  <si>
    <t>200,194-398,957</t>
  </si>
  <si>
    <t>1 (18,3%)</t>
  </si>
  <si>
    <t>Banana</t>
  </si>
  <si>
    <t>Bag of Organic Bananas</t>
  </si>
  <si>
    <t>Organic Strawberries</t>
  </si>
  <si>
    <t>1 (19,1%)</t>
  </si>
  <si>
    <t>29,001-199,927</t>
  </si>
  <si>
    <t>0 (18%)</t>
  </si>
  <si>
    <t>202,542-397,929</t>
  </si>
  <si>
    <t>18-81</t>
  </si>
  <si>
    <t>25,903-593,901</t>
  </si>
  <si>
    <t xml:space="preserve">7,82 </t>
  </si>
  <si>
    <t>0 (19,1%)</t>
  </si>
  <si>
    <t>1.2 All Customers by Family Status :</t>
  </si>
  <si>
    <t>2.2 The  YBC Customers by Family Status :</t>
  </si>
  <si>
    <t>3.2 The  YAC Customers by Family Status  :</t>
  </si>
  <si>
    <t>7. General  MI characteristics (Mature Investor) :</t>
  </si>
  <si>
    <t>1.3 All customer numbers of dependants (entire database):</t>
  </si>
  <si>
    <t>2.3 The  YBC numbers of dependants (Young Basic Consumer) :</t>
  </si>
  <si>
    <t>3.3 The  YAC numbers of dependants (Young Advanced Consumer) :</t>
  </si>
  <si>
    <t>4.3 The  YI numbers of dependants(Young Investor) :</t>
  </si>
  <si>
    <t>5.3 The  MBCnumbers of dependants (Mature Basic Consumer)  :</t>
  </si>
  <si>
    <t>6.3 The  MACnumbers of dependants (Mature Advanced Consumer)  :</t>
  </si>
  <si>
    <t>7.3 The  MI numbers of dependants(Mature Investor) :</t>
  </si>
  <si>
    <t>1.4  Days since prior order (entire database):</t>
  </si>
  <si>
    <t>2.4 The  YBC Days since prior order (Young Basic Consumer) :</t>
  </si>
  <si>
    <t>3.4 The  YAC Days since prior order (Young Advanced Consumer) :</t>
  </si>
  <si>
    <t>4.4 The  YI Days since prior order (Young Investor) :</t>
  </si>
  <si>
    <t>5.4 The  MBC Days since prior order (Mature Basic Consumer)  :</t>
  </si>
  <si>
    <t>6.4 The  MAC Days since prior order (Mature Advanced Consumer) :</t>
  </si>
  <si>
    <t>7.4 The  MI Days since prior order (Mature Investor) :</t>
  </si>
  <si>
    <t>1. 5 Customers by State ( entire database):</t>
  </si>
  <si>
    <t>2.5 The  YBC by State (Young Basic Consumer) :</t>
  </si>
  <si>
    <t>3.5 The  YAC by State (Young Advanced Consumer) :</t>
  </si>
  <si>
    <t>4.5 The  YI by State (Young Investor) :</t>
  </si>
  <si>
    <t>5.5 The  MBC  by State (Mature Basic Consumer)  :</t>
  </si>
  <si>
    <t>6.5 The  MAC by State (Mature Advanced Consumer) :</t>
  </si>
  <si>
    <t>4.2 The  YI by Family Status (Young Investor) :</t>
  </si>
  <si>
    <t>5.2 The  MBC by Family Status (Mature Basic Consumer)  :</t>
  </si>
  <si>
    <t>6.2 The  MAC  by Family Status (Mature Advanced Consumer)  :</t>
  </si>
  <si>
    <t>7.2 The  MI by Family Status (Mature Investor) :</t>
  </si>
  <si>
    <t>1. 6  Busiest day of week( entire database):</t>
  </si>
  <si>
    <t>2.6 Busiest day of week (Young Basic Consumer) :</t>
  </si>
  <si>
    <t>3.6 Busiest day of week(Young Advanced Consumer) :</t>
  </si>
  <si>
    <t>4.6 Busiest day of week (Young Investor) :</t>
  </si>
  <si>
    <t>5.6 Busiest day of week (Mature Basic Consumer)  :</t>
  </si>
  <si>
    <t>6.6 Busiest day of week (Mature Advanced Consumer) :</t>
  </si>
  <si>
    <t>7.6 Busiest day of week (Mature Investor) :</t>
  </si>
  <si>
    <t>7.5 The  MI by State (Mature Investor) :</t>
  </si>
  <si>
    <t>2.7  Prefered products (Young Basic Consumer) :</t>
  </si>
  <si>
    <r>
      <t xml:space="preserve">3.7 </t>
    </r>
    <r>
      <rPr>
        <i/>
        <sz val="14"/>
        <color rgb="FF0070C0"/>
        <rFont val="Calibri"/>
        <family val="2"/>
        <scheme val="minor"/>
      </rPr>
      <t>Prefered products</t>
    </r>
    <r>
      <rPr>
        <b/>
        <i/>
        <sz val="14"/>
        <color rgb="FF0070C0"/>
        <rFont val="Calibri"/>
        <family val="2"/>
        <scheme val="minor"/>
      </rPr>
      <t xml:space="preserve"> (Young Advanced Consumer) :</t>
    </r>
  </si>
  <si>
    <t>1.7  Prefered products ( entire database):</t>
  </si>
  <si>
    <t>4.7 Prefered products (Young Investor) :</t>
  </si>
  <si>
    <t>5.7 Prefered products (Mature Basic Consumer)  :</t>
  </si>
  <si>
    <t>6.7 Prefered products (Mature Advanced Consumer) :</t>
  </si>
  <si>
    <t>7.7 Prefered products (Mature Investor) :</t>
  </si>
  <si>
    <t>NaN</t>
  </si>
  <si>
    <t xml:space="preserve">YBC </t>
  </si>
  <si>
    <t xml:space="preserve"> YAC </t>
  </si>
  <si>
    <t xml:space="preserve">YI </t>
  </si>
  <si>
    <t xml:space="preserve">MBC  </t>
  </si>
  <si>
    <t xml:space="preserve">MAC </t>
  </si>
  <si>
    <t xml:space="preserve"> MI </t>
  </si>
  <si>
    <t>GROUP</t>
  </si>
  <si>
    <t>Number of customers</t>
  </si>
  <si>
    <t>Total</t>
  </si>
  <si>
    <t>1. Paragonating the general data of groups</t>
  </si>
  <si>
    <t>2. Customers by Loyalty level and Family status</t>
  </si>
  <si>
    <t>2. Customers by number od dependants</t>
  </si>
  <si>
    <t>user_id</t>
  </si>
  <si>
    <t>department_id</t>
  </si>
  <si>
    <t>order_number</t>
  </si>
  <si>
    <t>day_of_week</t>
  </si>
  <si>
    <t>order_hour_of_day</t>
  </si>
  <si>
    <t>days_since_prior_order</t>
  </si>
  <si>
    <t>count</t>
  </si>
  <si>
    <t>mean</t>
  </si>
  <si>
    <t>std</t>
  </si>
  <si>
    <t>min</t>
  </si>
  <si>
    <t>max</t>
  </si>
  <si>
    <t>Statistic for MI customers with 2 dependants:</t>
  </si>
  <si>
    <t>Statistic for YAC customers with 2 dependants:</t>
  </si>
  <si>
    <t xml:space="preserve">YAC </t>
  </si>
  <si>
    <t>3. Customers by days_since_prior_order</t>
  </si>
  <si>
    <t>by number of purchases with a certain day since prior order</t>
  </si>
  <si>
    <t>3. Customers by state</t>
  </si>
  <si>
    <t>Georgia</t>
  </si>
  <si>
    <t>Maine</t>
  </si>
  <si>
    <t>Washington</t>
  </si>
  <si>
    <t>Texas</t>
  </si>
  <si>
    <t>Arizona</t>
  </si>
  <si>
    <t>Colorado</t>
  </si>
  <si>
    <t>Virginia</t>
  </si>
  <si>
    <t>South Carolina</t>
  </si>
  <si>
    <t>Delaware</t>
  </si>
  <si>
    <t>South Dakota</t>
  </si>
  <si>
    <t>Alabama</t>
  </si>
  <si>
    <t>Alaska</t>
  </si>
  <si>
    <t>Arkansas</t>
  </si>
  <si>
    <t>California</t>
  </si>
  <si>
    <t>Connecticut</t>
  </si>
  <si>
    <t>District of Columbia</t>
  </si>
  <si>
    <t>Florida</t>
  </si>
  <si>
    <t>Hawaii</t>
  </si>
  <si>
    <t>Idaho</t>
  </si>
  <si>
    <t>Illinois</t>
  </si>
  <si>
    <t>Indiana</t>
  </si>
  <si>
    <t>Iowa</t>
  </si>
  <si>
    <t>Kansas</t>
  </si>
  <si>
    <t>Kentucky</t>
  </si>
  <si>
    <t>Louisiana</t>
  </si>
  <si>
    <t>Maryland</t>
  </si>
  <si>
    <t>Massachusetts</t>
  </si>
  <si>
    <t>Michigan</t>
  </si>
  <si>
    <t>Minnesota</t>
  </si>
  <si>
    <t>Mississippi</t>
  </si>
  <si>
    <t>Missouri</t>
  </si>
  <si>
    <t>Montana</t>
  </si>
  <si>
    <t>Nebraska</t>
  </si>
  <si>
    <t>Nevada</t>
  </si>
  <si>
    <t>New Hampshire</t>
  </si>
  <si>
    <t>New Jersey</t>
  </si>
  <si>
    <t>New Mexico</t>
  </si>
  <si>
    <t>New York</t>
  </si>
  <si>
    <t>North Carolina</t>
  </si>
  <si>
    <t>North Dakota</t>
  </si>
  <si>
    <t>Ohio</t>
  </si>
  <si>
    <t>Oklahoma</t>
  </si>
  <si>
    <t>Oregon</t>
  </si>
  <si>
    <t>Pennsylvania</t>
  </si>
  <si>
    <t>Rhode Island</t>
  </si>
  <si>
    <t>Tennessee</t>
  </si>
  <si>
    <t>Utah</t>
  </si>
  <si>
    <t>Vermont</t>
  </si>
  <si>
    <t>West Virginia</t>
  </si>
  <si>
    <t>Wisconsin</t>
  </si>
  <si>
    <t>Wyoming</t>
  </si>
  <si>
    <t>3. Customers by busiest hour of day</t>
  </si>
  <si>
    <t>Hour</t>
  </si>
  <si>
    <t>number of purchases by hour of the day and customer group</t>
  </si>
  <si>
    <t>Days since prior order</t>
  </si>
  <si>
    <t>Number of dependance</t>
  </si>
  <si>
    <t>Family Status</t>
  </si>
  <si>
    <t>General  characteristics</t>
  </si>
  <si>
    <t>What’s the distribution among users in regards to their brand loyalty (i.e., how often do they return to Instacart)?</t>
  </si>
  <si>
    <t>Are there differences in ordering habits based on a customer’s loyalty status?</t>
  </si>
  <si>
    <t xml:space="preserve"> Are there differences in ordering habits based on a customer’s region?</t>
  </si>
  <si>
    <t xml:space="preserve"> Is there a connection between age and family status in terms of ordering habits?</t>
  </si>
  <si>
    <t>What different classifications does the demographic information suggest?Age? Income? Certain types of goods? Family status?</t>
  </si>
  <si>
    <t xml:space="preserve">What differences can you find in ordering habits of different customer profiles? </t>
  </si>
  <si>
    <t>Consider the price of orders, the frequency of orders, the products customers are ordering, and anything else you can think of.</t>
  </si>
  <si>
    <t>how often do they return to Instacart?</t>
  </si>
  <si>
    <t>Loyal customer</t>
  </si>
  <si>
    <t>Frequent customer</t>
  </si>
  <si>
    <t>Regular customer</t>
  </si>
  <si>
    <t>New customer</t>
  </si>
  <si>
    <t>Non-frequent customer</t>
  </si>
  <si>
    <t>purchases</t>
  </si>
  <si>
    <t xml:space="preserve">
</t>
  </si>
  <si>
    <t>2. How often Customers  return to IC</t>
  </si>
  <si>
    <t>2. General YLC characteristics (Young Loyal customer) :</t>
  </si>
  <si>
    <t>2.2 The  YLC Customers by Family Status :</t>
  </si>
  <si>
    <t>2.3 The  YLC numbers of dependants (Young Young Loyal customer) :</t>
  </si>
  <si>
    <t>2.4 The  YLC Days since prior order (Young  Loyal customer) :</t>
  </si>
  <si>
    <t>2.5 The  YLC by State (Young Loyal customer) :</t>
  </si>
  <si>
    <t>2.6 Busiest day of week (Young Loyal customer) :</t>
  </si>
  <si>
    <t>2.7  Prefered products (Young Loyal customer) :</t>
  </si>
  <si>
    <t>3. General YRC characteristics (Young Regular Customer) :</t>
  </si>
  <si>
    <t>3.2 The  YRC Customers by Family Status  :</t>
  </si>
  <si>
    <t>3.3 The  YRC numbers of dependants (Young Regular Customer) :</t>
  </si>
  <si>
    <t>3.4 The  YRC Days since prior order (Young Regular Customer) :</t>
  </si>
  <si>
    <t>3.5 The  YRC by State (Young Regular Customer) :</t>
  </si>
  <si>
    <t>3.6 Busiest day of week(Young Regular Customer) :</t>
  </si>
  <si>
    <r>
      <t xml:space="preserve">3.7 </t>
    </r>
    <r>
      <rPr>
        <i/>
        <sz val="14"/>
        <color rgb="FF0070C0"/>
        <rFont val="Calibri"/>
        <family val="2"/>
        <scheme val="minor"/>
      </rPr>
      <t>Prefered products</t>
    </r>
    <r>
      <rPr>
        <b/>
        <i/>
        <sz val="14"/>
        <color rgb="FF0070C0"/>
        <rFont val="Calibri"/>
        <family val="2"/>
        <scheme val="minor"/>
      </rPr>
      <t xml:space="preserve"> (Young Regular Customer) :</t>
    </r>
  </si>
  <si>
    <t>4. General YNC characteristics  (Young New Customer ):</t>
  </si>
  <si>
    <t>4.4 The  YNC  Days since prior order (Young New Customer) :</t>
  </si>
  <si>
    <t>4.5 The  YNC by State (Young New Customer) :</t>
  </si>
  <si>
    <t>4.6 Busiest day of week (Young New Customer) :</t>
  </si>
  <si>
    <t>4.7 Prefered products (Young New Customer) :</t>
  </si>
  <si>
    <t>5. General MLC  characteristics (Mature Loyal Customer)  :</t>
  </si>
  <si>
    <t>5.2 The  MLC by Family Status (Mature Loyal Customer)  :</t>
  </si>
  <si>
    <t>5.3 The  MLC numbers of dependants (Mature Mature Loyal Customer)  :</t>
  </si>
  <si>
    <t>5.4 The  MLC  Days since prior order (Mature Loyal Customer)  :</t>
  </si>
  <si>
    <t>5.5 The  MLC  by State (Mature Loyal Customer)  :</t>
  </si>
  <si>
    <t>5.6 Busiest day of week (Mature Loyal Customer)  :</t>
  </si>
  <si>
    <t>5.7 Prefered products (Mature Loyal Customerr)  :</t>
  </si>
  <si>
    <t>6. General MRC characteristics (Mature Regular Customer)  :</t>
  </si>
  <si>
    <t>6.2 The  MRC  by Family Status (Mature Regular Customer)  :</t>
  </si>
  <si>
    <t>6.3 The  MRC numbers of dependants (Mature Regular Customer)  :</t>
  </si>
  <si>
    <t>6.4 The  MRC  Days since prior order (Mature Regular Customer) :</t>
  </si>
  <si>
    <t>6.5 The  MRC by State (Mature Regular Customer) :</t>
  </si>
  <si>
    <t>6.6 Busiest day of week (Mature Regular Customer) :</t>
  </si>
  <si>
    <t>6.7 Prefered products (Mature Regular Customer) :</t>
  </si>
  <si>
    <t>7. General  MNC characteristics (Mature New Customers) :</t>
  </si>
  <si>
    <t>7.2 The  MNC by Family Status (Mature New Customer) :</t>
  </si>
  <si>
    <t>7.3 The  MNC numbers of dependants(Mature New Customer) :</t>
  </si>
  <si>
    <t>7.4 The  MNC Days since prior order (Mature New Customer) :</t>
  </si>
  <si>
    <t>7.5 The  MNC by State (Mature New Customer) :</t>
  </si>
  <si>
    <t>7.6 Busiest day of week (Mature New Customer) :</t>
  </si>
  <si>
    <t>7.7 Prefered products (Mature New Customer) :</t>
  </si>
  <si>
    <t>25,955-395,360</t>
  </si>
  <si>
    <t>1 (18,2%)</t>
  </si>
  <si>
    <t>2.6 Busiest hour of day (Young Loyal customer) :</t>
  </si>
  <si>
    <t>1. 6  Busiest hour of day ( entire database):</t>
  </si>
  <si>
    <t>3.6 Busiest dhour of day (Young Regular Customer) :</t>
  </si>
  <si>
    <t>4.6 Busiest hour of day  (Young New Customer) :</t>
  </si>
  <si>
    <t>5.6 Busiest hour of day (Mature Loyal Customer)  :</t>
  </si>
  <si>
    <t>6.6 Busiest hour of day  (Mature Regular Customer) :</t>
  </si>
  <si>
    <t>7.6 Busiest hour of day  (Mature New Customer) :</t>
  </si>
  <si>
    <t>2.6 Busiest hour of day (Young Basic Consumer) :</t>
  </si>
  <si>
    <t>3.6 Busiest hour of day (Young Advanced Consumer) :</t>
  </si>
  <si>
    <t>4.6 Busiest hour of day  (Young Investor) :</t>
  </si>
  <si>
    <t>5.6 Busiest hour of day  (Mature Basic Consumer)  :</t>
  </si>
  <si>
    <t>6.6 Busiest hour of day  (Mature Advanced Consumer) :</t>
  </si>
  <si>
    <t>7.6 Busiest hour of day  (Mature Investor) :</t>
  </si>
  <si>
    <t>25,972-397,929</t>
  </si>
  <si>
    <t>0 (20%)</t>
  </si>
  <si>
    <t>7,83</t>
  </si>
  <si>
    <t>25,903-385,324</t>
  </si>
  <si>
    <t>21,830 </t>
  </si>
  <si>
    <t>0 (20.6%)</t>
  </si>
  <si>
    <t>Organic Baby Spinach</t>
  </si>
  <si>
    <t>4.2 The  YNC by Family Status  :</t>
  </si>
  <si>
    <t>4.3 The  YNC numbers of dependants :</t>
  </si>
  <si>
    <t>29,053-593,901</t>
  </si>
  <si>
    <t>1 (17,7%)</t>
  </si>
  <si>
    <t>29,001-592,409</t>
  </si>
  <si>
    <t>7,84</t>
  </si>
  <si>
    <t>0 (19,9%)</t>
  </si>
  <si>
    <t>Median product price ( $)</t>
  </si>
  <si>
    <t>Median product price ($)</t>
  </si>
  <si>
    <t>Median product price (, $)</t>
  </si>
  <si>
    <t xml:space="preserve">YLC </t>
  </si>
  <si>
    <t xml:space="preserve"> YRC </t>
  </si>
  <si>
    <t>YNC</t>
  </si>
  <si>
    <t xml:space="preserve">MLC  </t>
  </si>
  <si>
    <t xml:space="preserve">MRC </t>
  </si>
  <si>
    <t xml:space="preserve"> MNC</t>
  </si>
  <si>
    <t>Mean purchase $</t>
  </si>
  <si>
    <t>3. Customers by busiest day of week</t>
  </si>
  <si>
    <t>MRC</t>
  </si>
  <si>
    <t>MNC</t>
  </si>
  <si>
    <t>MLC</t>
  </si>
  <si>
    <t>YRC</t>
  </si>
  <si>
    <t>YLC</t>
  </si>
  <si>
    <t>Day</t>
  </si>
  <si>
    <t>Family status, Age, and Income are the more important characteristics of IC customers (see 5.2 Sheet).</t>
  </si>
  <si>
    <t>See the conclusion part of sheets 6.3 qnd 6.5</t>
  </si>
  <si>
    <t>The important insight is the necessity of attracting the young people with high Income (&gt;400 000 $) because this group of customers is absent.</t>
  </si>
  <si>
    <t>3. Prefered days of the week</t>
  </si>
  <si>
    <t>4. Prefered hours of days</t>
  </si>
  <si>
    <t>5. Distribiution by State</t>
  </si>
  <si>
    <t>6. Customer behavior by State</t>
  </si>
  <si>
    <t>sum_sales $</t>
  </si>
  <si>
    <t>There is a difference in ordering habits by State. The data shows there are states where customers make many small purchases (lower median price, higher number of orders) and vice versa. The total amount of sales by State is always complex data and it is necessary to check the details. See details on 6.4 Sheet part 6</t>
  </si>
  <si>
    <t>D</t>
  </si>
  <si>
    <t>7. Customer behavior by State (Organic products demand)</t>
  </si>
  <si>
    <t>Total products sales $</t>
  </si>
  <si>
    <t>Organic products sales $</t>
  </si>
  <si>
    <t>% of total sales</t>
  </si>
  <si>
    <t>Correlation between Total product sales and Organic product  sales :</t>
  </si>
  <si>
    <t>The correlation is weak</t>
  </si>
  <si>
    <t>TOP States(&gt;24%)</t>
  </si>
  <si>
    <t>16 'product_name'</t>
  </si>
  <si>
    <t>206209 'days_since_prior_order'</t>
  </si>
  <si>
    <t>11259 'Full_Name'</t>
  </si>
  <si>
    <t>364086 'frequent_flag'</t>
  </si>
  <si>
    <t xml:space="preserve">5 'product_name', filtered </t>
  </si>
  <si>
    <t>dropped for the privacy reasons on the last step of analysis</t>
  </si>
  <si>
    <r>
      <t>the</t>
    </r>
    <r>
      <rPr>
        <sz val="11"/>
        <color theme="1"/>
        <rFont val="Symbol"/>
        <family val="1"/>
        <charset val="2"/>
      </rPr>
      <t xml:space="preserve"> a =</t>
    </r>
    <r>
      <rPr>
        <sz val="11"/>
        <color theme="1"/>
        <rFont val="Calibri Light"/>
        <family val="2"/>
        <scheme val="major"/>
      </rPr>
      <t>0,05</t>
    </r>
  </si>
  <si>
    <t>The differnce between:</t>
  </si>
  <si>
    <r>
      <t xml:space="preserve">significant if &lt;  </t>
    </r>
    <r>
      <rPr>
        <sz val="11"/>
        <color theme="1"/>
        <rFont val="Symbol"/>
        <family val="1"/>
        <charset val="2"/>
      </rPr>
      <t>a</t>
    </r>
  </si>
  <si>
    <r>
      <t xml:space="preserve">not significant if &gt;  </t>
    </r>
    <r>
      <rPr>
        <sz val="11"/>
        <color theme="1"/>
        <rFont val="Symbol"/>
        <family val="1"/>
        <charset val="2"/>
      </rPr>
      <t>a</t>
    </r>
  </si>
  <si>
    <t>T.test for statistical difference</t>
  </si>
  <si>
    <t>p value</t>
  </si>
  <si>
    <t>Valuation</t>
  </si>
  <si>
    <t>male vs female</t>
  </si>
  <si>
    <t>The statistical test confirms that the difference between the female and male groups is not significant</t>
  </si>
  <si>
    <t>Loyal</t>
  </si>
  <si>
    <t>Regular</t>
  </si>
  <si>
    <t>New</t>
  </si>
  <si>
    <t>Total number of Customers composition</t>
  </si>
  <si>
    <t>Loyal customers return after   6.0 days mean
New customers return after     15.2 days mean
Regular customers return after    11.8 days mean
All Loyal customers are Frequent users(more than 20 purchases according to Frequency_flag), and the regular customers are about 30% frequent users.</t>
  </si>
  <si>
    <t>Loyal customers order the low-fat products 2 products in the TOP5 list. They decrease order activity during the dinner hours. They do the orders on Sunday and Monday and other customers on Sunday or on different days at the end of the week.</t>
  </si>
  <si>
    <t>Yes, there is an important difference of more than 30 % of sales volumes by customer groups defined based on Age and Family status.  See the details on the 6.1 sheet, parts 1 and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</si>
</sst>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quot;$&quot;#,##0.00"/>
  </numFmts>
  <fonts count="53">
    <font>
      <sz val="11"/>
      <color theme="1"/>
      <name val="Calibri"/>
      <family val="2"/>
      <scheme val="minor"/>
    </font>
    <font>
      <sz val="11"/>
      <color theme="1"/>
      <name val="Adobe Fan Heiti Std B"/>
      <family val="2"/>
      <charset val="128"/>
    </font>
    <font>
      <sz val="10"/>
      <color theme="2" tint="-0.499984740745262"/>
      <name val="Adobe Fan Heiti Std B"/>
      <family val="2"/>
      <charset val="128"/>
    </font>
    <font>
      <b/>
      <u/>
      <sz val="12"/>
      <color theme="2" tint="-0.499984740745262"/>
      <name val="Adobe Fan Heiti Std B"/>
      <family val="2"/>
      <charset val="128"/>
    </font>
    <font>
      <u/>
      <sz val="14"/>
      <color theme="2" tint="-0.499984740745262"/>
      <name val="Adobe Fan Heiti Std B"/>
      <family val="2"/>
      <charset val="128"/>
    </font>
    <font>
      <u/>
      <sz val="11"/>
      <color theme="2" tint="-0.499984740745262"/>
      <name val="Adobe Fan Heiti Std B"/>
      <family val="2"/>
      <charset val="128"/>
    </font>
    <font>
      <b/>
      <sz val="11"/>
      <color theme="1"/>
      <name val="Calibri"/>
      <family val="2"/>
      <charset val="204"/>
      <scheme val="minor"/>
    </font>
    <font>
      <i/>
      <sz val="11"/>
      <color theme="1"/>
      <name val="Calibri"/>
      <family val="2"/>
      <charset val="204"/>
      <scheme val="minor"/>
    </font>
    <font>
      <sz val="8"/>
      <name val="Calibri"/>
      <family val="2"/>
      <scheme val="minor"/>
    </font>
    <font>
      <sz val="11"/>
      <color rgb="FF000000"/>
      <name val="Courier New"/>
      <family val="3"/>
    </font>
    <font>
      <sz val="10"/>
      <color rgb="FF000000"/>
      <name val="Courier New"/>
      <family val="3"/>
    </font>
    <font>
      <b/>
      <sz val="11"/>
      <color theme="1"/>
      <name val="Calibri"/>
      <family val="2"/>
      <scheme val="minor"/>
    </font>
    <font>
      <b/>
      <i/>
      <sz val="14"/>
      <color rgb="FFF3318D"/>
      <name val="Calibri"/>
      <family val="2"/>
      <scheme val="minor"/>
    </font>
    <font>
      <b/>
      <i/>
      <sz val="14"/>
      <color rgb="FF0FC5D3"/>
      <name val="Calibri"/>
      <family val="2"/>
      <scheme val="minor"/>
    </font>
    <font>
      <b/>
      <i/>
      <sz val="14"/>
      <color rgb="FF0070C0"/>
      <name val="Calibri"/>
      <family val="2"/>
      <scheme val="minor"/>
    </font>
    <font>
      <b/>
      <i/>
      <sz val="14"/>
      <color rgb="FF002060"/>
      <name val="Calibri"/>
      <family val="2"/>
      <scheme val="minor"/>
    </font>
    <font>
      <b/>
      <i/>
      <sz val="14"/>
      <color theme="5" tint="-0.249977111117893"/>
      <name val="Calibri"/>
      <family val="2"/>
      <scheme val="minor"/>
    </font>
    <font>
      <b/>
      <i/>
      <sz val="14"/>
      <color rgb="FFFF0000"/>
      <name val="Calibri"/>
      <family val="2"/>
      <scheme val="minor"/>
    </font>
    <font>
      <i/>
      <sz val="11"/>
      <color theme="1"/>
      <name val="Calibri"/>
      <family val="2"/>
      <scheme val="minor"/>
    </font>
    <font>
      <sz val="11"/>
      <color theme="1"/>
      <name val="Gill Sans MT"/>
      <family val="2"/>
    </font>
    <font>
      <sz val="10.5"/>
      <color rgb="FF000000"/>
      <name val="Courier New"/>
      <family val="3"/>
    </font>
    <font>
      <b/>
      <sz val="10.5"/>
      <color rgb="FF000000"/>
      <name val="Courier New"/>
      <family val="3"/>
    </font>
    <font>
      <b/>
      <sz val="9"/>
      <color theme="1"/>
      <name val="Calibri"/>
      <family val="2"/>
      <scheme val="minor"/>
    </font>
    <font>
      <sz val="11"/>
      <color rgb="FFF8503E"/>
      <name val="Calibri"/>
      <family val="2"/>
      <scheme val="minor"/>
    </font>
    <font>
      <b/>
      <i/>
      <sz val="12"/>
      <color rgb="FFF3318D"/>
      <name val="Calibri"/>
      <family val="2"/>
      <scheme val="minor"/>
    </font>
    <font>
      <sz val="12"/>
      <color theme="1"/>
      <name val="Calibri"/>
      <family val="2"/>
      <scheme val="minor"/>
    </font>
    <font>
      <sz val="9"/>
      <color rgb="FF000000"/>
      <name val="Arial"/>
      <family val="2"/>
    </font>
    <font>
      <b/>
      <sz val="9"/>
      <color rgb="FF000000"/>
      <name val="Arial"/>
      <family val="2"/>
    </font>
    <font>
      <i/>
      <sz val="14"/>
      <color rgb="FF0070C0"/>
      <name val="Calibri"/>
      <family val="2"/>
      <scheme val="minor"/>
    </font>
    <font>
      <b/>
      <sz val="10"/>
      <color theme="1"/>
      <name val="Calibri"/>
      <family val="2"/>
      <scheme val="minor"/>
    </font>
    <font>
      <sz val="10"/>
      <color theme="1"/>
      <name val="Calibri"/>
      <family val="2"/>
      <scheme val="minor"/>
    </font>
    <font>
      <b/>
      <i/>
      <sz val="10"/>
      <color rgb="FF0FC5D3"/>
      <name val="Calibri"/>
      <family val="2"/>
      <scheme val="minor"/>
    </font>
    <font>
      <b/>
      <i/>
      <sz val="10"/>
      <color rgb="FF0070C0"/>
      <name val="Calibri"/>
      <family val="2"/>
      <scheme val="minor"/>
    </font>
    <font>
      <b/>
      <i/>
      <sz val="10"/>
      <color rgb="FF002060"/>
      <name val="Calibri"/>
      <family val="2"/>
      <scheme val="minor"/>
    </font>
    <font>
      <b/>
      <i/>
      <sz val="10"/>
      <color rgb="FFF3318D"/>
      <name val="Calibri"/>
      <family val="2"/>
      <scheme val="minor"/>
    </font>
    <font>
      <b/>
      <i/>
      <sz val="10"/>
      <color rgb="FFFF0000"/>
      <name val="Calibri"/>
      <family val="2"/>
      <scheme val="minor"/>
    </font>
    <font>
      <b/>
      <i/>
      <sz val="10"/>
      <color theme="5" tint="-0.249977111117893"/>
      <name val="Calibri"/>
      <family val="2"/>
      <scheme val="minor"/>
    </font>
    <font>
      <b/>
      <sz val="9"/>
      <color rgb="FF000000"/>
      <name val="Times New Roman"/>
      <family val="1"/>
    </font>
    <font>
      <sz val="9"/>
      <color rgb="FF000000"/>
      <name val="Times New Roman"/>
      <family val="1"/>
    </font>
    <font>
      <b/>
      <sz val="10"/>
      <color rgb="FF000000"/>
      <name val="Times New Roman"/>
      <family val="1"/>
    </font>
    <font>
      <sz val="10"/>
      <color rgb="FF000000"/>
      <name val="Times New Roman"/>
      <family val="1"/>
    </font>
    <font>
      <sz val="10.5"/>
      <color rgb="FF303F9F"/>
      <name val="Courier New"/>
      <family val="3"/>
    </font>
    <font>
      <b/>
      <sz val="11"/>
      <color rgb="FF000000"/>
      <name val="Courier New"/>
      <family val="3"/>
    </font>
    <font>
      <b/>
      <sz val="14"/>
      <color theme="1"/>
      <name val="Calibri"/>
      <family val="2"/>
      <scheme val="minor"/>
    </font>
    <font>
      <b/>
      <i/>
      <sz val="11"/>
      <color theme="1"/>
      <name val="Calibri"/>
      <family val="2"/>
      <scheme val="minor"/>
    </font>
    <font>
      <sz val="11"/>
      <color rgb="FF000000"/>
      <name val="Calibri"/>
      <family val="2"/>
    </font>
    <font>
      <sz val="11"/>
      <color theme="1"/>
      <name val="Calibri"/>
      <family val="2"/>
    </font>
    <font>
      <sz val="11"/>
      <color theme="1"/>
      <name val="Calibri"/>
      <family val="2"/>
      <scheme val="minor"/>
    </font>
    <font>
      <sz val="11"/>
      <color rgb="FFFF0000"/>
      <name val="Calibri"/>
      <family val="2"/>
      <scheme val="minor"/>
    </font>
    <font>
      <sz val="11"/>
      <color theme="1"/>
      <name val="Symbol"/>
      <family val="1"/>
      <charset val="2"/>
    </font>
    <font>
      <b/>
      <i/>
      <sz val="9"/>
      <color theme="1"/>
      <name val="Calibri"/>
      <family val="2"/>
      <scheme val="minor"/>
    </font>
    <font>
      <sz val="11"/>
      <color rgb="FF000000"/>
      <name val="Calibri"/>
      <family val="2"/>
      <scheme val="minor"/>
    </font>
    <font>
      <sz val="11"/>
      <color theme="1"/>
      <name val="Calibri Light"/>
      <family val="2"/>
      <scheme val="major"/>
    </font>
  </fonts>
  <fills count="10">
    <fill>
      <patternFill patternType="none"/>
    </fill>
    <fill>
      <patternFill patternType="gray125"/>
    </fill>
    <fill>
      <patternFill patternType="solid">
        <fgColor theme="9" tint="0.59999389629810485"/>
        <bgColor indexed="64"/>
      </patternFill>
    </fill>
    <fill>
      <patternFill patternType="solid">
        <fgColor rgb="FFD9FFFF"/>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FFFF"/>
        <bgColor indexed="64"/>
      </patternFill>
    </fill>
    <fill>
      <patternFill patternType="solid">
        <fgColor rgb="FFF5F5F5"/>
        <bgColor indexed="64"/>
      </patternFill>
    </fill>
    <fill>
      <patternFill patternType="solid">
        <fgColor rgb="FFFFFF00"/>
        <bgColor indexed="64"/>
      </patternFill>
    </fill>
    <fill>
      <patternFill patternType="solid">
        <fgColor theme="0" tint="-4.9989318521683403E-2"/>
        <bgColor indexed="64"/>
      </patternFill>
    </fill>
  </fills>
  <borders count="70">
    <border>
      <left/>
      <right/>
      <top/>
      <bottom/>
      <diagonal/>
    </border>
    <border>
      <left style="double">
        <color auto="1"/>
      </left>
      <right style="dotted">
        <color theme="2" tint="-0.24994659260841701"/>
      </right>
      <top style="dotted">
        <color theme="2" tint="-0.24994659260841701"/>
      </top>
      <bottom style="dotted">
        <color theme="2" tint="-0.24994659260841701"/>
      </bottom>
      <diagonal/>
    </border>
    <border>
      <left style="dotted">
        <color theme="2" tint="-0.24994659260841701"/>
      </left>
      <right style="double">
        <color auto="1"/>
      </right>
      <top style="dotted">
        <color theme="2" tint="-0.24994659260841701"/>
      </top>
      <bottom style="dotted">
        <color theme="2" tint="-0.24994659260841701"/>
      </bottom>
      <diagonal/>
    </border>
    <border>
      <left style="double">
        <color auto="1"/>
      </left>
      <right style="dotted">
        <color theme="2" tint="-0.24994659260841701"/>
      </right>
      <top style="dotted">
        <color theme="2" tint="-0.24994659260841701"/>
      </top>
      <bottom style="double">
        <color auto="1"/>
      </bottom>
      <diagonal/>
    </border>
    <border>
      <left style="dotted">
        <color theme="2" tint="-0.24994659260841701"/>
      </left>
      <right style="double">
        <color auto="1"/>
      </right>
      <top style="dotted">
        <color theme="2" tint="-0.24994659260841701"/>
      </top>
      <bottom style="double">
        <color auto="1"/>
      </bottom>
      <diagonal/>
    </border>
    <border>
      <left style="double">
        <color auto="1"/>
      </left>
      <right style="thin">
        <color auto="1"/>
      </right>
      <top style="double">
        <color auto="1"/>
      </top>
      <bottom style="double">
        <color auto="1"/>
      </bottom>
      <diagonal/>
    </border>
    <border>
      <left style="thin">
        <color auto="1"/>
      </left>
      <right style="thin">
        <color auto="1"/>
      </right>
      <top style="double">
        <color auto="1"/>
      </top>
      <bottom style="double">
        <color auto="1"/>
      </bottom>
      <diagonal/>
    </border>
    <border>
      <left style="thin">
        <color auto="1"/>
      </left>
      <right style="double">
        <color auto="1"/>
      </right>
      <top style="double">
        <color auto="1"/>
      </top>
      <bottom style="double">
        <color auto="1"/>
      </bottom>
      <diagonal/>
    </border>
    <border>
      <left style="double">
        <color auto="1"/>
      </left>
      <right style="hair">
        <color theme="2" tint="-0.24994659260841701"/>
      </right>
      <top style="double">
        <color auto="1"/>
      </top>
      <bottom style="hair">
        <color theme="2" tint="-0.24994659260841701"/>
      </bottom>
      <diagonal/>
    </border>
    <border>
      <left style="hair">
        <color theme="2" tint="-0.24994659260841701"/>
      </left>
      <right style="hair">
        <color theme="2" tint="-0.24994659260841701"/>
      </right>
      <top style="double">
        <color auto="1"/>
      </top>
      <bottom style="hair">
        <color theme="2" tint="-0.24994659260841701"/>
      </bottom>
      <diagonal/>
    </border>
    <border>
      <left style="hair">
        <color theme="2" tint="-0.24994659260841701"/>
      </left>
      <right style="double">
        <color auto="1"/>
      </right>
      <top style="double">
        <color auto="1"/>
      </top>
      <bottom style="hair">
        <color theme="2" tint="-0.24994659260841701"/>
      </bottom>
      <diagonal/>
    </border>
    <border>
      <left style="double">
        <color auto="1"/>
      </left>
      <right style="hair">
        <color theme="2" tint="-0.24994659260841701"/>
      </right>
      <top style="hair">
        <color theme="2" tint="-0.24994659260841701"/>
      </top>
      <bottom style="hair">
        <color theme="2" tint="-0.24994659260841701"/>
      </bottom>
      <diagonal/>
    </border>
    <border>
      <left style="hair">
        <color theme="2" tint="-0.24994659260841701"/>
      </left>
      <right style="hair">
        <color theme="2" tint="-0.24994659260841701"/>
      </right>
      <top style="hair">
        <color theme="2" tint="-0.24994659260841701"/>
      </top>
      <bottom style="hair">
        <color theme="2" tint="-0.24994659260841701"/>
      </bottom>
      <diagonal/>
    </border>
    <border>
      <left style="hair">
        <color theme="2" tint="-0.24994659260841701"/>
      </left>
      <right style="double">
        <color auto="1"/>
      </right>
      <top style="hair">
        <color theme="2" tint="-0.24994659260841701"/>
      </top>
      <bottom style="hair">
        <color theme="2" tint="-0.24994659260841701"/>
      </bottom>
      <diagonal/>
    </border>
    <border>
      <left style="double">
        <color auto="1"/>
      </left>
      <right style="hair">
        <color theme="2" tint="-0.24994659260841701"/>
      </right>
      <top style="hair">
        <color theme="2" tint="-0.24994659260841701"/>
      </top>
      <bottom style="double">
        <color auto="1"/>
      </bottom>
      <diagonal/>
    </border>
    <border>
      <left style="hair">
        <color theme="2" tint="-0.24994659260841701"/>
      </left>
      <right style="hair">
        <color theme="2" tint="-0.24994659260841701"/>
      </right>
      <top style="hair">
        <color theme="2" tint="-0.24994659260841701"/>
      </top>
      <bottom style="double">
        <color auto="1"/>
      </bottom>
      <diagonal/>
    </border>
    <border>
      <left style="hair">
        <color theme="2" tint="-0.24994659260841701"/>
      </left>
      <right style="double">
        <color auto="1"/>
      </right>
      <top style="hair">
        <color theme="2" tint="-0.24994659260841701"/>
      </top>
      <bottom style="double">
        <color auto="1"/>
      </bottom>
      <diagonal/>
    </border>
    <border>
      <left style="double">
        <color auto="1"/>
      </left>
      <right style="hair">
        <color theme="2" tint="-0.24994659260841701"/>
      </right>
      <top/>
      <bottom style="hair">
        <color theme="2" tint="-0.24994659260841701"/>
      </bottom>
      <diagonal/>
    </border>
    <border>
      <left style="hair">
        <color theme="2" tint="-0.24994659260841701"/>
      </left>
      <right style="hair">
        <color theme="2" tint="-0.24994659260841701"/>
      </right>
      <top/>
      <bottom style="hair">
        <color theme="2" tint="-0.24994659260841701"/>
      </bottom>
      <diagonal/>
    </border>
    <border>
      <left style="hair">
        <color theme="2" tint="-0.24994659260841701"/>
      </left>
      <right style="double">
        <color auto="1"/>
      </right>
      <top/>
      <bottom style="hair">
        <color theme="2" tint="-0.24994659260841701"/>
      </bottom>
      <diagonal/>
    </border>
    <border>
      <left style="hair">
        <color theme="2" tint="-0.24994659260841701"/>
      </left>
      <right/>
      <top style="hair">
        <color theme="2" tint="-0.24994659260841701"/>
      </top>
      <bottom style="hair">
        <color theme="2" tint="-0.24994659260841701"/>
      </bottom>
      <diagonal/>
    </border>
    <border>
      <left style="hair">
        <color theme="2" tint="-0.24994659260841701"/>
      </left>
      <right/>
      <top style="hair">
        <color theme="2" tint="-0.24994659260841701"/>
      </top>
      <bottom style="double">
        <color auto="1"/>
      </bottom>
      <diagonal/>
    </border>
    <border>
      <left/>
      <right/>
      <top style="dotted">
        <color theme="2" tint="-0.24994659260841701"/>
      </top>
      <bottom style="dotted">
        <color theme="2" tint="-0.24994659260841701"/>
      </bottom>
      <diagonal/>
    </border>
    <border>
      <left/>
      <right/>
      <top style="dotted">
        <color theme="2" tint="-0.24994659260841701"/>
      </top>
      <bottom style="double">
        <color auto="1"/>
      </bottom>
      <diagonal/>
    </border>
    <border>
      <left style="dotted">
        <color theme="2" tint="-0.24994659260841701"/>
      </left>
      <right style="dotted">
        <color theme="2" tint="-0.24994659260841701"/>
      </right>
      <top style="double">
        <color auto="1"/>
      </top>
      <bottom style="dotted">
        <color theme="2" tint="-0.24994659260841701"/>
      </bottom>
      <diagonal/>
    </border>
    <border>
      <left style="double">
        <color auto="1"/>
      </left>
      <right style="dotted">
        <color theme="2" tint="-0.24994659260841701"/>
      </right>
      <top style="double">
        <color auto="1"/>
      </top>
      <bottom style="dotted">
        <color theme="2" tint="-0.24994659260841701"/>
      </bottom>
      <diagonal/>
    </border>
    <border>
      <left style="dotted">
        <color theme="2" tint="-0.24994659260841701"/>
      </left>
      <right style="dotted">
        <color theme="2" tint="-0.24994659260841701"/>
      </right>
      <top style="dotted">
        <color theme="2" tint="-0.24994659260841701"/>
      </top>
      <bottom style="dotted">
        <color theme="2" tint="-0.24994659260841701"/>
      </bottom>
      <diagonal/>
    </border>
    <border>
      <left style="dotted">
        <color theme="2" tint="-0.24994659260841701"/>
      </left>
      <right style="dotted">
        <color theme="2" tint="-0.24994659260841701"/>
      </right>
      <top style="dotted">
        <color theme="2" tint="-0.24994659260841701"/>
      </top>
      <bottom style="double">
        <color auto="1"/>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right style="medium">
        <color indexed="64"/>
      </right>
      <top style="medium">
        <color indexed="64"/>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medium">
        <color indexed="64"/>
      </right>
      <top/>
      <bottom style="thin">
        <color indexed="64"/>
      </bottom>
      <diagonal/>
    </border>
    <border>
      <left style="thin">
        <color indexed="64"/>
      </left>
      <right style="medium">
        <color indexed="64"/>
      </right>
      <top style="medium">
        <color indexed="64"/>
      </top>
      <bottom style="medium">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diagonal/>
    </border>
    <border>
      <left style="medium">
        <color indexed="64"/>
      </left>
      <right/>
      <top style="thin">
        <color indexed="64"/>
      </top>
      <bottom style="medium">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double">
        <color auto="1"/>
      </left>
      <right style="hair">
        <color theme="2" tint="-0.24994659260841701"/>
      </right>
      <top style="hair">
        <color theme="2" tint="-0.24994659260841701"/>
      </top>
      <bottom/>
      <diagonal/>
    </border>
    <border>
      <left style="hair">
        <color theme="2" tint="-0.24994659260841701"/>
      </left>
      <right style="hair">
        <color theme="2" tint="-0.24994659260841701"/>
      </right>
      <top style="hair">
        <color theme="2" tint="-0.24994659260841701"/>
      </top>
      <bottom/>
      <diagonal/>
    </border>
    <border>
      <left/>
      <right/>
      <top style="thin">
        <color indexed="64"/>
      </top>
      <bottom/>
      <diagonal/>
    </border>
    <border>
      <left/>
      <right/>
      <top/>
      <bottom style="thin">
        <color indexed="64"/>
      </bottom>
      <diagonal/>
    </border>
    <border>
      <left style="thin">
        <color indexed="64"/>
      </left>
      <right style="thin">
        <color indexed="64"/>
      </right>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right style="thin">
        <color indexed="64"/>
      </right>
      <top/>
      <bottom/>
      <diagonal/>
    </border>
    <border>
      <left/>
      <right style="thin">
        <color indexed="64"/>
      </right>
      <top/>
      <bottom style="thin">
        <color indexed="64"/>
      </bottom>
      <diagonal/>
    </border>
  </borders>
  <cellStyleXfs count="2">
    <xf numFmtId="0" fontId="0" fillId="0" borderId="0"/>
    <xf numFmtId="9" fontId="47" fillId="0" borderId="0" applyFont="0" applyFill="0" applyBorder="0" applyAlignment="0" applyProtection="0"/>
  </cellStyleXfs>
  <cellXfs count="252">
    <xf numFmtId="0" fontId="0" fillId="0" borderId="0" xfId="0"/>
    <xf numFmtId="0" fontId="1" fillId="0" borderId="0" xfId="0" applyFont="1"/>
    <xf numFmtId="0" fontId="0" fillId="0" borderId="1" xfId="0" applyBorder="1"/>
    <xf numFmtId="0" fontId="0" fillId="0" borderId="2" xfId="0" applyBorder="1"/>
    <xf numFmtId="0" fontId="0" fillId="0" borderId="3" xfId="0" applyBorder="1"/>
    <xf numFmtId="0" fontId="0" fillId="0" borderId="4" xfId="0" applyBorder="1"/>
    <xf numFmtId="0" fontId="0" fillId="2" borderId="5" xfId="0" applyFill="1" applyBorder="1" applyAlignment="1">
      <alignment horizontal="center" vertical="center"/>
    </xf>
    <xf numFmtId="0" fontId="0" fillId="2" borderId="6" xfId="0" applyFill="1" applyBorder="1" applyAlignment="1">
      <alignment horizontal="center" vertical="center"/>
    </xf>
    <xf numFmtId="0" fontId="0" fillId="2" borderId="7" xfId="0" applyFill="1" applyBorder="1" applyAlignment="1">
      <alignment horizontal="center" vertical="center"/>
    </xf>
    <xf numFmtId="0" fontId="0" fillId="0" borderId="8"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2" fillId="0" borderId="0" xfId="0" applyFont="1"/>
    <xf numFmtId="0" fontId="3" fillId="0" borderId="0" xfId="0" applyFont="1"/>
    <xf numFmtId="0" fontId="4" fillId="0" borderId="0" xfId="0" applyFont="1"/>
    <xf numFmtId="0" fontId="5" fillId="0" borderId="0" xfId="0" applyFont="1"/>
    <xf numFmtId="0" fontId="6" fillId="0" borderId="0" xfId="0" applyFont="1"/>
    <xf numFmtId="0" fontId="0" fillId="0" borderId="19" xfId="0" quotePrefix="1" applyBorder="1"/>
    <xf numFmtId="0" fontId="7" fillId="0" borderId="12" xfId="0" applyFont="1" applyBorder="1"/>
    <xf numFmtId="0" fontId="7" fillId="0" borderId="13" xfId="0" applyFont="1" applyBorder="1"/>
    <xf numFmtId="0" fontId="0" fillId="0" borderId="20" xfId="0" applyBorder="1"/>
    <xf numFmtId="0" fontId="0" fillId="0" borderId="21" xfId="0" applyBorder="1"/>
    <xf numFmtId="0" fontId="0" fillId="0" borderId="22" xfId="0" applyBorder="1"/>
    <xf numFmtId="0" fontId="0" fillId="0" borderId="23" xfId="0" applyBorder="1"/>
    <xf numFmtId="0" fontId="0" fillId="0" borderId="1" xfId="0" quotePrefix="1" applyBorder="1"/>
    <xf numFmtId="0" fontId="0" fillId="0" borderId="26" xfId="0" applyBorder="1"/>
    <xf numFmtId="0" fontId="0" fillId="0" borderId="27" xfId="0" applyBorder="1"/>
    <xf numFmtId="0" fontId="0" fillId="0" borderId="24" xfId="0" quotePrefix="1" applyBorder="1"/>
    <xf numFmtId="0" fontId="0" fillId="0" borderId="24" xfId="0" quotePrefix="1" applyBorder="1" applyAlignment="1">
      <alignment wrapText="1"/>
    </xf>
    <xf numFmtId="0" fontId="0" fillId="0" borderId="25" xfId="0" applyBorder="1" applyAlignment="1">
      <alignment horizontal="center"/>
    </xf>
    <xf numFmtId="0" fontId="0" fillId="0" borderId="9" xfId="0" applyBorder="1" applyAlignment="1">
      <alignment horizontal="center"/>
    </xf>
    <xf numFmtId="0" fontId="0" fillId="0" borderId="12" xfId="0" applyBorder="1" applyAlignment="1">
      <alignment horizontal="center"/>
    </xf>
    <xf numFmtId="0" fontId="0" fillId="0" borderId="12" xfId="0" applyBorder="1" applyAlignment="1">
      <alignment horizontal="right"/>
    </xf>
    <xf numFmtId="0" fontId="9" fillId="0" borderId="0" xfId="0" applyFont="1" applyAlignment="1">
      <alignment horizontal="left" vertical="center"/>
    </xf>
    <xf numFmtId="0" fontId="0" fillId="0" borderId="26" xfId="0" applyBorder="1" applyAlignment="1">
      <alignment horizontal="center"/>
    </xf>
    <xf numFmtId="0" fontId="0" fillId="0" borderId="12" xfId="0" applyBorder="1" applyAlignment="1">
      <alignment wrapText="1"/>
    </xf>
    <xf numFmtId="0" fontId="0" fillId="0" borderId="10" xfId="0" applyBorder="1" applyAlignment="1">
      <alignment horizontal="center"/>
    </xf>
    <xf numFmtId="0" fontId="0" fillId="0" borderId="13" xfId="0" applyBorder="1" applyAlignment="1">
      <alignment horizontal="center"/>
    </xf>
    <xf numFmtId="0" fontId="12" fillId="0" borderId="0" xfId="0" applyFont="1"/>
    <xf numFmtId="0" fontId="13" fillId="0" borderId="0" xfId="0" applyFont="1"/>
    <xf numFmtId="0" fontId="14" fillId="0" borderId="0" xfId="0" applyFont="1"/>
    <xf numFmtId="0" fontId="15" fillId="0" borderId="0" xfId="0" applyFont="1"/>
    <xf numFmtId="0" fontId="16" fillId="0" borderId="0" xfId="0" applyFont="1"/>
    <xf numFmtId="0" fontId="17" fillId="0" borderId="0" xfId="0" applyFont="1"/>
    <xf numFmtId="0" fontId="0" fillId="0" borderId="28" xfId="0" applyBorder="1"/>
    <xf numFmtId="0" fontId="0" fillId="0" borderId="28" xfId="0" quotePrefix="1" applyBorder="1" applyAlignment="1">
      <alignment horizontal="center"/>
    </xf>
    <xf numFmtId="0" fontId="0" fillId="0" borderId="28" xfId="0" applyBorder="1" applyAlignment="1">
      <alignment horizontal="center"/>
    </xf>
    <xf numFmtId="0" fontId="0" fillId="4" borderId="28" xfId="0" applyFill="1" applyBorder="1" applyAlignment="1">
      <alignment horizontal="center"/>
    </xf>
    <xf numFmtId="0" fontId="0" fillId="5" borderId="28" xfId="0" applyFill="1" applyBorder="1" applyAlignment="1">
      <alignment horizontal="center"/>
    </xf>
    <xf numFmtId="0" fontId="0" fillId="3" borderId="28" xfId="0" applyFill="1" applyBorder="1" applyAlignment="1">
      <alignment horizontal="center"/>
    </xf>
    <xf numFmtId="0" fontId="11" fillId="0" borderId="28" xfId="0" applyFont="1" applyBorder="1"/>
    <xf numFmtId="0" fontId="20" fillId="0" borderId="0" xfId="0" applyFont="1" applyAlignment="1">
      <alignment vertical="center"/>
    </xf>
    <xf numFmtId="0" fontId="19" fillId="0" borderId="0" xfId="0" applyFont="1" applyAlignment="1">
      <alignment vertical="center"/>
    </xf>
    <xf numFmtId="0" fontId="0" fillId="0" borderId="29" xfId="0" applyBorder="1"/>
    <xf numFmtId="0" fontId="0" fillId="0" borderId="31" xfId="0" applyBorder="1"/>
    <xf numFmtId="0" fontId="0" fillId="0" borderId="36" xfId="0" applyBorder="1"/>
    <xf numFmtId="0" fontId="11" fillId="0" borderId="29" xfId="0" applyFont="1" applyBorder="1"/>
    <xf numFmtId="0" fontId="0" fillId="0" borderId="40" xfId="0" applyBorder="1"/>
    <xf numFmtId="0" fontId="21" fillId="0" borderId="41" xfId="0" applyFont="1" applyBorder="1" applyAlignment="1">
      <alignment vertical="center"/>
    </xf>
    <xf numFmtId="0" fontId="11" fillId="0" borderId="42" xfId="0" applyFont="1" applyBorder="1"/>
    <xf numFmtId="0" fontId="11" fillId="0" borderId="43" xfId="0" applyFont="1" applyBorder="1"/>
    <xf numFmtId="164" fontId="0" fillId="0" borderId="32" xfId="0" applyNumberFormat="1" applyBorder="1"/>
    <xf numFmtId="164" fontId="0" fillId="0" borderId="34" xfId="0" applyNumberFormat="1" applyBorder="1"/>
    <xf numFmtId="164" fontId="0" fillId="0" borderId="37" xfId="0" applyNumberFormat="1" applyBorder="1"/>
    <xf numFmtId="164" fontId="0" fillId="0" borderId="47" xfId="0" applyNumberFormat="1" applyBorder="1"/>
    <xf numFmtId="0" fontId="0" fillId="0" borderId="33" xfId="0" applyBorder="1"/>
    <xf numFmtId="0" fontId="0" fillId="0" borderId="35" xfId="0" applyBorder="1"/>
    <xf numFmtId="0" fontId="0" fillId="0" borderId="39" xfId="0" applyBorder="1"/>
    <xf numFmtId="9" fontId="0" fillId="0" borderId="48" xfId="0" applyNumberFormat="1" applyBorder="1"/>
    <xf numFmtId="0" fontId="11" fillId="0" borderId="44" xfId="0" applyFont="1" applyBorder="1"/>
    <xf numFmtId="0" fontId="11" fillId="0" borderId="45" xfId="0" applyFont="1" applyBorder="1" applyAlignment="1">
      <alignment horizontal="center"/>
    </xf>
    <xf numFmtId="0" fontId="22" fillId="0" borderId="49" xfId="0" applyFont="1" applyBorder="1" applyAlignment="1">
      <alignment horizontal="center"/>
    </xf>
    <xf numFmtId="0" fontId="23" fillId="0" borderId="28" xfId="0" applyFont="1" applyBorder="1"/>
    <xf numFmtId="0" fontId="24" fillId="0" borderId="0" xfId="0" applyFont="1"/>
    <xf numFmtId="0" fontId="0" fillId="0" borderId="30" xfId="0" applyBorder="1"/>
    <xf numFmtId="0" fontId="0" fillId="0" borderId="46" xfId="0" applyBorder="1"/>
    <xf numFmtId="0" fontId="20" fillId="0" borderId="50" xfId="0" applyFont="1" applyBorder="1" applyAlignment="1">
      <alignment vertical="center"/>
    </xf>
    <xf numFmtId="0" fontId="20" fillId="0" borderId="51" xfId="0" applyFont="1" applyBorder="1" applyAlignment="1">
      <alignment vertical="center"/>
    </xf>
    <xf numFmtId="0" fontId="20" fillId="0" borderId="52" xfId="0" applyFont="1" applyBorder="1" applyAlignment="1">
      <alignment vertical="center"/>
    </xf>
    <xf numFmtId="0" fontId="20" fillId="0" borderId="53" xfId="0" applyFont="1" applyBorder="1" applyAlignment="1">
      <alignment vertical="center"/>
    </xf>
    <xf numFmtId="164" fontId="0" fillId="0" borderId="0" xfId="0" applyNumberFormat="1"/>
    <xf numFmtId="3" fontId="25" fillId="0" borderId="0" xfId="0" applyNumberFormat="1" applyFont="1"/>
    <xf numFmtId="3" fontId="0" fillId="0" borderId="0" xfId="0" applyNumberFormat="1"/>
    <xf numFmtId="165" fontId="25" fillId="0" borderId="0" xfId="0" applyNumberFormat="1" applyFont="1"/>
    <xf numFmtId="9" fontId="0" fillId="0" borderId="0" xfId="0" applyNumberFormat="1"/>
    <xf numFmtId="1" fontId="0" fillId="0" borderId="0" xfId="0" applyNumberFormat="1"/>
    <xf numFmtId="18" fontId="0" fillId="0" borderId="0" xfId="0" applyNumberFormat="1"/>
    <xf numFmtId="0" fontId="0" fillId="0" borderId="0" xfId="0" applyAlignment="1">
      <alignment vertical="center"/>
    </xf>
    <xf numFmtId="0" fontId="0" fillId="0" borderId="0" xfId="0" applyAlignment="1">
      <alignment horizontal="right"/>
    </xf>
    <xf numFmtId="165" fontId="0" fillId="0" borderId="0" xfId="0" applyNumberFormat="1" applyAlignment="1">
      <alignment horizontal="right"/>
    </xf>
    <xf numFmtId="0" fontId="0" fillId="6" borderId="0" xfId="0" applyFill="1"/>
    <xf numFmtId="0" fontId="27" fillId="6" borderId="0" xfId="0" applyFont="1" applyFill="1" applyAlignment="1">
      <alignment horizontal="right" vertical="center" wrapText="1"/>
    </xf>
    <xf numFmtId="0" fontId="26" fillId="6" borderId="0" xfId="0" applyFont="1" applyFill="1" applyAlignment="1">
      <alignment horizontal="right" vertical="center" wrapText="1"/>
    </xf>
    <xf numFmtId="18" fontId="0" fillId="0" borderId="0" xfId="0" applyNumberFormat="1" applyAlignment="1">
      <alignment horizontal="right"/>
    </xf>
    <xf numFmtId="0" fontId="11" fillId="0" borderId="0" xfId="0" applyFont="1"/>
    <xf numFmtId="0" fontId="29" fillId="0" borderId="28" xfId="0" applyFont="1" applyBorder="1"/>
    <xf numFmtId="1" fontId="29" fillId="0" borderId="28" xfId="0" applyNumberFormat="1" applyFont="1" applyBorder="1"/>
    <xf numFmtId="0" fontId="30" fillId="0" borderId="0" xfId="0" applyFont="1"/>
    <xf numFmtId="0" fontId="30" fillId="0" borderId="28" xfId="0" applyFont="1" applyBorder="1"/>
    <xf numFmtId="0" fontId="31" fillId="0" borderId="28" xfId="0" applyFont="1" applyBorder="1"/>
    <xf numFmtId="3" fontId="30" fillId="0" borderId="28" xfId="0" applyNumberFormat="1" applyFont="1" applyBorder="1"/>
    <xf numFmtId="165" fontId="30" fillId="0" borderId="28" xfId="0" applyNumberFormat="1" applyFont="1" applyBorder="1"/>
    <xf numFmtId="0" fontId="32" fillId="0" borderId="28" xfId="0" applyFont="1" applyBorder="1"/>
    <xf numFmtId="0" fontId="33" fillId="0" borderId="28" xfId="0" applyFont="1" applyBorder="1"/>
    <xf numFmtId="0" fontId="34" fillId="0" borderId="28" xfId="0" applyFont="1" applyBorder="1"/>
    <xf numFmtId="0" fontId="35" fillId="0" borderId="28" xfId="0" applyFont="1" applyBorder="1"/>
    <xf numFmtId="0" fontId="36" fillId="0" borderId="28" xfId="0" applyFont="1" applyBorder="1"/>
    <xf numFmtId="0" fontId="11" fillId="8" borderId="0" xfId="0" applyFont="1" applyFill="1"/>
    <xf numFmtId="1" fontId="11" fillId="8" borderId="0" xfId="0" applyNumberFormat="1" applyFont="1" applyFill="1"/>
    <xf numFmtId="0" fontId="0" fillId="9" borderId="0" xfId="0" applyFill="1"/>
    <xf numFmtId="0" fontId="12" fillId="9" borderId="0" xfId="0" applyFont="1" applyFill="1"/>
    <xf numFmtId="0" fontId="13" fillId="9" borderId="0" xfId="0" applyFont="1" applyFill="1"/>
    <xf numFmtId="0" fontId="14" fillId="9" borderId="0" xfId="0" applyFont="1" applyFill="1"/>
    <xf numFmtId="0" fontId="15" fillId="9" borderId="0" xfId="0" applyFont="1" applyFill="1"/>
    <xf numFmtId="0" fontId="17" fillId="9" borderId="0" xfId="0" applyFont="1" applyFill="1"/>
    <xf numFmtId="0" fontId="16" fillId="9" borderId="0" xfId="0" applyFont="1" applyFill="1"/>
    <xf numFmtId="1" fontId="30" fillId="0" borderId="0" xfId="0" applyNumberFormat="1" applyFont="1"/>
    <xf numFmtId="0" fontId="30" fillId="0" borderId="28" xfId="0" applyFont="1" applyBorder="1" applyAlignment="1">
      <alignment horizontal="right" vertical="center" wrapText="1"/>
    </xf>
    <xf numFmtId="0" fontId="39" fillId="0" borderId="28" xfId="0" applyFont="1" applyBorder="1" applyAlignment="1">
      <alignment horizontal="right" vertical="center" wrapText="1"/>
    </xf>
    <xf numFmtId="0" fontId="39" fillId="7" borderId="28" xfId="0" applyFont="1" applyFill="1" applyBorder="1" applyAlignment="1">
      <alignment horizontal="right" vertical="center" wrapText="1"/>
    </xf>
    <xf numFmtId="0" fontId="40" fillId="7" borderId="28" xfId="0" applyFont="1" applyFill="1" applyBorder="1" applyAlignment="1">
      <alignment horizontal="right" vertical="center" wrapText="1"/>
    </xf>
    <xf numFmtId="9" fontId="39" fillId="7" borderId="28" xfId="0" applyNumberFormat="1" applyFont="1" applyFill="1" applyBorder="1" applyAlignment="1">
      <alignment horizontal="right" vertical="center" wrapText="1"/>
    </xf>
    <xf numFmtId="9" fontId="39" fillId="0" borderId="28" xfId="0" applyNumberFormat="1" applyFont="1" applyBorder="1" applyAlignment="1">
      <alignment horizontal="right" vertical="center" wrapText="1"/>
    </xf>
    <xf numFmtId="2" fontId="40" fillId="7" borderId="28" xfId="0" applyNumberFormat="1" applyFont="1" applyFill="1" applyBorder="1" applyAlignment="1">
      <alignment horizontal="right" vertical="center" wrapText="1"/>
    </xf>
    <xf numFmtId="2" fontId="40" fillId="0" borderId="28" xfId="0" applyNumberFormat="1" applyFont="1" applyBorder="1" applyAlignment="1">
      <alignment horizontal="right" vertical="center" wrapText="1"/>
    </xf>
    <xf numFmtId="0" fontId="18" fillId="0" borderId="0" xfId="0" applyFont="1"/>
    <xf numFmtId="0" fontId="39" fillId="0" borderId="28" xfId="0" applyFont="1" applyBorder="1" applyAlignment="1">
      <alignment vertical="center" wrapText="1"/>
    </xf>
    <xf numFmtId="0" fontId="37" fillId="0" borderId="28" xfId="0" applyFont="1" applyBorder="1" applyAlignment="1">
      <alignment horizontal="right" vertical="center" wrapText="1"/>
    </xf>
    <xf numFmtId="0" fontId="37" fillId="0" borderId="28" xfId="0" applyFont="1" applyBorder="1" applyAlignment="1">
      <alignment vertical="center" wrapText="1"/>
    </xf>
    <xf numFmtId="0" fontId="37" fillId="7" borderId="28" xfId="0" applyFont="1" applyFill="1" applyBorder="1" applyAlignment="1">
      <alignment horizontal="right" vertical="center" wrapText="1"/>
    </xf>
    <xf numFmtId="9" fontId="37" fillId="7" borderId="28" xfId="0" applyNumberFormat="1" applyFont="1" applyFill="1" applyBorder="1" applyAlignment="1">
      <alignment horizontal="right" vertical="center" wrapText="1"/>
    </xf>
    <xf numFmtId="9" fontId="37" fillId="0" borderId="28" xfId="0" applyNumberFormat="1" applyFont="1" applyBorder="1" applyAlignment="1">
      <alignment horizontal="right" vertical="center" wrapText="1"/>
    </xf>
    <xf numFmtId="2" fontId="38" fillId="7" borderId="28" xfId="0" applyNumberFormat="1" applyFont="1" applyFill="1" applyBorder="1" applyAlignment="1">
      <alignment horizontal="right" vertical="center" wrapText="1"/>
    </xf>
    <xf numFmtId="2" fontId="38" fillId="0" borderId="28" xfId="0" applyNumberFormat="1" applyFont="1" applyBorder="1" applyAlignment="1">
      <alignment horizontal="right" vertical="center" wrapText="1"/>
    </xf>
    <xf numFmtId="0" fontId="41" fillId="0" borderId="0" xfId="0" applyFont="1" applyAlignment="1">
      <alignment vertical="center"/>
    </xf>
    <xf numFmtId="0" fontId="11" fillId="0" borderId="28" xfId="0" applyFont="1" applyBorder="1" applyAlignment="1">
      <alignment horizontal="center"/>
    </xf>
    <xf numFmtId="1" fontId="11" fillId="0" borderId="28" xfId="0" applyNumberFormat="1" applyFont="1" applyBorder="1" applyAlignment="1">
      <alignment horizontal="center"/>
    </xf>
    <xf numFmtId="0" fontId="21" fillId="0" borderId="28" xfId="0" applyFont="1" applyBorder="1" applyAlignment="1">
      <alignment horizontal="center" vertical="center"/>
    </xf>
    <xf numFmtId="0" fontId="42" fillId="0" borderId="28" xfId="0" applyFont="1" applyBorder="1" applyAlignment="1">
      <alignment horizontal="center" vertical="center"/>
    </xf>
    <xf numFmtId="0" fontId="9" fillId="0" borderId="28" xfId="0" applyFont="1" applyBorder="1" applyAlignment="1">
      <alignment horizontal="center" vertical="center"/>
    </xf>
    <xf numFmtId="1" fontId="30" fillId="0" borderId="28" xfId="0" applyNumberFormat="1" applyFont="1" applyBorder="1" applyAlignment="1">
      <alignment horizontal="center"/>
    </xf>
    <xf numFmtId="1" fontId="10" fillId="0" borderId="28" xfId="0" applyNumberFormat="1" applyFont="1" applyBorder="1" applyAlignment="1">
      <alignment horizontal="center" vertical="center"/>
    </xf>
    <xf numFmtId="0" fontId="11" fillId="0" borderId="0" xfId="0" applyFont="1" applyAlignment="1">
      <alignment horizontal="center"/>
    </xf>
    <xf numFmtId="1" fontId="11" fillId="0" borderId="0" xfId="0" applyNumberFormat="1" applyFont="1" applyAlignment="1">
      <alignment horizontal="center"/>
    </xf>
    <xf numFmtId="0" fontId="21" fillId="0" borderId="0" xfId="0" applyFont="1" applyAlignment="1">
      <alignment horizontal="center" vertical="center"/>
    </xf>
    <xf numFmtId="0" fontId="42" fillId="0" borderId="0" xfId="0" applyFont="1" applyAlignment="1">
      <alignment horizontal="center" vertical="center"/>
    </xf>
    <xf numFmtId="0" fontId="9" fillId="0" borderId="0" xfId="0" applyFont="1" applyAlignment="1">
      <alignment horizontal="center" vertical="center"/>
    </xf>
    <xf numFmtId="1" fontId="30" fillId="0" borderId="0" xfId="0" applyNumberFormat="1" applyFont="1" applyAlignment="1">
      <alignment horizontal="center"/>
    </xf>
    <xf numFmtId="1" fontId="10" fillId="0" borderId="0" xfId="0" applyNumberFormat="1" applyFont="1" applyAlignment="1">
      <alignment horizontal="center" vertical="center"/>
    </xf>
    <xf numFmtId="0" fontId="9" fillId="0" borderId="28" xfId="0" applyFont="1" applyBorder="1" applyAlignment="1">
      <alignment horizontal="right" vertical="center"/>
    </xf>
    <xf numFmtId="0" fontId="42" fillId="0" borderId="28" xfId="0" applyFont="1" applyBorder="1" applyAlignment="1">
      <alignment horizontal="right" vertical="center"/>
    </xf>
    <xf numFmtId="0" fontId="0" fillId="0" borderId="28" xfId="0" applyBorder="1" applyAlignment="1">
      <alignment horizontal="center" vertical="center"/>
    </xf>
    <xf numFmtId="0" fontId="9" fillId="0" borderId="0" xfId="0" applyFont="1" applyAlignment="1">
      <alignment horizontal="right" vertical="center"/>
    </xf>
    <xf numFmtId="0" fontId="11" fillId="0" borderId="0" xfId="0" applyFont="1" applyAlignment="1">
      <alignment horizontal="right"/>
    </xf>
    <xf numFmtId="0" fontId="25" fillId="0" borderId="28" xfId="0" applyFont="1" applyBorder="1"/>
    <xf numFmtId="0" fontId="0" fillId="0" borderId="0" xfId="0" applyAlignment="1">
      <alignment horizontal="center" vertical="center"/>
    </xf>
    <xf numFmtId="0" fontId="0" fillId="0" borderId="0" xfId="0" applyAlignment="1">
      <alignment horizontal="left" vertical="center"/>
    </xf>
    <xf numFmtId="0" fontId="43" fillId="9" borderId="0" xfId="0" applyFont="1" applyFill="1"/>
    <xf numFmtId="1" fontId="0" fillId="0" borderId="28" xfId="0" applyNumberFormat="1" applyBorder="1"/>
    <xf numFmtId="0" fontId="9" fillId="0" borderId="28" xfId="0" applyFont="1" applyBorder="1" applyAlignment="1">
      <alignment horizontal="left" vertical="center"/>
    </xf>
    <xf numFmtId="0" fontId="0" fillId="0" borderId="28" xfId="0" applyBorder="1" applyAlignment="1">
      <alignment horizontal="right"/>
    </xf>
    <xf numFmtId="0" fontId="0" fillId="0" borderId="58" xfId="0" applyBorder="1"/>
    <xf numFmtId="0" fontId="0" fillId="0" borderId="59" xfId="0" applyBorder="1"/>
    <xf numFmtId="0" fontId="0" fillId="0" borderId="60" xfId="0" applyBorder="1"/>
    <xf numFmtId="0" fontId="44" fillId="0" borderId="0" xfId="0" applyFont="1"/>
    <xf numFmtId="3" fontId="25" fillId="0" borderId="0" xfId="0" applyNumberFormat="1" applyFont="1" applyAlignment="1">
      <alignment horizontal="right"/>
    </xf>
    <xf numFmtId="0" fontId="43" fillId="0" borderId="0" xfId="0" applyFont="1"/>
    <xf numFmtId="3" fontId="11" fillId="0" borderId="31" xfId="0" applyNumberFormat="1" applyFont="1" applyBorder="1"/>
    <xf numFmtId="3" fontId="0" fillId="0" borderId="28" xfId="0" applyNumberFormat="1" applyBorder="1"/>
    <xf numFmtId="3" fontId="0" fillId="0" borderId="36" xfId="0" applyNumberFormat="1" applyBorder="1"/>
    <xf numFmtId="4" fontId="0" fillId="0" borderId="31" xfId="0" applyNumberFormat="1" applyBorder="1"/>
    <xf numFmtId="4" fontId="0" fillId="0" borderId="28" xfId="0" applyNumberFormat="1" applyBorder="1"/>
    <xf numFmtId="4" fontId="11" fillId="0" borderId="29" xfId="0" applyNumberFormat="1" applyFont="1" applyBorder="1"/>
    <xf numFmtId="4" fontId="11" fillId="0" borderId="28" xfId="0" applyNumberFormat="1" applyFont="1" applyBorder="1"/>
    <xf numFmtId="4" fontId="0" fillId="0" borderId="36" xfId="0" applyNumberFormat="1" applyBorder="1"/>
    <xf numFmtId="3" fontId="11" fillId="0" borderId="61" xfId="0" applyNumberFormat="1" applyFont="1" applyBorder="1"/>
    <xf numFmtId="3" fontId="0" fillId="0" borderId="38" xfId="0" applyNumberFormat="1" applyBorder="1"/>
    <xf numFmtId="3" fontId="0" fillId="0" borderId="62" xfId="0" applyNumberFormat="1" applyBorder="1"/>
    <xf numFmtId="164" fontId="11" fillId="0" borderId="48" xfId="0" applyNumberFormat="1" applyFont="1" applyBorder="1"/>
    <xf numFmtId="164" fontId="11" fillId="0" borderId="63" xfId="0" applyNumberFormat="1" applyFont="1" applyBorder="1"/>
    <xf numFmtId="164" fontId="0" fillId="0" borderId="64" xfId="0" applyNumberFormat="1" applyBorder="1"/>
    <xf numFmtId="164" fontId="0" fillId="0" borderId="65" xfId="0" applyNumberFormat="1" applyBorder="1"/>
    <xf numFmtId="164" fontId="0" fillId="0" borderId="66" xfId="0" applyNumberFormat="1" applyBorder="1"/>
    <xf numFmtId="164" fontId="11" fillId="0" borderId="67" xfId="0" applyNumberFormat="1" applyFont="1" applyBorder="1"/>
    <xf numFmtId="0" fontId="45" fillId="0" borderId="29" xfId="0" applyFont="1" applyBorder="1" applyAlignment="1">
      <alignment horizontal="left" vertical="center"/>
    </xf>
    <xf numFmtId="0" fontId="45" fillId="0" borderId="40" xfId="0" applyFont="1" applyBorder="1" applyAlignment="1">
      <alignment horizontal="left" vertical="center"/>
    </xf>
    <xf numFmtId="0" fontId="46" fillId="0" borderId="0" xfId="0" applyFont="1"/>
    <xf numFmtId="0" fontId="45" fillId="0" borderId="60" xfId="0" applyFont="1" applyBorder="1" applyAlignment="1">
      <alignment horizontal="left" vertical="center"/>
    </xf>
    <xf numFmtId="1" fontId="11" fillId="0" borderId="0" xfId="0" applyNumberFormat="1" applyFont="1"/>
    <xf numFmtId="0" fontId="0" fillId="0" borderId="55" xfId="0" applyBorder="1" applyAlignment="1">
      <alignment horizontal="center"/>
    </xf>
    <xf numFmtId="0" fontId="0" fillId="0" borderId="68" xfId="0" applyBorder="1"/>
    <xf numFmtId="0" fontId="11" fillId="0" borderId="68" xfId="0" applyFont="1" applyBorder="1"/>
    <xf numFmtId="0" fontId="0" fillId="0" borderId="69" xfId="0" applyBorder="1"/>
    <xf numFmtId="0" fontId="45" fillId="0" borderId="28" xfId="0" applyFont="1" applyBorder="1" applyAlignment="1">
      <alignment horizontal="left" vertical="center"/>
    </xf>
    <xf numFmtId="0" fontId="46" fillId="0" borderId="28" xfId="0" applyFont="1" applyBorder="1" applyAlignment="1">
      <alignment horizontal="center"/>
    </xf>
    <xf numFmtId="0" fontId="46" fillId="0" borderId="28" xfId="0" applyFont="1" applyBorder="1"/>
    <xf numFmtId="0" fontId="45" fillId="0" borderId="0" xfId="0" applyFont="1" applyAlignment="1">
      <alignment horizontal="left" vertical="center"/>
    </xf>
    <xf numFmtId="3" fontId="29" fillId="0" borderId="28" xfId="0" applyNumberFormat="1" applyFont="1" applyBorder="1"/>
    <xf numFmtId="0" fontId="27" fillId="6" borderId="28" xfId="0" applyFont="1" applyFill="1" applyBorder="1" applyAlignment="1">
      <alignment horizontal="right" vertical="center" wrapText="1"/>
    </xf>
    <xf numFmtId="0" fontId="27" fillId="7" borderId="28" xfId="0" applyFont="1" applyFill="1" applyBorder="1" applyAlignment="1">
      <alignment horizontal="right" vertical="center" wrapText="1"/>
    </xf>
    <xf numFmtId="0" fontId="26" fillId="7" borderId="28" xfId="0" applyFont="1" applyFill="1" applyBorder="1" applyAlignment="1">
      <alignment horizontal="right" vertical="center" wrapText="1"/>
    </xf>
    <xf numFmtId="0" fontId="26" fillId="6" borderId="28" xfId="0" applyFont="1" applyFill="1" applyBorder="1" applyAlignment="1">
      <alignment horizontal="right" vertical="center" wrapText="1"/>
    </xf>
    <xf numFmtId="1" fontId="26" fillId="7" borderId="28" xfId="0" applyNumberFormat="1" applyFont="1" applyFill="1" applyBorder="1" applyAlignment="1">
      <alignment horizontal="right" vertical="center" wrapText="1"/>
    </xf>
    <xf numFmtId="1" fontId="26" fillId="6" borderId="28" xfId="0" applyNumberFormat="1" applyFont="1" applyFill="1" applyBorder="1" applyAlignment="1">
      <alignment horizontal="right" vertical="center" wrapText="1"/>
    </xf>
    <xf numFmtId="3" fontId="26" fillId="7" borderId="28" xfId="0" applyNumberFormat="1" applyFont="1" applyFill="1" applyBorder="1" applyAlignment="1">
      <alignment horizontal="right" vertical="center" wrapText="1"/>
    </xf>
    <xf numFmtId="3" fontId="26" fillId="6" borderId="28" xfId="0" applyNumberFormat="1" applyFont="1" applyFill="1" applyBorder="1" applyAlignment="1">
      <alignment horizontal="right" vertical="center" wrapText="1"/>
    </xf>
    <xf numFmtId="0" fontId="49" fillId="0" borderId="28" xfId="0" applyFont="1" applyBorder="1"/>
    <xf numFmtId="164" fontId="0" fillId="0" borderId="28" xfId="0" applyNumberFormat="1" applyBorder="1"/>
    <xf numFmtId="0" fontId="50" fillId="0" borderId="28" xfId="0" applyFont="1" applyBorder="1"/>
    <xf numFmtId="0" fontId="50" fillId="0" borderId="28" xfId="0" applyFont="1" applyBorder="1" applyAlignment="1">
      <alignment horizontal="right"/>
    </xf>
    <xf numFmtId="164" fontId="0" fillId="0" borderId="28" xfId="1" applyNumberFormat="1" applyFont="1" applyBorder="1"/>
    <xf numFmtId="0" fontId="48" fillId="0" borderId="0" xfId="0" applyFont="1"/>
    <xf numFmtId="2" fontId="0" fillId="0" borderId="0" xfId="0" applyNumberFormat="1"/>
    <xf numFmtId="0" fontId="29" fillId="0" borderId="38" xfId="0" applyFont="1" applyBorder="1"/>
    <xf numFmtId="165" fontId="30" fillId="0" borderId="38" xfId="0" applyNumberFormat="1" applyFont="1" applyBorder="1"/>
    <xf numFmtId="165" fontId="29" fillId="0" borderId="38" xfId="0" applyNumberFormat="1" applyFont="1" applyBorder="1"/>
    <xf numFmtId="0" fontId="0" fillId="0" borderId="0" xfId="0" applyAlignment="1">
      <alignment horizontal="center"/>
    </xf>
    <xf numFmtId="3" fontId="51" fillId="0" borderId="0" xfId="0" applyNumberFormat="1" applyFont="1"/>
    <xf numFmtId="0" fontId="0" fillId="0" borderId="9" xfId="0" applyBorder="1" applyAlignment="1">
      <alignment horizontal="right"/>
    </xf>
    <xf numFmtId="0" fontId="0" fillId="0" borderId="2" xfId="0" applyBorder="1" applyAlignment="1">
      <alignment wrapText="1"/>
    </xf>
    <xf numFmtId="0" fontId="11" fillId="9" borderId="28" xfId="0" applyFont="1" applyFill="1" applyBorder="1"/>
    <xf numFmtId="0" fontId="0" fillId="9" borderId="60" xfId="0" applyFill="1" applyBorder="1"/>
    <xf numFmtId="0" fontId="0" fillId="9" borderId="40" xfId="0" applyFill="1" applyBorder="1"/>
    <xf numFmtId="9" fontId="0" fillId="0" borderId="28" xfId="0" applyNumberFormat="1" applyBorder="1"/>
    <xf numFmtId="9" fontId="11" fillId="0" borderId="28" xfId="0" applyNumberFormat="1" applyFont="1" applyBorder="1"/>
    <xf numFmtId="0" fontId="0" fillId="0" borderId="56" xfId="0" applyBorder="1" applyAlignment="1">
      <alignment horizontal="left"/>
    </xf>
    <xf numFmtId="0" fontId="0" fillId="0" borderId="17" xfId="0" applyBorder="1" applyAlignment="1">
      <alignment horizontal="left"/>
    </xf>
    <xf numFmtId="0" fontId="0" fillId="0" borderId="57" xfId="0" applyBorder="1" applyAlignment="1">
      <alignment horizontal="left"/>
    </xf>
    <xf numFmtId="0" fontId="0" fillId="0" borderId="18" xfId="0" applyBorder="1" applyAlignment="1">
      <alignment horizontal="left"/>
    </xf>
    <xf numFmtId="0" fontId="0" fillId="0" borderId="28" xfId="0" applyBorder="1" applyAlignment="1">
      <alignment horizontal="center"/>
    </xf>
    <xf numFmtId="0" fontId="0" fillId="0" borderId="28" xfId="0" applyBorder="1" applyAlignment="1">
      <alignment horizontal="center" vertical="center"/>
    </xf>
    <xf numFmtId="0" fontId="18" fillId="0" borderId="28" xfId="0" applyFont="1" applyBorder="1" applyAlignment="1">
      <alignment horizontal="center"/>
    </xf>
    <xf numFmtId="0" fontId="18" fillId="0" borderId="38" xfId="0" applyFont="1" applyBorder="1" applyAlignment="1">
      <alignment horizontal="center"/>
    </xf>
    <xf numFmtId="0" fontId="18" fillId="0" borderId="54" xfId="0" applyFont="1" applyBorder="1" applyAlignment="1">
      <alignment horizontal="center"/>
    </xf>
    <xf numFmtId="0" fontId="18" fillId="0" borderId="55" xfId="0" applyFont="1" applyBorder="1" applyAlignment="1">
      <alignment horizontal="center"/>
    </xf>
    <xf numFmtId="0" fontId="0" fillId="9" borderId="29" xfId="0" applyFill="1" applyBorder="1" applyAlignment="1">
      <alignment horizontal="center" vertical="center"/>
    </xf>
    <xf numFmtId="0" fontId="0" fillId="9" borderId="60" xfId="0" applyFill="1" applyBorder="1" applyAlignment="1">
      <alignment horizontal="center" vertical="center"/>
    </xf>
    <xf numFmtId="0" fontId="0" fillId="9" borderId="40" xfId="0" applyFill="1" applyBorder="1" applyAlignment="1">
      <alignment horizontal="center" vertical="center"/>
    </xf>
    <xf numFmtId="0" fontId="0" fillId="0" borderId="0" xfId="0" applyAlignment="1">
      <alignment horizontal="left" vertical="center"/>
    </xf>
    <xf numFmtId="0" fontId="0" fillId="0" borderId="0" xfId="0" applyAlignment="1">
      <alignment horizontal="center" vertical="center"/>
    </xf>
    <xf numFmtId="0" fontId="0" fillId="0" borderId="28" xfId="0" applyBorder="1" applyAlignment="1">
      <alignment horizontal="center" vertical="center" wrapText="1"/>
    </xf>
    <xf numFmtId="0" fontId="0" fillId="0" borderId="28" xfId="0" applyBorder="1" applyAlignment="1">
      <alignment horizontal="left" vertical="center" wrapText="1"/>
    </xf>
    <xf numFmtId="0" fontId="0" fillId="0" borderId="28" xfId="0" applyBorder="1" applyAlignment="1">
      <alignment horizontal="left" vertical="center"/>
    </xf>
    <xf numFmtId="0" fontId="0" fillId="0" borderId="38" xfId="0" applyBorder="1" applyAlignment="1">
      <alignment horizontal="center" vertical="center" wrapText="1"/>
    </xf>
    <xf numFmtId="0" fontId="0" fillId="0" borderId="54" xfId="0" applyBorder="1" applyAlignment="1">
      <alignment horizontal="center" vertical="center" wrapText="1"/>
    </xf>
    <xf numFmtId="0" fontId="0" fillId="0" borderId="55" xfId="0" applyBorder="1" applyAlignment="1">
      <alignment horizontal="center" vertical="center" wrapText="1"/>
    </xf>
  </cellXfs>
  <cellStyles count="2">
    <cellStyle name="Normal" xfId="0" builtinId="0"/>
    <cellStyle name="Percent" xfId="1" builtinId="5"/>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xr9:uid="{00000000-0011-0000-FFFF-FFFF00000000}">
      <tableStyleElement type="wholeTable" dxfId="1"/>
      <tableStyleElement type="headerRow" dxfId="0"/>
    </tableStyle>
  </tableStyles>
  <colors>
    <mruColors>
      <color rgb="FFF8A4CA"/>
      <color rgb="FFFDE3FA"/>
      <color rgb="FFFC9AEE"/>
      <color rgb="FF8A58EE"/>
      <color rgb="FFE2D5FB"/>
      <color rgb="FFF8503E"/>
      <color rgb="FFF3318D"/>
      <color rgb="FFD9FFFF"/>
      <color rgb="FFCC4D34"/>
      <color rgb="FFEA828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Ex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customers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8300220750551883E-2"/>
          <c:y val="0.20729251700680276"/>
          <c:w val="0.86754966887417218"/>
          <c:h val="0.59202656810755794"/>
        </c:manualLayout>
      </c:layout>
      <c:pie3DChart>
        <c:varyColors val="1"/>
        <c:ser>
          <c:idx val="0"/>
          <c:order val="0"/>
          <c:tx>
            <c:strRef>
              <c:f>'6.2 Consumers notes'!$B$3</c:f>
              <c:strCache>
                <c:ptCount val="1"/>
                <c:pt idx="0">
                  <c:v>Number of customers</c:v>
                </c:pt>
              </c:strCache>
            </c:strRef>
          </c:tx>
          <c:dPt>
            <c:idx val="0"/>
            <c:bubble3D val="0"/>
            <c:spPr>
              <a:solidFill>
                <a:schemeClr val="accent1">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E5D2-4298-8C04-159B2FD1055F}"/>
              </c:ext>
            </c:extLst>
          </c:dPt>
          <c:dPt>
            <c:idx val="1"/>
            <c:bubble3D val="0"/>
            <c:spPr>
              <a:solidFill>
                <a:schemeClr val="accent1">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E5D2-4298-8C04-159B2FD1055F}"/>
              </c:ext>
            </c:extLst>
          </c:dPt>
          <c:dPt>
            <c:idx val="2"/>
            <c:bubble3D val="0"/>
            <c:spPr>
              <a:solidFill>
                <a:schemeClr val="accent1">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E5D2-4298-8C04-159B2FD1055F}"/>
              </c:ext>
            </c:extLst>
          </c:dPt>
          <c:dPt>
            <c:idx val="3"/>
            <c:bubble3D val="0"/>
            <c:spPr>
              <a:solidFill>
                <a:schemeClr val="accent1">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E5D2-4298-8C04-159B2FD1055F}"/>
              </c:ext>
            </c:extLst>
          </c:dPt>
          <c:dPt>
            <c:idx val="4"/>
            <c:bubble3D val="0"/>
            <c:spPr>
              <a:solidFill>
                <a:schemeClr val="accent1">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E5D2-4298-8C04-159B2FD1055F}"/>
              </c:ext>
            </c:extLst>
          </c:dPt>
          <c:dPt>
            <c:idx val="5"/>
            <c:bubble3D val="0"/>
            <c:spPr>
              <a:solidFill>
                <a:schemeClr val="accent1">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E5D2-4298-8C04-159B2FD1055F}"/>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E5D2-4298-8C04-159B2FD1055F}"/>
                </c:ext>
              </c:extLst>
            </c:dLbl>
            <c:dLbl>
              <c:idx val="1"/>
              <c:layout>
                <c:manualLayout>
                  <c:x val="-0.62251655629139069"/>
                  <c:y val="0.2176870748299318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E5D2-4298-8C04-159B2FD1055F}"/>
                </c:ext>
              </c:extLst>
            </c:dLbl>
            <c:dLbl>
              <c:idx val="2"/>
              <c:layout>
                <c:manualLayout>
                  <c:x val="-0.71964679911699792"/>
                  <c:y val="0.2122448979591835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E5D2-4298-8C04-159B2FD1055F}"/>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E5D2-4298-8C04-159B2FD1055F}"/>
                </c:ext>
              </c:extLst>
            </c:dLbl>
            <c:dLbl>
              <c:idx val="4"/>
              <c:layout>
                <c:manualLayout>
                  <c:x val="2.2075055187637971E-2"/>
                  <c:y val="0.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E5D2-4298-8C04-159B2FD1055F}"/>
                </c:ext>
              </c:extLst>
            </c:dLbl>
            <c:dLbl>
              <c:idx val="5"/>
              <c:layout>
                <c:manualLayout>
                  <c:x val="-0.11037527593818988"/>
                  <c:y val="0.7836734693877551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B-E5D2-4298-8C04-159B2FD1055F}"/>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notes'!$A$4:$A$9</c:f>
              <c:strCache>
                <c:ptCount val="6"/>
                <c:pt idx="0">
                  <c:v>YBC </c:v>
                </c:pt>
                <c:pt idx="1">
                  <c:v> YAC </c:v>
                </c:pt>
                <c:pt idx="2">
                  <c:v>YI </c:v>
                </c:pt>
                <c:pt idx="3">
                  <c:v>MBC  </c:v>
                </c:pt>
                <c:pt idx="4">
                  <c:v>MAC </c:v>
                </c:pt>
                <c:pt idx="5">
                  <c:v> MI </c:v>
                </c:pt>
              </c:strCache>
            </c:strRef>
          </c:cat>
          <c:val>
            <c:numRef>
              <c:f>'6.2 Consumers notes'!$B$4:$B$9</c:f>
              <c:numCache>
                <c:formatCode>#,##0</c:formatCode>
                <c:ptCount val="6"/>
                <c:pt idx="0">
                  <c:v>58031</c:v>
                </c:pt>
                <c:pt idx="1">
                  <c:v>157</c:v>
                </c:pt>
                <c:pt idx="2">
                  <c:v>0</c:v>
                </c:pt>
                <c:pt idx="3">
                  <c:v>103700</c:v>
                </c:pt>
                <c:pt idx="4">
                  <c:v>576</c:v>
                </c:pt>
                <c:pt idx="5">
                  <c:v>169</c:v>
                </c:pt>
              </c:numCache>
            </c:numRef>
          </c:val>
          <c:extLst>
            <c:ext xmlns:c16="http://schemas.microsoft.com/office/drawing/2014/chart" uri="{C3380CC4-5D6E-409C-BE32-E72D297353CC}">
              <c16:uniqueId val="{0000000C-E5D2-4298-8C04-159B2FD1055F}"/>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customers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3055555555555558E-2"/>
          <c:y val="0.23725393700787406"/>
          <c:w val="0.81388888888888888"/>
          <c:h val="0.65757545931758532"/>
        </c:manualLayout>
      </c:layout>
      <c:pie3DChart>
        <c:varyColors val="1"/>
        <c:ser>
          <c:idx val="0"/>
          <c:order val="0"/>
          <c:tx>
            <c:strRef>
              <c:f>'6.4 Spender notes'!$C$11</c:f>
              <c:strCache>
                <c:ptCount val="1"/>
                <c:pt idx="0">
                  <c:v>Number of customers</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4FA1-4B9D-A214-AEED0FF34B26}"/>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4FA1-4B9D-A214-AEED0FF34B26}"/>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4FA1-4B9D-A214-AEED0FF34B26}"/>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4FA1-4B9D-A214-AEED0FF34B26}"/>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4FA1-4B9D-A214-AEED0FF34B26}"/>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4FA1-4B9D-A214-AEED0FF34B26}"/>
              </c:ext>
            </c:extLst>
          </c:dPt>
          <c:dLbls>
            <c:dLbl>
              <c:idx val="0"/>
              <c:layout>
                <c:manualLayout>
                  <c:x val="5.4320987654320987E-2"/>
                  <c:y val="1.28205128205128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4FA1-4B9D-A214-AEED0FF34B26}"/>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4FA1-4B9D-A214-AEED0FF34B26}"/>
                </c:ext>
              </c:extLst>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4FA1-4B9D-A214-AEED0FF34B26}"/>
                </c:ext>
              </c:extLst>
            </c:dLbl>
            <c:dLbl>
              <c:idx val="3"/>
              <c:layout>
                <c:manualLayout>
                  <c:x val="2.3978808204529991E-2"/>
                  <c:y val="-1.28205128205128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395800524934383"/>
                      <c:h val="0.17570512820512821"/>
                    </c:manualLayout>
                  </c15:layout>
                </c:ext>
                <c:ext xmlns:c16="http://schemas.microsoft.com/office/drawing/2014/chart" uri="{C3380CC4-5D6E-409C-BE32-E72D297353CC}">
                  <c16:uniqueId val="{00000006-4FA1-4B9D-A214-AEED0FF34B26}"/>
                </c:ext>
              </c:extLst>
            </c:dLbl>
            <c:dLbl>
              <c:idx val="4"/>
              <c:layout>
                <c:manualLayout>
                  <c:x val="-9.3827160493827166E-2"/>
                  <c:y val="-0.1155360387643852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4FA1-4B9D-A214-AEED0FF34B26}"/>
                </c:ext>
              </c:extLst>
            </c:dLbl>
            <c:dLbl>
              <c:idx val="5"/>
              <c:layout>
                <c:manualLayout>
                  <c:x val="-2.3261203460678528E-2"/>
                  <c:y val="-4.2736725217040177E-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4FA1-4B9D-A214-AEED0FF34B26}"/>
                </c:ext>
              </c:extLst>
            </c:dLbl>
            <c:spPr>
              <a:noFill/>
              <a:ln>
                <a:noFill/>
              </a:ln>
              <a:effectLst/>
            </c:spPr>
            <c:dLblPos val="outEnd"/>
            <c:showLegendKey val="0"/>
            <c:showVal val="0"/>
            <c:showCatName val="1"/>
            <c:showSerName val="0"/>
            <c:showPercent val="1"/>
            <c:showBubbleSize val="0"/>
            <c:showLeaderLines val="0"/>
            <c:extLst>
              <c:ext xmlns:c15="http://schemas.microsoft.com/office/drawing/2012/chart" uri="{CE6537A1-D6FC-4f65-9D91-7224C49458BB}"/>
            </c:extLst>
          </c:dLbls>
          <c:cat>
            <c:strRef>
              <c:f>'6.4 Spender notes'!$B$12:$B$17</c:f>
              <c:strCache>
                <c:ptCount val="6"/>
                <c:pt idx="0">
                  <c:v>YLC </c:v>
                </c:pt>
                <c:pt idx="1">
                  <c:v> YRC </c:v>
                </c:pt>
                <c:pt idx="2">
                  <c:v>YNC</c:v>
                </c:pt>
                <c:pt idx="3">
                  <c:v>MLC  </c:v>
                </c:pt>
                <c:pt idx="4">
                  <c:v>MRC </c:v>
                </c:pt>
                <c:pt idx="5">
                  <c:v> MNC</c:v>
                </c:pt>
              </c:strCache>
            </c:strRef>
          </c:cat>
          <c:val>
            <c:numRef>
              <c:f>'6.4 Spender notes'!$C$12:$C$17</c:f>
              <c:numCache>
                <c:formatCode>#,##0</c:formatCode>
                <c:ptCount val="6"/>
                <c:pt idx="0">
                  <c:v>6318</c:v>
                </c:pt>
                <c:pt idx="1">
                  <c:v>30040</c:v>
                </c:pt>
                <c:pt idx="2">
                  <c:v>21830</c:v>
                </c:pt>
                <c:pt idx="3">
                  <c:v>11584</c:v>
                </c:pt>
                <c:pt idx="4">
                  <c:v>53754</c:v>
                </c:pt>
                <c:pt idx="5">
                  <c:v>39107</c:v>
                </c:pt>
              </c:numCache>
            </c:numRef>
          </c:val>
          <c:extLst>
            <c:ext xmlns:c16="http://schemas.microsoft.com/office/drawing/2014/chart" uri="{C3380CC4-5D6E-409C-BE32-E72D297353CC}">
              <c16:uniqueId val="{00000000-4FA1-4B9D-A214-AEED0FF34B26}"/>
            </c:ext>
          </c:extLst>
        </c:ser>
        <c:dLbls>
          <c:dLblPos val="outEnd"/>
          <c:showLegendKey val="0"/>
          <c:showVal val="0"/>
          <c:showCatName val="1"/>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purchases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'6.4 Spender notes'!$F$11</c:f>
              <c:strCache>
                <c:ptCount val="1"/>
                <c:pt idx="0">
                  <c:v>Number of purchases</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8BAE-4397-808E-AC755BA893A1}"/>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8BAE-4397-808E-AC755BA893A1}"/>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8BAE-4397-808E-AC755BA893A1}"/>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8BAE-4397-808E-AC755BA893A1}"/>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8BAE-4397-808E-AC755BA893A1}"/>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8BAE-4397-808E-AC755BA893A1}"/>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8BAE-4397-808E-AC755BA893A1}"/>
                </c:ext>
              </c:extLst>
            </c:dLbl>
            <c:dLbl>
              <c:idx val="1"/>
              <c:layout>
                <c:manualLayout>
                  <c:x val="-2.8169014084507043E-2"/>
                  <c:y val="-0.1095007496160626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8BAE-4397-808E-AC755BA893A1}"/>
                </c:ext>
              </c:extLst>
            </c:dLbl>
            <c:dLbl>
              <c:idx val="2"/>
              <c:layout>
                <c:manualLayout>
                  <c:x val="2.8169014084507043E-2"/>
                  <c:y val="-7.729464678780895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8BAE-4397-808E-AC755BA893A1}"/>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8BAE-4397-808E-AC755BA893A1}"/>
                </c:ext>
              </c:extLst>
            </c:dLbl>
            <c:dLbl>
              <c:idx val="4"/>
              <c:layout>
                <c:manualLayout>
                  <c:x val="0"/>
                  <c:y val="0.1545892935756179"/>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8BAE-4397-808E-AC755BA893A1}"/>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8BAE-4397-808E-AC755BA893A1}"/>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'6.4 Spender notes'!$E$12:$E$17</c:f>
              <c:strCache>
                <c:ptCount val="6"/>
                <c:pt idx="0">
                  <c:v>YLC </c:v>
                </c:pt>
                <c:pt idx="1">
                  <c:v> YRC </c:v>
                </c:pt>
                <c:pt idx="2">
                  <c:v>YNC</c:v>
                </c:pt>
                <c:pt idx="3">
                  <c:v>MLC  </c:v>
                </c:pt>
                <c:pt idx="4">
                  <c:v>MRC </c:v>
                </c:pt>
                <c:pt idx="5">
                  <c:v> MNC</c:v>
                </c:pt>
              </c:strCache>
            </c:strRef>
          </c:cat>
          <c:val>
            <c:numRef>
              <c:f>'6.4 Spender notes'!$F$12:$F$17</c:f>
              <c:numCache>
                <c:formatCode>#,##0</c:formatCode>
                <c:ptCount val="6"/>
                <c:pt idx="0">
                  <c:v>3817770</c:v>
                </c:pt>
                <c:pt idx="1">
                  <c:v>5940214</c:v>
                </c:pt>
                <c:pt idx="2">
                  <c:v>1461002</c:v>
                </c:pt>
                <c:pt idx="3">
                  <c:v>6863808</c:v>
                </c:pt>
                <c:pt idx="4">
                  <c:v>10441258</c:v>
                </c:pt>
                <c:pt idx="5">
                  <c:v>2634070</c:v>
                </c:pt>
              </c:numCache>
            </c:numRef>
          </c:val>
          <c:extLst>
            <c:ext xmlns:c16="http://schemas.microsoft.com/office/drawing/2014/chart" uri="{C3380CC4-5D6E-409C-BE32-E72D297353CC}">
              <c16:uniqueId val="{00000000-8BAE-4397-808E-AC755BA893A1}"/>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Sum purchase amount ($)</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'6.4 Spender notes'!$I$11</c:f>
              <c:strCache>
                <c:ptCount val="1"/>
                <c:pt idx="0">
                  <c:v>Sum purchase amount ($)</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6AE6-4D8C-B18A-AF4676A0D61F}"/>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6AE6-4D8C-B18A-AF4676A0D61F}"/>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6AE6-4D8C-B18A-AF4676A0D61F}"/>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6AE6-4D8C-B18A-AF4676A0D61F}"/>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6AE6-4D8C-B18A-AF4676A0D61F}"/>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6AE6-4D8C-B18A-AF4676A0D61F}"/>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6AE6-4D8C-B18A-AF4676A0D61F}"/>
                </c:ext>
              </c:extLst>
            </c:dLbl>
            <c:dLbl>
              <c:idx val="1"/>
              <c:layout>
                <c:manualLayout>
                  <c:x val="0"/>
                  <c:y val="-5.140560948534687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6AE6-4D8C-B18A-AF4676A0D61F}"/>
                </c:ext>
              </c:extLst>
            </c:dLbl>
            <c:dLbl>
              <c:idx val="2"/>
              <c:layout>
                <c:manualLayout>
                  <c:x val="-4.188096906593582E-3"/>
                  <c:y val="4.497990829967845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6AE6-4D8C-B18A-AF4676A0D61F}"/>
                </c:ext>
              </c:extLst>
            </c:dLbl>
            <c:dLbl>
              <c:idx val="3"/>
              <c:layout>
                <c:manualLayout>
                  <c:x val="9.3240127467330167E-2"/>
                  <c:y val="-0.1156626213420304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6AE6-4D8C-B18A-AF4676A0D61F}"/>
                </c:ext>
              </c:extLst>
            </c:dLbl>
            <c:dLbl>
              <c:idx val="4"/>
              <c:layout>
                <c:manualLayout>
                  <c:x val="1.8648025493466037E-2"/>
                  <c:y val="0.10281121897069374"/>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6AE6-4D8C-B18A-AF4676A0D61F}"/>
                </c:ext>
              </c:extLst>
            </c:dLbl>
            <c:dLbl>
              <c:idx val="5"/>
              <c:layout>
                <c:manualLayout>
                  <c:x val="-6.9930095600497622E-2"/>
                  <c:y val="3.212850592834179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6-6AE6-4D8C-B18A-AF4676A0D61F}"/>
                </c:ext>
              </c:extLst>
            </c:dLbl>
            <c:spPr>
              <a:noFill/>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extLst>
          </c:dLbls>
          <c:cat>
            <c:strRef>
              <c:f>'6.4 Spender notes'!$H$12:$H$17</c:f>
              <c:strCache>
                <c:ptCount val="6"/>
                <c:pt idx="0">
                  <c:v>YLC </c:v>
                </c:pt>
                <c:pt idx="1">
                  <c:v> YRC </c:v>
                </c:pt>
                <c:pt idx="2">
                  <c:v>YNC</c:v>
                </c:pt>
                <c:pt idx="3">
                  <c:v>MLC  </c:v>
                </c:pt>
                <c:pt idx="4">
                  <c:v>MRC </c:v>
                </c:pt>
                <c:pt idx="5">
                  <c:v> MNC</c:v>
                </c:pt>
              </c:strCache>
            </c:strRef>
          </c:cat>
          <c:val>
            <c:numRef>
              <c:f>'6.4 Spender notes'!$I$12:$I$17</c:f>
              <c:numCache>
                <c:formatCode>"$"#,##0.00</c:formatCode>
                <c:ptCount val="6"/>
                <c:pt idx="0">
                  <c:v>40088735</c:v>
                </c:pt>
                <c:pt idx="1">
                  <c:v>12196199.4</c:v>
                </c:pt>
                <c:pt idx="2">
                  <c:v>20096403.300000001</c:v>
                </c:pt>
                <c:pt idx="3">
                  <c:v>70569661.780000001</c:v>
                </c:pt>
                <c:pt idx="4">
                  <c:v>74649799</c:v>
                </c:pt>
                <c:pt idx="5">
                  <c:v>33507597</c:v>
                </c:pt>
              </c:numCache>
            </c:numRef>
          </c:val>
          <c:extLst>
            <c:ext xmlns:c16="http://schemas.microsoft.com/office/drawing/2014/chart" uri="{C3380CC4-5D6E-409C-BE32-E72D297353CC}">
              <c16:uniqueId val="{00000000-6AE6-4D8C-B18A-AF4676A0D61F}"/>
            </c:ext>
          </c:extLst>
        </c:ser>
        <c:dLbls>
          <c:dLblPos val="outEnd"/>
          <c:showLegendKey val="0"/>
          <c:showVal val="0"/>
          <c:showCatName val="0"/>
          <c:showSerName val="0"/>
          <c:showPercent val="1"/>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purchases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'6.2 Consumers notes'!$E$3</c:f>
              <c:strCache>
                <c:ptCount val="1"/>
                <c:pt idx="0">
                  <c:v>Number of purchases</c:v>
                </c:pt>
              </c:strCache>
            </c:strRef>
          </c:tx>
          <c:dPt>
            <c:idx val="0"/>
            <c:bubble3D val="0"/>
            <c:spPr>
              <a:solidFill>
                <a:schemeClr val="accent1">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4EA7-4C64-A6DD-E9CED339FAE4}"/>
              </c:ext>
            </c:extLst>
          </c:dPt>
          <c:dPt>
            <c:idx val="1"/>
            <c:bubble3D val="0"/>
            <c:spPr>
              <a:solidFill>
                <a:schemeClr val="accent1">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4EA7-4C64-A6DD-E9CED339FAE4}"/>
              </c:ext>
            </c:extLst>
          </c:dPt>
          <c:dPt>
            <c:idx val="2"/>
            <c:bubble3D val="0"/>
            <c:spPr>
              <a:solidFill>
                <a:schemeClr val="accent1">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4EA7-4C64-A6DD-E9CED339FAE4}"/>
              </c:ext>
            </c:extLst>
          </c:dPt>
          <c:dPt>
            <c:idx val="3"/>
            <c:bubble3D val="0"/>
            <c:spPr>
              <a:solidFill>
                <a:schemeClr val="accent1">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4EA7-4C64-A6DD-E9CED339FAE4}"/>
              </c:ext>
            </c:extLst>
          </c:dPt>
          <c:dPt>
            <c:idx val="4"/>
            <c:bubble3D val="0"/>
            <c:spPr>
              <a:solidFill>
                <a:schemeClr val="accent1">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4EA7-4C64-A6DD-E9CED339FAE4}"/>
              </c:ext>
            </c:extLst>
          </c:dPt>
          <c:dPt>
            <c:idx val="5"/>
            <c:bubble3D val="0"/>
            <c:spPr>
              <a:solidFill>
                <a:schemeClr val="accent1">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4EA7-4C64-A6DD-E9CED339FAE4}"/>
              </c:ext>
            </c:extLst>
          </c:dPt>
          <c:dLbls>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4EA7-4C64-A6DD-E9CED339FAE4}"/>
                </c:ext>
              </c:extLst>
            </c:dLbl>
            <c:dLbl>
              <c:idx val="1"/>
              <c:layout>
                <c:manualLayout>
                  <c:x val="-0.30997876857749479"/>
                  <c:y val="0.1571708909609411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4EA7-4C64-A6DD-E9CED339FAE4}"/>
                </c:ext>
              </c:extLst>
            </c:dLbl>
            <c:dLbl>
              <c:idx val="2"/>
              <c:layout>
                <c:manualLayout>
                  <c:x val="-0.42038216560509556"/>
                  <c:y val="0.14588033638652301"/>
                </c:manualLayout>
              </c:layout>
              <c:tx>
                <c:rich>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fld id="{8A49C2D3-5AE1-42E6-8F01-550E25B17675}" type="CATEGORYNAME">
                      <a:rPr lang="en-US"/>
                      <a:pPr>
                        <a:defRPr>
                          <a:solidFill>
                            <a:sysClr val="windowText" lastClr="000000"/>
                          </a:solidFill>
                        </a:defRPr>
                      </a:pPr>
                      <a:t>[CATEGORY NAME]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4EA7-4C64-A6DD-E9CED339FAE4}"/>
                </c:ext>
              </c:extLst>
            </c:dLbl>
            <c:dLbl>
              <c:idx val="3"/>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4EA7-4C64-A6DD-E9CED339FAE4}"/>
                </c:ext>
              </c:extLst>
            </c:dLbl>
            <c:dLbl>
              <c:idx val="4"/>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9-4EA7-4C64-A6DD-E9CED339FAE4}"/>
                </c:ext>
              </c:extLst>
            </c:dLbl>
            <c:dLbl>
              <c:idx val="5"/>
              <c:layout>
                <c:manualLayout>
                  <c:x val="0.16985138004246284"/>
                  <c:y val="0.70202997962553726"/>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B-4EA7-4C64-A6DD-E9CED339FAE4}"/>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notes'!$D$4:$D$9</c:f>
              <c:strCache>
                <c:ptCount val="6"/>
                <c:pt idx="0">
                  <c:v>YBC </c:v>
                </c:pt>
                <c:pt idx="1">
                  <c:v> YAC </c:v>
                </c:pt>
                <c:pt idx="2">
                  <c:v>YI </c:v>
                </c:pt>
                <c:pt idx="3">
                  <c:v>MBC  </c:v>
                </c:pt>
                <c:pt idx="4">
                  <c:v>MAC </c:v>
                </c:pt>
                <c:pt idx="5">
                  <c:v> MI </c:v>
                </c:pt>
              </c:strCache>
            </c:strRef>
          </c:cat>
          <c:val>
            <c:numRef>
              <c:f>'6.2 Consumers notes'!$E$4:$E$9</c:f>
              <c:numCache>
                <c:formatCode>#,##0</c:formatCode>
                <c:ptCount val="6"/>
                <c:pt idx="0">
                  <c:v>11175292</c:v>
                </c:pt>
                <c:pt idx="1">
                  <c:v>41694</c:v>
                </c:pt>
                <c:pt idx="2">
                  <c:v>0</c:v>
                </c:pt>
                <c:pt idx="3">
                  <c:v>19725583</c:v>
                </c:pt>
                <c:pt idx="4">
                  <c:v>166385</c:v>
                </c:pt>
                <c:pt idx="5">
                  <c:v>47168</c:v>
                </c:pt>
              </c:numCache>
            </c:numRef>
          </c:val>
          <c:extLst>
            <c:ext xmlns:c16="http://schemas.microsoft.com/office/drawing/2014/chart" uri="{C3380CC4-5D6E-409C-BE32-E72D297353CC}">
              <c16:uniqueId val="{0000000C-4EA7-4C64-A6DD-E9CED339FAE4}"/>
            </c:ext>
          </c:extLst>
        </c:ser>
        <c:dLbls>
          <c:dLblPos val="outEnd"/>
          <c:showLegendKey val="0"/>
          <c:showVal val="0"/>
          <c:showCatName val="0"/>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Sum purchase amount ($)</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'6.2 Consumers notes'!$H$3</c:f>
              <c:strCache>
                <c:ptCount val="1"/>
                <c:pt idx="0">
                  <c:v>Sum purchase amount ($)</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21B3-4E2E-8E1F-DE66CB3298C6}"/>
              </c:ext>
            </c:extLst>
          </c:dPt>
          <c:dPt>
            <c:idx val="1"/>
            <c:bubble3D val="0"/>
            <c:spPr>
              <a:solidFill>
                <a:schemeClr val="bg1">
                  <a:lumMod val="8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21B3-4E2E-8E1F-DE66CB3298C6}"/>
              </c:ext>
            </c:extLst>
          </c:dPt>
          <c:dPt>
            <c:idx val="2"/>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21B3-4E2E-8E1F-DE66CB3298C6}"/>
              </c:ext>
            </c:extLst>
          </c:dPt>
          <c:dPt>
            <c:idx val="3"/>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21B3-4E2E-8E1F-DE66CB3298C6}"/>
              </c:ext>
            </c:extLst>
          </c:dPt>
          <c:dPt>
            <c:idx val="4"/>
            <c:bubble3D val="0"/>
            <c:spPr>
              <a:solidFill>
                <a:schemeClr val="bg1">
                  <a:lumMod val="7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21B3-4E2E-8E1F-DE66CB3298C6}"/>
              </c:ext>
            </c:extLst>
          </c:dPt>
          <c:dPt>
            <c:idx val="5"/>
            <c:bubble3D val="0"/>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21B3-4E2E-8E1F-DE66CB3298C6}"/>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21B3-4E2E-8E1F-DE66CB3298C6}"/>
                </c:ext>
              </c:extLst>
            </c:dLbl>
            <c:dLbl>
              <c:idx val="1"/>
              <c:layout>
                <c:manualLayout>
                  <c:x val="3.6111111111111108E-2"/>
                  <c:y val="-4.629629629629638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21B3-4E2E-8E1F-DE66CB3298C6}"/>
                </c:ext>
              </c:extLst>
            </c:dLbl>
            <c:dLbl>
              <c:idx val="2"/>
              <c:delete val="1"/>
              <c:extLst>
                <c:ext xmlns:c15="http://schemas.microsoft.com/office/drawing/2012/chart" uri="{CE6537A1-D6FC-4f65-9D91-7224C49458BB}"/>
                <c:ext xmlns:c16="http://schemas.microsoft.com/office/drawing/2014/chart" uri="{C3380CC4-5D6E-409C-BE32-E72D297353CC}">
                  <c16:uniqueId val="{00000005-21B3-4E2E-8E1F-DE66CB3298C6}"/>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21B3-4E2E-8E1F-DE66CB3298C6}"/>
                </c:ext>
              </c:extLst>
            </c:dLbl>
            <c:dLbl>
              <c:idx val="4"/>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9-21B3-4E2E-8E1F-DE66CB3298C6}"/>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B-21B3-4E2E-8E1F-DE66CB3298C6}"/>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notes'!$G$4:$G$9</c:f>
              <c:strCache>
                <c:ptCount val="6"/>
                <c:pt idx="0">
                  <c:v>YBC </c:v>
                </c:pt>
                <c:pt idx="1">
                  <c:v> YAC </c:v>
                </c:pt>
                <c:pt idx="2">
                  <c:v>YI </c:v>
                </c:pt>
                <c:pt idx="3">
                  <c:v>MBC  </c:v>
                </c:pt>
                <c:pt idx="4">
                  <c:v>MAC </c:v>
                </c:pt>
                <c:pt idx="5">
                  <c:v> MI </c:v>
                </c:pt>
              </c:strCache>
            </c:strRef>
          </c:cat>
          <c:val>
            <c:numRef>
              <c:f>'6.2 Consumers notes'!$H$4:$H$9</c:f>
              <c:numCache>
                <c:formatCode>"$"#,##0.00</c:formatCode>
                <c:ptCount val="6"/>
                <c:pt idx="0">
                  <c:v>122638739.39999899</c:v>
                </c:pt>
                <c:pt idx="1">
                  <c:v>12196199.4</c:v>
                </c:pt>
                <c:pt idx="2">
                  <c:v>0</c:v>
                </c:pt>
                <c:pt idx="3">
                  <c:v>182502653.09999901</c:v>
                </c:pt>
                <c:pt idx="4">
                  <c:v>42056338.200000003</c:v>
                </c:pt>
                <c:pt idx="5">
                  <c:v>10479794.2999999</c:v>
                </c:pt>
              </c:numCache>
            </c:numRef>
          </c:val>
          <c:extLst>
            <c:ext xmlns:c16="http://schemas.microsoft.com/office/drawing/2014/chart" uri="{C3380CC4-5D6E-409C-BE32-E72D297353CC}">
              <c16:uniqueId val="{0000000C-21B3-4E2E-8E1F-DE66CB3298C6}"/>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purchases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'6.2 Consumers notes'!$E$3</c:f>
              <c:strCache>
                <c:ptCount val="1"/>
                <c:pt idx="0">
                  <c:v>Number of purchases</c:v>
                </c:pt>
              </c:strCache>
            </c:strRef>
          </c:tx>
          <c:dPt>
            <c:idx val="0"/>
            <c:bubble3D val="0"/>
            <c:spPr>
              <a:solidFill>
                <a:schemeClr val="accent1">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3610-453F-9DEF-C1D9BBBF202B}"/>
              </c:ext>
            </c:extLst>
          </c:dPt>
          <c:dPt>
            <c:idx val="1"/>
            <c:bubble3D val="0"/>
            <c:spPr>
              <a:solidFill>
                <a:schemeClr val="accent1">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3610-453F-9DEF-C1D9BBBF202B}"/>
              </c:ext>
            </c:extLst>
          </c:dPt>
          <c:dPt>
            <c:idx val="2"/>
            <c:bubble3D val="0"/>
            <c:spPr>
              <a:solidFill>
                <a:schemeClr val="accent1">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3610-453F-9DEF-C1D9BBBF202B}"/>
              </c:ext>
            </c:extLst>
          </c:dPt>
          <c:dPt>
            <c:idx val="3"/>
            <c:bubble3D val="0"/>
            <c:spPr>
              <a:solidFill>
                <a:schemeClr val="accent1">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3610-453F-9DEF-C1D9BBBF202B}"/>
              </c:ext>
            </c:extLst>
          </c:dPt>
          <c:dPt>
            <c:idx val="4"/>
            <c:bubble3D val="0"/>
            <c:spPr>
              <a:solidFill>
                <a:schemeClr val="accent1">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3610-453F-9DEF-C1D9BBBF202B}"/>
              </c:ext>
            </c:extLst>
          </c:dPt>
          <c:dPt>
            <c:idx val="5"/>
            <c:bubble3D val="0"/>
            <c:spPr>
              <a:solidFill>
                <a:schemeClr val="accent1">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3610-453F-9DEF-C1D9BBBF202B}"/>
              </c:ext>
            </c:extLst>
          </c:dPt>
          <c:dLbls>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3610-453F-9DEF-C1D9BBBF202B}"/>
                </c:ext>
              </c:extLst>
            </c:dLbl>
            <c:dLbl>
              <c:idx val="1"/>
              <c:layout>
                <c:manualLayout>
                  <c:x val="-0.30997876857749479"/>
                  <c:y val="0.1571708909609411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610-453F-9DEF-C1D9BBBF202B}"/>
                </c:ext>
              </c:extLst>
            </c:dLbl>
            <c:dLbl>
              <c:idx val="2"/>
              <c:layout>
                <c:manualLayout>
                  <c:x val="-0.42038216560509556"/>
                  <c:y val="0.16764895035833727"/>
                </c:manualLayout>
              </c:layout>
              <c:tx>
                <c:rich>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fld id="{8A49C2D3-5AE1-42E6-8F01-550E25B17675}" type="CATEGORYNAME">
                      <a:rPr lang="en-US"/>
                      <a:pPr>
                        <a:defRPr>
                          <a:solidFill>
                            <a:sysClr val="windowText" lastClr="000000"/>
                          </a:solidFill>
                        </a:defRPr>
                      </a:pPr>
                      <a:t>[CATEGORY NAME]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3610-453F-9DEF-C1D9BBBF202B}"/>
                </c:ext>
              </c:extLst>
            </c:dLbl>
            <c:dLbl>
              <c:idx val="3"/>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3610-453F-9DEF-C1D9BBBF202B}"/>
                </c:ext>
              </c:extLst>
            </c:dLbl>
            <c:dLbl>
              <c:idx val="4"/>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3610-453F-9DEF-C1D9BBBF202B}"/>
                </c:ext>
              </c:extLst>
            </c:dLbl>
            <c:dLbl>
              <c:idx val="5"/>
              <c:layout>
                <c:manualLayout>
                  <c:x val="0.16985138004246284"/>
                  <c:y val="0.70202997962553726"/>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3610-453F-9DEF-C1D9BBBF202B}"/>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notes'!$D$4:$D$9</c:f>
              <c:strCache>
                <c:ptCount val="6"/>
                <c:pt idx="0">
                  <c:v>YBC </c:v>
                </c:pt>
                <c:pt idx="1">
                  <c:v> YAC </c:v>
                </c:pt>
                <c:pt idx="2">
                  <c:v>YI </c:v>
                </c:pt>
                <c:pt idx="3">
                  <c:v>MBC  </c:v>
                </c:pt>
                <c:pt idx="4">
                  <c:v>MAC </c:v>
                </c:pt>
                <c:pt idx="5">
                  <c:v> MI </c:v>
                </c:pt>
              </c:strCache>
            </c:strRef>
          </c:cat>
          <c:val>
            <c:numRef>
              <c:f>'6.2 Consumers notes'!$E$4:$E$9</c:f>
              <c:numCache>
                <c:formatCode>#,##0</c:formatCode>
                <c:ptCount val="6"/>
                <c:pt idx="0">
                  <c:v>11175292</c:v>
                </c:pt>
                <c:pt idx="1">
                  <c:v>41694</c:v>
                </c:pt>
                <c:pt idx="2">
                  <c:v>0</c:v>
                </c:pt>
                <c:pt idx="3">
                  <c:v>19725583</c:v>
                </c:pt>
                <c:pt idx="4">
                  <c:v>166385</c:v>
                </c:pt>
                <c:pt idx="5">
                  <c:v>47168</c:v>
                </c:pt>
              </c:numCache>
            </c:numRef>
          </c:val>
          <c:extLst>
            <c:ext xmlns:c16="http://schemas.microsoft.com/office/drawing/2014/chart" uri="{C3380CC4-5D6E-409C-BE32-E72D297353CC}">
              <c16:uniqueId val="{00000000-3610-453F-9DEF-C1D9BBBF202B}"/>
            </c:ext>
          </c:extLst>
        </c:ser>
        <c:dLbls>
          <c:dLblPos val="outEnd"/>
          <c:showLegendKey val="0"/>
          <c:showVal val="0"/>
          <c:showCatName val="0"/>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Sum purchase amount ($)</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'6.2 Consumers notes'!$H$3</c:f>
              <c:strCache>
                <c:ptCount val="1"/>
                <c:pt idx="0">
                  <c:v>Sum purchase amount ($)</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7B1A-4372-BB82-B635E7EE8C70}"/>
              </c:ext>
            </c:extLst>
          </c:dPt>
          <c:dPt>
            <c:idx val="1"/>
            <c:bubble3D val="0"/>
            <c:spPr>
              <a:solidFill>
                <a:schemeClr val="bg1">
                  <a:lumMod val="8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7B1A-4372-BB82-B635E7EE8C70}"/>
              </c:ext>
            </c:extLst>
          </c:dPt>
          <c:dPt>
            <c:idx val="2"/>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7B1A-4372-BB82-B635E7EE8C70}"/>
              </c:ext>
            </c:extLst>
          </c:dPt>
          <c:dPt>
            <c:idx val="3"/>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7B1A-4372-BB82-B635E7EE8C70}"/>
              </c:ext>
            </c:extLst>
          </c:dPt>
          <c:dPt>
            <c:idx val="4"/>
            <c:bubble3D val="0"/>
            <c:spPr>
              <a:solidFill>
                <a:schemeClr val="bg1">
                  <a:lumMod val="7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7B1A-4372-BB82-B635E7EE8C70}"/>
              </c:ext>
            </c:extLst>
          </c:dPt>
          <c:dPt>
            <c:idx val="5"/>
            <c:bubble3D val="0"/>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7B1A-4372-BB82-B635E7EE8C70}"/>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7B1A-4372-BB82-B635E7EE8C70}"/>
                </c:ext>
              </c:extLst>
            </c:dLbl>
            <c:dLbl>
              <c:idx val="1"/>
              <c:layout>
                <c:manualLayout>
                  <c:x val="3.6111111111111108E-2"/>
                  <c:y val="-4.629629629629638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7B1A-4372-BB82-B635E7EE8C70}"/>
                </c:ext>
              </c:extLst>
            </c:dLbl>
            <c:dLbl>
              <c:idx val="2"/>
              <c:delete val="1"/>
              <c:extLst>
                <c:ext xmlns:c15="http://schemas.microsoft.com/office/drawing/2012/chart" uri="{CE6537A1-D6FC-4f65-9D91-7224C49458BB}"/>
                <c:ext xmlns:c16="http://schemas.microsoft.com/office/drawing/2014/chart" uri="{C3380CC4-5D6E-409C-BE32-E72D297353CC}">
                  <c16:uniqueId val="{00000003-7B1A-4372-BB82-B635E7EE8C70}"/>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7B1A-4372-BB82-B635E7EE8C70}"/>
                </c:ext>
              </c:extLst>
            </c:dLbl>
            <c:dLbl>
              <c:idx val="4"/>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7B1A-4372-BB82-B635E7EE8C70}"/>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7B1A-4372-BB82-B635E7EE8C70}"/>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notes'!$G$4:$G$9</c:f>
              <c:strCache>
                <c:ptCount val="6"/>
                <c:pt idx="0">
                  <c:v>YBC </c:v>
                </c:pt>
                <c:pt idx="1">
                  <c:v> YAC </c:v>
                </c:pt>
                <c:pt idx="2">
                  <c:v>YI </c:v>
                </c:pt>
                <c:pt idx="3">
                  <c:v>MBC  </c:v>
                </c:pt>
                <c:pt idx="4">
                  <c:v>MAC </c:v>
                </c:pt>
                <c:pt idx="5">
                  <c:v> MI </c:v>
                </c:pt>
              </c:strCache>
            </c:strRef>
          </c:cat>
          <c:val>
            <c:numRef>
              <c:f>'6.2 Consumers notes'!$H$4:$H$9</c:f>
              <c:numCache>
                <c:formatCode>"$"#,##0.00</c:formatCode>
                <c:ptCount val="6"/>
                <c:pt idx="0">
                  <c:v>122638739.39999899</c:v>
                </c:pt>
                <c:pt idx="1">
                  <c:v>12196199.4</c:v>
                </c:pt>
                <c:pt idx="2">
                  <c:v>0</c:v>
                </c:pt>
                <c:pt idx="3">
                  <c:v>182502653.09999901</c:v>
                </c:pt>
                <c:pt idx="4">
                  <c:v>42056338.200000003</c:v>
                </c:pt>
                <c:pt idx="5">
                  <c:v>10479794.2999999</c:v>
                </c:pt>
              </c:numCache>
            </c:numRef>
          </c:val>
          <c:extLst>
            <c:ext xmlns:c16="http://schemas.microsoft.com/office/drawing/2014/chart" uri="{C3380CC4-5D6E-409C-BE32-E72D297353CC}">
              <c16:uniqueId val="{00000000-7B1A-4372-BB82-B635E7EE8C70}"/>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customers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5.2980132450331126E-2"/>
          <c:y val="0.18552380952380954"/>
          <c:w val="0.90286975717439288"/>
          <c:h val="0.61379527559055114"/>
        </c:manualLayout>
      </c:layout>
      <c:pie3DChart>
        <c:varyColors val="1"/>
        <c:ser>
          <c:idx val="0"/>
          <c:order val="0"/>
          <c:tx>
            <c:strRef>
              <c:f>'6.2 Consumers notes'!$B$3</c:f>
              <c:strCache>
                <c:ptCount val="1"/>
                <c:pt idx="0">
                  <c:v>Number of customers</c:v>
                </c:pt>
              </c:strCache>
            </c:strRef>
          </c:tx>
          <c:dPt>
            <c:idx val="0"/>
            <c:bubble3D val="0"/>
            <c:spPr>
              <a:solidFill>
                <a:schemeClr val="accent1">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37E0-46F1-90C4-B18B8E2CBFBA}"/>
              </c:ext>
            </c:extLst>
          </c:dPt>
          <c:dPt>
            <c:idx val="1"/>
            <c:bubble3D val="0"/>
            <c:spPr>
              <a:solidFill>
                <a:schemeClr val="accent1">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37E0-46F1-90C4-B18B8E2CBFBA}"/>
              </c:ext>
            </c:extLst>
          </c:dPt>
          <c:dPt>
            <c:idx val="2"/>
            <c:bubble3D val="0"/>
            <c:spPr>
              <a:solidFill>
                <a:schemeClr val="accent1">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37E0-46F1-90C4-B18B8E2CBFBA}"/>
              </c:ext>
            </c:extLst>
          </c:dPt>
          <c:dPt>
            <c:idx val="3"/>
            <c:bubble3D val="0"/>
            <c:spPr>
              <a:solidFill>
                <a:schemeClr val="accent1">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37E0-46F1-90C4-B18B8E2CBFBA}"/>
              </c:ext>
            </c:extLst>
          </c:dPt>
          <c:dPt>
            <c:idx val="4"/>
            <c:bubble3D val="0"/>
            <c:spPr>
              <a:solidFill>
                <a:schemeClr val="accent1">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37E0-46F1-90C4-B18B8E2CBFBA}"/>
              </c:ext>
            </c:extLst>
          </c:dPt>
          <c:dPt>
            <c:idx val="5"/>
            <c:bubble3D val="0"/>
            <c:spPr>
              <a:solidFill>
                <a:schemeClr val="accent1">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37E0-46F1-90C4-B18B8E2CBFBA}"/>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37E0-46F1-90C4-B18B8E2CBFBA}"/>
                </c:ext>
              </c:extLst>
            </c:dLbl>
            <c:dLbl>
              <c:idx val="1"/>
              <c:layout>
                <c:manualLayout>
                  <c:x val="-0.62251655629139069"/>
                  <c:y val="0.2176870748299318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37E0-46F1-90C4-B18B8E2CBFBA}"/>
                </c:ext>
              </c:extLst>
            </c:dLbl>
            <c:dLbl>
              <c:idx val="2"/>
              <c:layout>
                <c:manualLayout>
                  <c:x val="-0.71964679911699792"/>
                  <c:y val="0.2122448979591835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37E0-46F1-90C4-B18B8E2CBFBA}"/>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37E0-46F1-90C4-B18B8E2CBFBA}"/>
                </c:ext>
              </c:extLst>
            </c:dLbl>
            <c:dLbl>
              <c:idx val="4"/>
              <c:layout>
                <c:manualLayout>
                  <c:x val="2.2075055187637971E-2"/>
                  <c:y val="0.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7E0-46F1-90C4-B18B8E2CBFBA}"/>
                </c:ext>
              </c:extLst>
            </c:dLbl>
            <c:dLbl>
              <c:idx val="5"/>
              <c:layout>
                <c:manualLayout>
                  <c:x val="-0.11037527593818988"/>
                  <c:y val="0.7836734693877551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7E0-46F1-90C4-B18B8E2CBFBA}"/>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notes'!$A$4:$A$9</c:f>
              <c:strCache>
                <c:ptCount val="6"/>
                <c:pt idx="0">
                  <c:v>YBC </c:v>
                </c:pt>
                <c:pt idx="1">
                  <c:v> YAC </c:v>
                </c:pt>
                <c:pt idx="2">
                  <c:v>YI </c:v>
                </c:pt>
                <c:pt idx="3">
                  <c:v>MBC  </c:v>
                </c:pt>
                <c:pt idx="4">
                  <c:v>MAC </c:v>
                </c:pt>
                <c:pt idx="5">
                  <c:v> MI </c:v>
                </c:pt>
              </c:strCache>
            </c:strRef>
          </c:cat>
          <c:val>
            <c:numRef>
              <c:f>'6.2 Consumers notes'!$B$4:$B$9</c:f>
              <c:numCache>
                <c:formatCode>#,##0</c:formatCode>
                <c:ptCount val="6"/>
                <c:pt idx="0">
                  <c:v>58031</c:v>
                </c:pt>
                <c:pt idx="1">
                  <c:v>157</c:v>
                </c:pt>
                <c:pt idx="2">
                  <c:v>0</c:v>
                </c:pt>
                <c:pt idx="3">
                  <c:v>103700</c:v>
                </c:pt>
                <c:pt idx="4">
                  <c:v>576</c:v>
                </c:pt>
                <c:pt idx="5">
                  <c:v>169</c:v>
                </c:pt>
              </c:numCache>
            </c:numRef>
          </c:val>
          <c:extLst>
            <c:ext xmlns:c16="http://schemas.microsoft.com/office/drawing/2014/chart" uri="{C3380CC4-5D6E-409C-BE32-E72D297353CC}">
              <c16:uniqueId val="{00000000-37E0-46F1-90C4-B18B8E2CBFBA}"/>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customers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3055555555555558E-2"/>
          <c:y val="0.23725393700787406"/>
          <c:w val="0.81388888888888888"/>
          <c:h val="0.65757545931758532"/>
        </c:manualLayout>
      </c:layout>
      <c:pie3DChart>
        <c:varyColors val="1"/>
        <c:ser>
          <c:idx val="0"/>
          <c:order val="0"/>
          <c:tx>
            <c:strRef>
              <c:f>'6.4 Spender notes'!$C$11</c:f>
              <c:strCache>
                <c:ptCount val="1"/>
                <c:pt idx="0">
                  <c:v>Number of customers</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DB2B-433E-840E-FE5B4DF087C5}"/>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DB2B-433E-840E-FE5B4DF087C5}"/>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DB2B-433E-840E-FE5B4DF087C5}"/>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DB2B-433E-840E-FE5B4DF087C5}"/>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DB2B-433E-840E-FE5B4DF087C5}"/>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DB2B-433E-840E-FE5B4DF087C5}"/>
              </c:ext>
            </c:extLst>
          </c:dPt>
          <c:dLbls>
            <c:dLbl>
              <c:idx val="0"/>
              <c:layout>
                <c:manualLayout>
                  <c:x val="5.4320987654320987E-2"/>
                  <c:y val="1.28205128205128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DB2B-433E-840E-FE5B4DF087C5}"/>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DB2B-433E-840E-FE5B4DF087C5}"/>
                </c:ext>
              </c:extLst>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DB2B-433E-840E-FE5B4DF087C5}"/>
                </c:ext>
              </c:extLst>
            </c:dLbl>
            <c:dLbl>
              <c:idx val="3"/>
              <c:layout>
                <c:manualLayout>
                  <c:x val="-4.0220594294056236E-3"/>
                  <c:y val="9.7965486799960356E-3"/>
                </c:manualLayout>
              </c:layout>
              <c:spPr>
                <a:noFill/>
                <a:ln>
                  <a:noFill/>
                </a:ln>
                <a:effectLst/>
              </c:spPr>
              <c:txPr>
                <a:bodyPr rot="0" spcFirstLastPara="1" vertOverflow="ellipsis" vert="horz" wrap="square" lIns="38100" tIns="19050" rIns="38100" bIns="19050" anchor="ctr" anchorCtr="1">
                  <a:no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25368618480167304"/>
                      <c:h val="0.22093892389847022"/>
                    </c:manualLayout>
                  </c15:layout>
                </c:ext>
                <c:ext xmlns:c16="http://schemas.microsoft.com/office/drawing/2014/chart" uri="{C3380CC4-5D6E-409C-BE32-E72D297353CC}">
                  <c16:uniqueId val="{00000007-DB2B-433E-840E-FE5B4DF087C5}"/>
                </c:ext>
              </c:extLst>
            </c:dLbl>
            <c:dLbl>
              <c:idx val="4"/>
              <c:layout>
                <c:manualLayout>
                  <c:x val="-9.3827160493827166E-2"/>
                  <c:y val="-0.1155360387643852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DB2B-433E-840E-FE5B4DF087C5}"/>
                </c:ext>
              </c:extLst>
            </c:dLbl>
            <c:dLbl>
              <c:idx val="5"/>
              <c:layout>
                <c:manualLayout>
                  <c:x val="-2.3261203460678528E-2"/>
                  <c:y val="-4.2736725217040177E-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B-DB2B-433E-840E-FE5B4DF087C5}"/>
                </c:ext>
              </c:extLst>
            </c:dLbl>
            <c:spPr>
              <a:noFill/>
              <a:ln>
                <a:noFill/>
              </a:ln>
              <a:effectLst/>
            </c:spPr>
            <c:dLblPos val="outEnd"/>
            <c:showLegendKey val="0"/>
            <c:showVal val="0"/>
            <c:showCatName val="1"/>
            <c:showSerName val="0"/>
            <c:showPercent val="1"/>
            <c:showBubbleSize val="0"/>
            <c:showLeaderLines val="0"/>
            <c:extLst>
              <c:ext xmlns:c15="http://schemas.microsoft.com/office/drawing/2012/chart" uri="{CE6537A1-D6FC-4f65-9D91-7224C49458BB}"/>
            </c:extLst>
          </c:dLbls>
          <c:cat>
            <c:strRef>
              <c:f>'6.4 Spender notes'!$B$12:$B$17</c:f>
              <c:strCache>
                <c:ptCount val="6"/>
                <c:pt idx="0">
                  <c:v>YLC </c:v>
                </c:pt>
                <c:pt idx="1">
                  <c:v> YRC </c:v>
                </c:pt>
                <c:pt idx="2">
                  <c:v>YNC</c:v>
                </c:pt>
                <c:pt idx="3">
                  <c:v>MLC  </c:v>
                </c:pt>
                <c:pt idx="4">
                  <c:v>MRC </c:v>
                </c:pt>
                <c:pt idx="5">
                  <c:v> MNC</c:v>
                </c:pt>
              </c:strCache>
            </c:strRef>
          </c:cat>
          <c:val>
            <c:numRef>
              <c:f>'6.4 Spender notes'!$C$12:$C$17</c:f>
              <c:numCache>
                <c:formatCode>#,##0</c:formatCode>
                <c:ptCount val="6"/>
                <c:pt idx="0">
                  <c:v>6318</c:v>
                </c:pt>
                <c:pt idx="1">
                  <c:v>30040</c:v>
                </c:pt>
                <c:pt idx="2">
                  <c:v>21830</c:v>
                </c:pt>
                <c:pt idx="3">
                  <c:v>11584</c:v>
                </c:pt>
                <c:pt idx="4">
                  <c:v>53754</c:v>
                </c:pt>
                <c:pt idx="5">
                  <c:v>39107</c:v>
                </c:pt>
              </c:numCache>
            </c:numRef>
          </c:val>
          <c:extLst>
            <c:ext xmlns:c16="http://schemas.microsoft.com/office/drawing/2014/chart" uri="{C3380CC4-5D6E-409C-BE32-E72D297353CC}">
              <c16:uniqueId val="{0000000C-DB2B-433E-840E-FE5B4DF087C5}"/>
            </c:ext>
          </c:extLst>
        </c:ser>
        <c:dLbls>
          <c:dLblPos val="outEnd"/>
          <c:showLegendKey val="0"/>
          <c:showVal val="0"/>
          <c:showCatName val="1"/>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purchases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'6.4 Spender notes'!$F$11</c:f>
              <c:strCache>
                <c:ptCount val="1"/>
                <c:pt idx="0">
                  <c:v>Number of purchases</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CCA6-41F0-BAB2-F380859D12D9}"/>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CCA6-41F0-BAB2-F380859D12D9}"/>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CCA6-41F0-BAB2-F380859D12D9}"/>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CCA6-41F0-BAB2-F380859D12D9}"/>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CCA6-41F0-BAB2-F380859D12D9}"/>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CCA6-41F0-BAB2-F380859D12D9}"/>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CCA6-41F0-BAB2-F380859D12D9}"/>
                </c:ext>
              </c:extLst>
            </c:dLbl>
            <c:dLbl>
              <c:idx val="1"/>
              <c:layout>
                <c:manualLayout>
                  <c:x val="-2.8169014084507043E-2"/>
                  <c:y val="-0.1095007496160626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CCA6-41F0-BAB2-F380859D12D9}"/>
                </c:ext>
              </c:extLst>
            </c:dLbl>
            <c:dLbl>
              <c:idx val="2"/>
              <c:layout>
                <c:manualLayout>
                  <c:x val="2.8169014084507043E-2"/>
                  <c:y val="-7.729464678780895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CCA6-41F0-BAB2-F380859D12D9}"/>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CCA6-41F0-BAB2-F380859D12D9}"/>
                </c:ext>
              </c:extLst>
            </c:dLbl>
            <c:dLbl>
              <c:idx val="4"/>
              <c:layout>
                <c:manualLayout>
                  <c:x val="0"/>
                  <c:y val="0.1545892935756179"/>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CCA6-41F0-BAB2-F380859D12D9}"/>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B-CCA6-41F0-BAB2-F380859D12D9}"/>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'6.4 Spender notes'!$E$12:$E$17</c:f>
              <c:strCache>
                <c:ptCount val="6"/>
                <c:pt idx="0">
                  <c:v>YLC </c:v>
                </c:pt>
                <c:pt idx="1">
                  <c:v> YRC </c:v>
                </c:pt>
                <c:pt idx="2">
                  <c:v>YNC</c:v>
                </c:pt>
                <c:pt idx="3">
                  <c:v>MLC  </c:v>
                </c:pt>
                <c:pt idx="4">
                  <c:v>MRC </c:v>
                </c:pt>
                <c:pt idx="5">
                  <c:v> MNC</c:v>
                </c:pt>
              </c:strCache>
            </c:strRef>
          </c:cat>
          <c:val>
            <c:numRef>
              <c:f>'6.4 Spender notes'!$F$12:$F$17</c:f>
              <c:numCache>
                <c:formatCode>#,##0</c:formatCode>
                <c:ptCount val="6"/>
                <c:pt idx="0">
                  <c:v>3817770</c:v>
                </c:pt>
                <c:pt idx="1">
                  <c:v>5940214</c:v>
                </c:pt>
                <c:pt idx="2">
                  <c:v>1461002</c:v>
                </c:pt>
                <c:pt idx="3">
                  <c:v>6863808</c:v>
                </c:pt>
                <c:pt idx="4">
                  <c:v>10441258</c:v>
                </c:pt>
                <c:pt idx="5">
                  <c:v>2634070</c:v>
                </c:pt>
              </c:numCache>
            </c:numRef>
          </c:val>
          <c:extLst>
            <c:ext xmlns:c16="http://schemas.microsoft.com/office/drawing/2014/chart" uri="{C3380CC4-5D6E-409C-BE32-E72D297353CC}">
              <c16:uniqueId val="{0000000C-CCA6-41F0-BAB2-F380859D12D9}"/>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Sum purchase amount ($)</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'6.4 Spender notes'!$I$11</c:f>
              <c:strCache>
                <c:ptCount val="1"/>
                <c:pt idx="0">
                  <c:v>Sum purchase amount ($)</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CD64-4FDA-A756-813807EA8696}"/>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CD64-4FDA-A756-813807EA8696}"/>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CD64-4FDA-A756-813807EA8696}"/>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CD64-4FDA-A756-813807EA8696}"/>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CD64-4FDA-A756-813807EA8696}"/>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CD64-4FDA-A756-813807EA8696}"/>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CD64-4FDA-A756-813807EA8696}"/>
                </c:ext>
              </c:extLst>
            </c:dLbl>
            <c:dLbl>
              <c:idx val="1"/>
              <c:layout>
                <c:manualLayout>
                  <c:x val="0"/>
                  <c:y val="-5.140560948534687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CD64-4FDA-A756-813807EA8696}"/>
                </c:ext>
              </c:extLst>
            </c:dLbl>
            <c:dLbl>
              <c:idx val="2"/>
              <c:layout>
                <c:manualLayout>
                  <c:x val="-4.188096906593582E-3"/>
                  <c:y val="4.497990829967845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CD64-4FDA-A756-813807EA8696}"/>
                </c:ext>
              </c:extLst>
            </c:dLbl>
            <c:dLbl>
              <c:idx val="3"/>
              <c:layout>
                <c:manualLayout>
                  <c:x val="9.3240127467330167E-2"/>
                  <c:y val="-0.1156626213420304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CD64-4FDA-A756-813807EA8696}"/>
                </c:ext>
              </c:extLst>
            </c:dLbl>
            <c:dLbl>
              <c:idx val="4"/>
              <c:layout>
                <c:manualLayout>
                  <c:x val="1.8648025493466037E-2"/>
                  <c:y val="0.10281121897069374"/>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CD64-4FDA-A756-813807EA8696}"/>
                </c:ext>
              </c:extLst>
            </c:dLbl>
            <c:dLbl>
              <c:idx val="5"/>
              <c:layout>
                <c:manualLayout>
                  <c:x val="-6.9930095600497622E-2"/>
                  <c:y val="3.212850592834179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B-CD64-4FDA-A756-813807EA8696}"/>
                </c:ext>
              </c:extLst>
            </c:dLbl>
            <c:spPr>
              <a:noFill/>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extLst>
          </c:dLbls>
          <c:cat>
            <c:strRef>
              <c:f>'6.4 Spender notes'!$H$12:$H$17</c:f>
              <c:strCache>
                <c:ptCount val="6"/>
                <c:pt idx="0">
                  <c:v>YLC </c:v>
                </c:pt>
                <c:pt idx="1">
                  <c:v> YRC </c:v>
                </c:pt>
                <c:pt idx="2">
                  <c:v>YNC</c:v>
                </c:pt>
                <c:pt idx="3">
                  <c:v>MLC  </c:v>
                </c:pt>
                <c:pt idx="4">
                  <c:v>MRC </c:v>
                </c:pt>
                <c:pt idx="5">
                  <c:v> MNC</c:v>
                </c:pt>
              </c:strCache>
            </c:strRef>
          </c:cat>
          <c:val>
            <c:numRef>
              <c:f>'6.4 Spender notes'!$I$12:$I$17</c:f>
              <c:numCache>
                <c:formatCode>"$"#,##0.00</c:formatCode>
                <c:ptCount val="6"/>
                <c:pt idx="0">
                  <c:v>40088735</c:v>
                </c:pt>
                <c:pt idx="1">
                  <c:v>12196199.4</c:v>
                </c:pt>
                <c:pt idx="2">
                  <c:v>20096403.300000001</c:v>
                </c:pt>
                <c:pt idx="3">
                  <c:v>70569661.780000001</c:v>
                </c:pt>
                <c:pt idx="4">
                  <c:v>74649799</c:v>
                </c:pt>
                <c:pt idx="5">
                  <c:v>33507597</c:v>
                </c:pt>
              </c:numCache>
            </c:numRef>
          </c:val>
          <c:extLst>
            <c:ext xmlns:c16="http://schemas.microsoft.com/office/drawing/2014/chart" uri="{C3380CC4-5D6E-409C-BE32-E72D297353CC}">
              <c16:uniqueId val="{0000000C-CD64-4FDA-A756-813807EA8696}"/>
            </c:ext>
          </c:extLst>
        </c:ser>
        <c:dLbls>
          <c:dLblPos val="outEnd"/>
          <c:showLegendKey val="0"/>
          <c:showVal val="0"/>
          <c:showCatName val="0"/>
          <c:showSerName val="0"/>
          <c:showPercent val="1"/>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Distribution of IC Advanced Consumer and Investors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Distribution of IC Advanced Consumer and Investors</a:t>
          </a:r>
        </a:p>
      </cx:txPr>
    </cx:title>
    <cx:plotArea>
      <cx:plotAreaRegion>
        <cx:series layoutId="regionMap" uniqueId="{9949F566-653C-4B3C-82F1-D01D6188D97B}">
          <cx:tx>
            <cx:txData>
              <cx:f>_xlchart.v5.2</cx:f>
              <cx:v>Total</cx:v>
            </cx:txData>
          </cx:tx>
          <cx:dataId val="0"/>
          <cx:layoutPr>
            <cx:geography cultureLanguage="en-US" cultureRegion="IT" attribution="Powered by Bing">
              <cx:geoCache provider="{E9337A44-BEBE-4D9F-B70C-5C5E7DAFC167}">
                <cx:binary>1H1Zc6S4Eu5f6ejni0dCCMSJMydiBNTmpd127y9Ete0GsYhF7L/+JlR5Y8qnfWJ840YxHRqxCKf4
lIsyU6p/33T/uknutuW7Lk2k+tdN9+f7sKryf/3xh7oJ79KtOknFTZmp7Fd1cpOlf2S/fombuz9u
y20rZPCHjrDxx024Lau77v1//g1vC+6ys+xmW4lMfqzvyv7qTtVJpf7LvYO33m1vUyFdoapS3FT4
z/cXdz/LrYq379/dyUpU/ac+v/vz/bOn3r/7Y/6uv/3ddwmQVtW30NbAJ1S3MLEsE02H/v5dkslg
f1uz7ROGkaXbNtvdp/d/+2KbQvvXUDTRs729Le+Ugi5N/3/a8hn9cMN7/+4mq2U1frcAPuGf7z9L
Ud3dvruuttWdev9OqMzZPeBkYyc+X0+9/uP5l//Pv2cX4DvMrjwBZ/7Rfnfrb9istu1WiPuv88+R
wfaJiREDXPZfHj9HBlM6QmfYJjHu/+oOk99TchiR+3YzPFbro8Tjr+RtOcU0TrBhUExt+yCnYKqf
6JbNCLLJczx+T8lhPO7bzfD46/Qo8bjO6ip852zLLBHyDSUYISc2IrahY7zDBb7+UwnG0AmzDcQw
xvZ0mM/ReT1dh1Gat5+hde0cJVow9n5u07eEST+xTNPQTbRnnzlM5gkzECE6Al0zHc9hegVBh/F5
aDgD5q+z4wSmjLdSbdX91/nnioYYwCCg3sko2saDPWcgWz8xiA3qhh42Af56BUUvQPPQco7N1VFi
c3knpeqTZivFG3KOMQow07w3wBCaGQKWdcIIY7ZloQf8dubhzhx4LVWHMXreeobT5V9HidNfpRiy
N9VBxoluE11n2NhBYD1nIdA9JyD8qG3SnZkNED6F6BUEHUbnoeEMmL9+HCUwzjYRv7LyTdmHWCc6
NYB/8F7xzNgHzAIwtC0w3dAevOfYvI6mw/A8bTtDyDlO1nEyKe9uKnFTV/ef6Z9roHESaoFlTQjd
mXAziCywHQgD7tJns89XUvMCOE+7Mkfn03HyT5Zk5fY2eztoCDsBg4BSZOgHocEIZqGGxYgJ9txT
kea8gpSXcLnvxByUD0cJyvlWqe1NWKu7qnpDs83QT0BqEUpNYIqnEx4LdA0CRgJuOmgPvJqew/DM
ms8wOj9OsebeJeC+Ke/ux/A/l2nEPkGj9wYQ2qFgz1CiJ4bJTINgML7HYybaXkPRYYAeW86wcb2j
5J97/+e77Nc7kCp1+vMtretRwCHDsiy6n3fOTDewrhE2dcasPY5znPbe2ddS9wJmB98yx885SvwW
IM7F7fbtWEtnJ9SmFOtkxlMMZqrMIoYOTrjpmOmkV1ByGJ6HhjNEFsfpQ1jeZWXwpkykn5gGGGhs
DBSMx4yJGDkxDINY4IY7CMwrCDoMzEPDGTDL41RD69tt+IbGm2GcEGZD9MbYuz5nnh2MjROT2sQC
6+6ePXc+g98SchiOfbMZGGv3KOXWOgFHdSbe0mRDJxiwMMCc3rHJDA9mQ4iBmYSyR5vhqU39Gope
AOahL3NsjlOCXdy1775nZXw/av+5vQbmtE1sHcyxmeyy6IkJcx+D0T0Twf2noLyGlMOgPLacgXLx
/TgZRt6K7Zu61ewT8NrY4JnZsYs91/fmCTgFGDLtvd9gFghd/56gw8g8NJwBs744SmAushJCb+42
zqo3NMMMC5S6SSCyRvbwPJ/hQDgOpjijW3TPOIDeM8Z5JVWHIXrepxlOF0eqcbL2LfHRT5BlmNQy
jAej66mfwCYnI9tAksH+/iwwuv4NNYdx2bWa4bE+TnPs9K0jbQzmJwbYyBCqmQ78nGNsBvYaAoF2
7zOYqZrf03MYk/t2M1ROr49Smp2CEKlv4v5emvxz3Q8hAsikITo4ZJ4DwigoGAAL5NxOxM0UzGtI
eQGSh07MQTlO3f+1zyBVLXg7TEZ7zLZN3XwhKg1JaSfgA4CMHLS3Du7/9m4G8wqCDiPz0HAGzNfj
BOYsq4V6Y7MMndiQFIgYBf/KM42CIVKNGcRB95DM2OVVtBxG5UnTGS5nx6lbrkJIXXy3VslW3t6P
3H8uySCSBr5K3aZ7p/I8lwNiAxQzsJghFj0dMw/Za6k6DNLz1jOcrtZHqW3Ot0K+YVjAoCcEgtEG
faLin7KQaZ/o2MQGWG4HNc5vyTmMzL7ZDJLz4wwInG/L/m3ZZgwCjBYAtZ8LNMs8sRCG1A57j8aM
XV5DyUuA3PdhjslxTl3OxU0ogq18Q1EGaWmWYdkWO+y8BNvMglxbyx5dBOMxm768hqIXsHnoyxyb
4xRho59ptU1zFYq3jHAa5MRk1MT2fdbGzBoYdQ0sK9DBe7Ob7cx8zK8m6zBKs+YzqC5Wx6ltBKTX
qLd105igcWwMKZyH1xHYkNc+Zq2Dn+aeeXcW9PlraDmMzZOmM1zOj9ODdi6UGv/lubj/SP/cWCOQ
1qRDjsCDt3+mfSAcAPmCOgRn9rk3f5NwryLqJYieNJ6DdH2kzKNUVpdviRA4ZEwL8p6N/doCYJGn
1tqYGm1ZkPt0b28fQOh3FL0Mz67lHJvjTIL6eqeqd18EhJ3fNrmTQeBZp2AjvBB4RpDbSSxio8fF
IU990K8m6zBKs+YzqL5+OU42ymT1pmEcCBSMyWjYhvj/dMwMBYxA0MHKKv1vK9nOf0/KYWAeGs4g
Of90lJBc3DXbt8yggeQ0Qk0DzIJ9oszMEY2xCaqHkjHL5t5R/ZRtfk/PYVju281QuThORhkt0M1d
qe76t7MJYLEHhNOQTclhjWNBxgYYDLDkeDfpsWcuttfR9BI6j/2ZI7Q5Ur5p353fdeLmDZNqYLkU
rDUkFjb2K6b/Js3ME1i3CyAy4KrnXPMaal7G5r4nc2zOjxObKfz7/2A9KCSkE8hpouAcmI55Pgck
2TBqYAvibNMxm/bsAsuvoesFpGb9mqPlHCVaH0LxhjwEUs6ABYUwL90HQmc8BImcsJgNrOoXUgd+
R81hZHatZnh8OA5Hwc1/3RBhJ2V2M9JnT/6Pu0GAXUAh+GwhChOZZxMdyGbHjOgwFdoxFQD2VLTN
Nmh4mZ7DyMyaP+vCcez+8CFOIHXzTRdMgxxjBCLP+9ym+bJPG+KfoGYQssAFOh3PIXkNRYfReGw5
55Xj3HngQ3kXZG/pmYYdBwiDxRtknxUw89tgHUFoGjYcIDMD4PeEvADIvgNzOK6OUpVcTxtBvHk2
GphlBAJn4HLeccNM7YM5faITWOKJzZnJ/Fp6DmPzvPUMoevjDOZ8gnXssFfP3RvGPQmF7R3ARwMp
Njt45pk2o5ca9IvxQrDgVSQdRuhJ0xk8n47TGf3prnvT/R8wpGkSZoDA2hnEM2cAbAFFYF8OSFrb
+9gAuqe6/7fkvATL1Is5JN+OUqZ9rrbh/Vd5g8AAfHGdWDA/2WdpzGXZuJ2ABXk2ujlzOP+OjsNQ
7FrNkPh8nK6yL3dlCl7DtwMDFtEgWBwI/80mKbAq3YT8NNuEuf50zFYGvoKSw3A8NJwh8uVIEXl7
rz+YvuDwR+O+TtMxRwaiAjZEnsFP8yDRnkqs18QhXoDmoS9zbP46Srn1dQtJATKo3tQ8hnUBYPtC
UOYFS2wyj2G94H1UbWYlv46mw/g8bTtD6OuRIiTUTSaVeMv5C/iQQWRRAntx7Y7nk32IO0MyNPj+
7cPLaL++hqQX8HlsOodn/f+HgV7eEfJh20x3W229ab/NJ5tC/ve7U+9hF9BZ073ddNBC2Amo9e2f
7wk2MNhYD/t4ji95ZnE9n3P8reHdVlV/vtdsE9bnMGxCbBp2iQDDG97ZQhgWbsGSjxPIAQX3ArVh
PQJkGbx/J0e/JWwISk9sWDACvAvON1gWP24uqcYZG9wal1dT3bRg9GATYWh138/LLOlhjv3wUfbn
72SdXmZCVurP9+AyR+/f5bsHx27CIkh4B6Q2QLQJ2zqiGMyc/GZ7BQJpfP7/2EjJyvcL7TTShO/m
oZ97krHaqXVTOZ2K1yoIfa4p9Y1Rv3dQ72+iTn0bUu0y6X3LiQrUO1FbcqMxrYXeDCHHqz72+sTI
HBa0l0HtJpYYXN/IN37Jaj4gn/dEDq5mJMkiCwMvxBFbdjbteW2HPM/SK2XW38iglgEaWl7W8iLs
5LIo2CUmccZRNtA1KbHjm7XvJNj+jkrr2razz9EwXLRGd8NyGfDEqBd12p8ast8wv1vZsTyjMa55
Glrnsd0TB+nxVVaJnyQaAmdYyVwzeYHUVUytgeuFsLy8Dg2noplTRomX6B09ww3PlRAuS1vJG03+
CpNkiYzuVGQLmTfeoOrLukssridq3XSsdP3sVxvCwyIROa8M43PdGm5bx180KyBcEugz9S0et+rj
kAUZj+vCdOxAvxmw4fVVW/C40K+KJN4wk15XLeo4yauCR7XtslL7UdHmU17IbeU2TZW6qo/WOCpL
Ryd+zONs8LSu/IyRWbmodasBC07rJnJM0Tp1YJ5rllVx3H1BUXPeZEXNtTY9pyl0N4avoLRcciyb
yzzRMifXfenkIlzFaG1G+VUluxUbdObgOj4bIto5rPUTruliW/Rhw7VeDHxg8W2WXMYB/UCD+tqo
g4UJ71jEdV7wWojSbXXk6iSPeNAEMY807cKP49QRtPtZpvGZFmqSF7C8dmEPV4m4ys0b1JnnbZ60
mwo+Qp9n3VXfyVXUN7Fn/2SxONXyEjl57X+i3XAZAta6L7JlK5o1RXHMWVdYa2zE2NHiyCtxb7lh
En6uSctWYVmdx7men+ZW8yljhvLCpF7hgcaLxqrg6ym1UAAmb1QMQznCX9OkI65JVMEDFp+ZWREt
cOnkRvdRhTJZURVekAbnnFi+6YSN/Jay/Fscxj2X6IthxV/zOE+cuDEaDhsFf4mlvOmbc2TLcz2N
FyxmCS+MQefYtGred4u8yq6z1rwaUrbOQkPwPm83ZYBcZaa1QwL/0qTqQpcXlhYIFwt6NVhZ5xTZ
ig52zCkpaw9VAydZfFp1LXZIReLzx0KZwnAzCV1MWWBzFccSGLrtv9lMKY6x57Pqro5Jx2MmMR+S
Qjh9kX6G1K2FrTemVwWBgwfje0Hshldho7i0QunmieSyIR+TqjFWAdIaLhC5LZoycmXfuHYZrn1a
yUWJJNoQoQ+b1vKHXe3xmlZgnqU8SZjcTEVtxNmupsbaKIy9zmDf9jcjLYbRkwYJr43Hujbk1E3r
Mt3fe/K6NG64kaPKzXWj3nRthVcwMHdncQmfycMi6l2iZxXXO98EdFLL4pJWtmOosNmwWtxYyOxA
fKCiXKlgWOh9Eq5SGTqW8O1VGGU44XZmVpvczqpNMHT7Wkvyy76P8eLx0vREVOoXohPW4vF5MTaa
HutBl7gDTVOuZWa20ZnINzkZlulg6ctS6FHCp2tovDE9MhUy8Ok6QMvHK49PCSuGViLrJQg3vJla
7t5UTe+bLjQiugrsplywEkY3bbJrVVN/EUthfGpT7bTvl3kbR9uccSvRFYgbRr632Wd/qDG3C8GW
RWYVl1j5BW+rzjhNm2ZZF1V02jbZp7bvy/NaD/WVieWFOfjZpq6KgJe5FOtIObLRuR4Gw7YLmysR
u7Y+xILnWr4gacFpV0QXQ+obZ13ffEqFlnmyyUzuW4Pm6kPCNqWlFys9yD4rprUOJDqfaXlee1WU
W14iIq8Kq9N6+NZhW3LWK3/jD99KQnhNte8DLCLkg1YOy66LqossVutYR9kmH9S2UNhaaZKoVdpn
P42OCF7RIlyFqmGfhe07qWnFq0poppdrLF1rLPhe9PWdhP2rrkzkZ5d6YzmENZ6lVfWnQdZiA3sp
XtZ+p3Gzq7KvZhd7aR9epVHoLzRlll4empGnLPStqcJhGQcF28Q2KFyFaze8rfOuvNDDjyWMrkWb
2gPP+kJtsOwjt5d14fpBFbuW4MDGecubIA3WRleES1P3T42RzyIKjBWWqpCr6Zw1TkQae921DKWr
BmznzVQMwv/QNFa7AGsi3XQCWTGHLbnawWNGTXjeUB9YRAFHWlaD10m0MTs7HZyYEbkZamG6tLMT
XupdtpkKP4cBHdnjYHw873OkL/O6X4Zdpg+O3pX5ZioqEMBNvoERWm5M1RebToXc1DS5zo282ARx
WGzKh9p07fHUGvIvmuw0D1nwDiJlvuklaHfey9YTYCuscGL5XGhYd6a7Rp5FjtBJ56SVIINjYsVz
2Yt1UifFZiooJmxwpiqjLN8wQr+aZsO8XtTFhoJVoBuNXOMiqDbDWAhMAJiHUxy2qeMHVuOkzGwS
3mm12uyqIbbLzXSutUbjRXF+YwSDSqC/EY/ge8KIhM+Q+DJBTtJb/aodmFOFVrHJ+pZxO2qoM+E6
pKNwDEeIaZ6ay8K0FxPKYTS48IXzVdMPe4AnlGutkBs1FlNtupb08R3tUebZaZdushbvi2kgPJ5O
taGoe6fKu3CHu5Y1EsQSFGIcBtNYyFMLrBe/NINFahafJ+wNPIj9MMBgNyQ80NQ3XyrqwfrRfI3E
TxXk1cZHvuHGgcz49EWH8ZNNRWWR2KulHwLn3l+bvncQKbykXbXyNVRuHgsNwSd+PJ1q07XB/F5k
UbVmVVsmoODgm07DbarFaWny2GfMmcbbY/E4Bh8HopUYawSMtWw0lEKPEvYhltmwYKO4m4ok0AEX
rYkTPp23kCEN8qm4a1WVbXbY7XgUZWHCpypMB0C0xb37CJwVaCwGk+WeUx8xJLUNFrxVryZsmoln
d5y7q9Mov7EiXXkTMI8QTYjNrlnSbpwikbHzyK2myLONOWE3cfN0R9dC3ytC9AUn6J55SwVfYDpX
kQV8JxorHfdj4UImBbDhyDITK4VE39cer+EALy2lG8suyMqN8gnY0dKhluqWCrflxig1EAfjvd0D
47UsqFLe0NpybQTyEGmh2lgPtdk1rSwCVwPbnRuMDaNurMTCSkTAu3AoT20xLPVJcDQw05lq0g6x
N9jljwlCPAqUR0RTwweZNp3nQporFWk7FpxYMlNhiLwgwCApacy8Om6CVQkbp+whHC7stoh2MhfS
pwlvh8h3JpY0lQFzMJWE3gSxmbZg8k245wR/lFFaLiagZWGaMZ+4dSp8Bjqfl4UPg7eOYQYyMqRN
DWg9If3kXDFTc40EgeEpOxhzO4RHmPNRcKPpYtpU2jKuogV6EM/UBvtjOp1qUzHJ7eman1Huy8Je
PYrLxB9y+Eij5NxV4f3fpR2EkRMrY2GPSiYdRY3Zx1m6YlMXOtKNHZvu6UE5eNMTHQb7aDVVp1tg
h+3bTqeBjqze0U3tZ5PnYfjTr+J0GYxdajB0aao9FoeuSU0DKfr4TJCOn+bQKzqYq3jpEP6aXpNM
7fwAnUK2jlg+aXao7exaHA6mOygCw3GkdbqLEmtrtbT1prOsqxxTZbmLy+oWt6M6khjYxwiAm6ai
UaCtHq+10chsOtIWqNStZdcmp6lWp0tijlhMLYJeQHVqMjU+9JrpxpM2dm95NCJncux8WJKvONSZ
Nz21e93u2SbvMkAcvgYmTbyc7k+FOdK7u9sMBkcpDBTNyEFMqBbUfw5u6AG0W9GulZn3XlNnslw1
OK42pmapjQgZmAVSLoeRR/FYdJNyz0kEUqfKcLwZrrPRNtAisBKKyUoITSAm8NNvJTKo548c0YeV
v2B5e1Y0Qbbxcz3lZSp8edZrfslByMhN9VBMp2ySvNPFyE4xiItIuGLUtrtiEttTNa8IDCHWVx/B
c1stWlLfpkZeekA38M1YWKNamE6NSSNE8jPsxpfyHiZ4rjFKngYFEj6bv5n6Ml2aOjQVQYTNZZMm
y8qmXb5So+IKRytBjKqR2XnI7VEFBqNtoYFigKneqANRlMRO3cneCZkA2ReOVko/KtGppqo03NQw
EEcBShP0nbaD4dUFBUE8FlMN08Y1hKpX1Sh6u/HRqVaahlNif1jVo3AWo2iPWx2GIB4l9nTeGgk4
lXTkGBVF2UqM5hUsGck3KUSzQUr636pmaAdHG43FYRQ3uxqiwSbUeJuSAXvR2E9WqHIz1Qro2CIa
6vOooKHu6ef+qGenjk+FWYe1K31a83w0KlKJoN9oNMwymMsjpwi1gbPaT91IwTSuDbVFCB7A5ZC0
AfLoyI29FlwWNOsW08CxcSo3dJAgT6eqX+mgkA3/rLCDYT1Qmm4Q+LN6Z6rWo6KWOuqXso5WZLTB
29EIm2qAEeiFx4uoCTW3LouIx2MnHouURdZyUNbi8RIdR1AVyMCplA8uEoOWi07TPk5va0aTYqo9
FsE4UiusvtZpwLzpRcmku6aq2aXw4Y0odkjZ0FVlwGTs1G+CehWSwqWjDT4VxTTUaOiSKOlWKNYA
4OmGlhGYHFTF1h+hmUYbs9M64dM5lQZUw4rUAC7Z6o1+KtOgB2NgHHxTIcBHiJxUBr/A2Vd4Org5
4dW6zQdZiHWRy25jB223gf3FYpjsP5ynQdGu4py5fhm3myiq2k3GmjDluAhFCqYnXBVCAHFU3khZ
NBvf7ptN4EMxnf7tWlQ6mt0qJ23PGl1mH4ombS9qvzS40j2wa8BR1Ahux4a/GNJWOJWpXTdsiDYC
+dYihEizw+xMLi2Z+l4+pMWiR4PwSsSGS5xe9UhaK8PO3SQvrnM1sNOoyz4Nhu+vlKABr4j5Xcd9
eNYWoVNmA7qsa5ydJcEq99k5mNvRed0jctrhguPIAoYIQq/FfeUJbDgJI5c2eHO/MGHE67jJpasa
6yrqitELUxHeIGvTxuCo7KLGX5X+8DH2e7EqlFWd5m1z1hDTX7XFaC20dCEC1LmDqZ3XFkw/ehUV
K9MKA0drCeJ2p8jaUMmF9LHmabaSS6OHEW0WZr2u6nplByJ1goLSi8AaziJRa+AK7r+2kHTstFbb
O9JqCcdaly10ivC60tsP4NkqTsuIFKdTrY6LO0XSZkELlZ+RcDJyU+LEWhe6Afg5nSHHvVPUZeNI
WuCNDCzqaL5vODQxxEWSpOD4hNn4Io2cITFsjoiRraIkDFayLC+GxvoA4qz9RGrBFr2epA627Igb
ErXLIGnTD3E/OKFejm6QQLk0QoVTWt2iJ0F9pjOJnCavGxe2Uo2cPBOZqzF2TmQpF1aBUx6Cb8aI
nARchR9prn1KbFItmSU8XIEjNSX1DRXZKWyn13rgal3WyaC4UUPhV2Hqks72DL+5zTCXWY8dNrS5
W/jkE5Vpd+7nIloZtP/cIT30ikhWvKsZ3eThwLyorn9kRlfyWuLEKcGz3kfop6nAiSub2zzwMc8H
BB5+ezV0YnCIWZ9LZVTcJq2+KAkCT3ASXRUmLpekCKuFr0gOzrEOfVQGKMtWJu6ApO6mvSoWDDSF
Excdb6pA54lNvQac4E5X9HRJNd0zNL12LRrkPEM9WcRpNpwFfVBzE0z/BenTdp0Peu+kXcCHVtw2
yapqKk7AhD0btOgO4SDkNZh9DsLS4irMubLS7JwQLQJXE/zhnBKNJz0OLzot78GWtSg4ozPmVjUE
MwQr7io62pskrHgME0zOQNXWsQJlrwegzStUgQciXQpSVatA4qUPGSUuyRLd9QX2SKFst4MB6kjF
PvgoPbU1Mz4rWLVCSZ6u47j4mXcQLMkwqdynP7L2LOBzk+V9KYJw/wt3D6f/+ZSl8G/61bXHi+MP
5D2ewTL93S/r/denYJ/XcVGymj80Ru8e3vX4+25jxOzhx95mMbjdb/HdB67+l5uvi94xNqZ9vhy8
e9ye+zFwt2uzj9vBhpOQpkgINiH1F5aRmLBAYR+3g1sQVYeIHvyahQE3IONkH7aDzG3Ygx9WQtoQ
07Pgt3yg0T5sB5tbGBCQpwjeBzsj64j8L2E7WN/6PGpn2JAdjjH8WBPsXA67y5pjVO9J1C6OmjDC
g12smjgz3dHlNeAGmMlkm5aG/kakVHmB0QtOuDFOujRwyrcCvHe4aTs3LSDkEyiwFyhOAyfSFIQx
DMozXGduH1vFKY1A7S6QFVZerqrgtJGhh1gGsa+40d0206tTlZZOEodntcq0hRb8YGau3IpWpqNM
sz4VDGIARKuQC/p0iyCFZ6ks86KlfboWue4IWI54GpuuDJHB6cACT/TZHczihqWhaLQAVQxM19he
I9U3o6MXGfj1UkwgHJj8MLQS9LZRg/e1qNy+N5ljh9aXnqDAi0P/gpFS88Baj70S5nWeX4a5M/go
BjG09FNKr7MoOUVB2XKtppXT+OFwavbBUg7GMrdEcV5i6ns9szlLuzWr0bCyUFUsDBVf6kHww/QT
fM1EDcE6dubDlHqTDiBlUf+pzvyOa1YSgleoLDhMtwqwjiwLJFoZ8SFA3wekOJOZ7Qw6vW5bPYdY
RRxfg5Pvu8gXZXJOSjNft5UKvdLAdwOoOiey8guc6Nixe9vp+lq5etojXirxo848EYCgjOIyhrAI
7pxeVJVntl5qV/kiTVPEzWoBY+hX3GaZQ3La8TKqrsGsJdzEgP0C6dWXVA9ALneKuXQITkOwRRoW
3FItDrn0U/AohPrHstE/0rhWjm3HIYQwIcInmowvPoSxfgH2UuuiIP7VGxGEfDdDg0jAcZae1yLi
qWF+8n0ZckuZhaPK/pTmYliAxXGLM0o5LSAEF5tm7tAovQzhD5mkQ1xY1XmVFeB01/WPUgsgcmyd
+U19jn3wykNU+LoRlXCEj5hTVpXTtRBFTGLZcNC565gFH3WWnmV9ekbRzzJPL/MihrlHIWFW58de
FAEocR/8sE1/3efmRa45QxavE0I+xn38o6BNxK0su67j1LOYTL7Eje90fEirzslJGLp+jEo3tbRV
jfrGEQLCo/4HmKp+6Ijv+VY0egKh501dcJNWuqNqmFCkGC/SRs+4Vgw5r1FQO32yIoGWe2mnO2Wd
5Q7ow4ynwOPgNO/ANdcaC7OwVnVe2o6ttd26QbEbpFno4I7IJZFJ7lhFKXmO+rWIgk8mZh2XFQSK
Q5T+itiVXYWnqmWFl9n4g29oMAvwNV6Xlnnes+u6VO0Hs0zPUmQuwRV+bWp9daX5ycJuCpjrl+EX
kide14pfGDRbmsp10tKVzwYGDpqq+KBMGwKw131PlJd0uPKMmH2qw3MrgfhEEvtO1pViWSUQYEB2
njkqjc5MP7a8gMSIRymSQH9hu+C/gogjiJq4bMQ6/1km1L+kFyQJq41NtAsLhM4iH2WbJgaNZ34Q
uT7+2rdgDAaouUqFBQEeCJk2VpTyutcZrzZKEjDPSgjGm+AKMbRWea1ZfCz6pDsjYMZwvbIrXlQ9
ZCOADeZJkRvLNAvABOxBOjXJFStsY5UK5KC4Vws/Ji236mpYGCH6YDeDvfBt3hZ15vgivM7CYvCS
UF4r8EjwqEp/JZGPl9UQyEUf4htLbLR0wJv22lcReNcJR9IAe5YHNr4E8y9x7b69aPqPOolOK4kl
JyQ0nTz1Xeajm0g0woW575dBl9ciqCEUrRuWQ2vfPDUNacHEAIIr0gQ3CEuDRZB3NU+6rD7N9SFd
tEAAKaryVNR6eaq3UexV2nDbxJ0b+j3YVN2XCFMGsiECxyFlSxKAZdPX4qPVgTfVxtn/Ze/KliTF
sewXYSZASPDK4nusGbm+YJGZFSxilUASfP0ciO6K6pqesZ73eQiMxd3DHcTVvWe56LTPQ8wbXLKr
5wXFeZiLlLdf5Bb4PdfOV+LaIevxpN+4JWQ6rX11pVXjJiKvowSjRdyCpkncYinPTaiPvTDBcQ6N
RdBBHF0ApqaohGTS5Z6OW1+9eVy18ZCvzhUlpXOtGhUcC+09Ol0QXDtdDUjsOycpm7G9gq4nCRgj
kPuM16fOrPdT7XYnRyLvswu5hm6LHG9tU1PYMi7HSNx453+N5rU++uiHdF30OJz8iN31NQniGjwZ
ICvK0mqi7P1boP5xrvv3Gde3ktf8sm+0k7EnDLT3b9mVwl7FPFVHVeBeHryLXsag/cfqWDEQCF+C
qF8vBfNfevSHAcBcnhY8DOMgqfdkfUAGDQi5UvgXxpV/2dc6eGMv1FlUPNUBSftVv7XBWBxA6o2x
V3/TDfaClj4247wCiKdDTBb6WHR0y9rXu2ZavEsBCuvsNkUyz9wejbPejZb48f8noP/zU58/kkkY
YP5X9di/eWjWJsd6f9s/c1AXiSbkWQxPGGL+9uStjxzUR9capJgEAnW4aCMG99M/tWPoOIyOAT4E
YtTbpGN/0Y5tPSPx+DtwjAF3PbSJ/L8koXj4yt+SUACLKC+JB4Ebh0HO+1sSGngLhNl9pU+yISeg
ohhKxXijFa+SEjAXbvPp2+S8QTHxHBLMo0O/Tlk32wj3JoMiJGwoyFQV4p7vvg49fSBT+BLqUFyK
bsivenyzc3PTEODE3GH3VY87gYBcJVAD8VpHyTJTG0cFEgGukXU1PT12S1glHQMS263g2uc6Xtz1
3i2dpyFyKkzZ/FVZ8ZlH3lODxgwxKcwdksk25o8A7XIzpd6ApGXkNi5cfEnZtjdjDrnvviKCDMnS
i5TYz5j16sSr6FO0POsmepEmSJ21e5EA9UvJ7llQ/5xNhDmxvDMyv9kJtCaR98JddTJM7RrPMwP4
puW3tRxeyrx/1vn4XTXyuBCbKTLNaZvzL9QvH2cu3rTEl2fB8K3p8fC+AmiM7XGaob9+YkNwlYF7
8zqcJ1HgOxdcfqN9tkms/NY75rnKatPdT5HM8BT1I4zZ9zqqvzU6Pxau8RKxKpIW3W9/rDMpw3NF
cNpy1dexj7fUeTDEOsozcGU+ZBwi89ly5wFGiUFkA+8Qp5DSWJTtmJAR36HRyCsBGJ8I7dLCM8C7
WZgNJISkgP3I+fQrl3hfpZH6NLWT9Ka9Vl0bJGXuqZjtI8WBlIqtP1y2pjWVw0GUDYmFLc5AiKpE
C/q08mbF5fRO2wfXNA/j/WrnyvlNh6/FgvMwNP6UjTb8Ws/eEqvahsB9midVAJIcLRh1kPfMrLEY
uuAcmDE12saKYp4BrHM/d0i9/LUDjC1V6g8MF34tPgsVWWhI5nCbn96Uv0ZZU3enviruK46hg7/j
FKognrlyk6nnX+UU6mvUFL/yxnHjSUYvmDfxxPnirvD7WDU24eVsYkXqOinbGhnFFIaxy5dHR7u/
PPnLFZXz7Kk8dRtIBYt5IKlfpiNS1iTILxRYzEFyXp0iezGh9GNf4buagJ91zs9QmyX7zZJHkU1I
CYHiCLRvJW9Qt6E2W/ynVuOekSR6GW3xFej+vahwfV2cIBI86Up6iecWT+PUVQex5E1KWxXXY4ef
ORyKmpbJkg/27DW/LHLjYeh0yjoP2eYk4+KZmHlK0ELw3utbk4RAfecm+iOfMmCsz4MHKVW3HBtK
3ljOkFd72403IgEvgeegULu3i3izkfBjdLwNgbj0XwNzKps+zqnAnUC+ups+JEdNo12nS6m8UYMh
wjVS6LbFtSo6CSGAKb65PWqbqWcaw1RFiVTym6mZGztn4NqQcja4xRzcdElIjuPQ3nIfw6HyX3iE
GkEP4lS462UVPwVmWhG2iTfiXEN69gaI6Y1KN53Nga7VC2RZB1e4j2GJojPkuGkkaKu4bCXEmO15
pFDxlG1+nXwukCPiOAvrn77LVYzYGCKJzL91slxOMy4hujO+eNJ3EshnMhxBeh9VUVyNVqQNQzz1
u7xKihIi0cA0WcTVNy7wfxlHzYRYeyzVcgsRPQUyocQMj92ACNSq0D2MLVS7g2h/Qq1Jk3oazy34
Jwj12ihBVQG9VpANxUhABUK4Q0qG2tR9nkO/SepinE+tqofEG0wdG4nSJ/K2e3aTdC4Vv7c1gmUv
5avXR2+eBXvkqCZV5WjTfFziXgz5safONVSOPU6F/wgi8yLB6wMvww+Kyi8K8EQmeO8li/Fvlakh
HZx7lY5qBkk10YOsK5QgBLpFnIg4aMO7Ir8SVIOgfv1PDp0yOzkUyCcIe1f0KanFm9+3eQI1aX/Q
ZXBvHFxBTQNIyQo2x7oDQFgu4WcyB6c+dFFZBfF4R1rABP1cQ3fcovCOeI/w1pog5sWcFSXpjiaf
aGKFzrTbkVSLsE8MjaBV9g7Uf3BaXAoHBKE35L+Ex5PCdUVaDvXvuWs++QZXSwTfzGTaeOViPfSo
8I7jMvwcBMFvVsGLxuSbML/ErdeEC9S1AFYohssWSwrlPS1S1GkRTc+AHT4ROf+2s/0sWePF4QT8
xWfFIxe/91Fuo9MkyjKuJXSZ7GioKTEaUEsNvH+o/OoAWTPCbUflefRRP+4TFhClKgG3hyvqqDzR
UIHFeeRDAhZAO62HB7tMr3yGFJq2R1Bq3/sRw8B1m9/Ewb3Y+tBFFl57bNFGLKs0PeeKaFAdThA3
pLyOdTRercqhwAmOI6L9ks9nCFeXOPfY/Wr4nQHBk9eod0muPTBveTZXQYbkCPPUSv6AtPlLuBZV
XDbL0+q3y0b9fK/mlW/cHU6+KxDKrUtizjYQRkuJyam5d1SE39WFyC/q9pUY8VUO5OKukGpbzJNi
q6XJHwEFEAX9+I8p94pYUKTMrHjFs7Y0APxbYL6XU9+kUgaA3t1xjSUQ4cQwBJtIsHM04918gqjV
Vd2pQAGZSlBETlMgSBWokucBwcdw50XpFaEihCQ8n70nPUtwE9Ye1i1AMstKaDgwExOfNEmjr6PN
47Go1zjX+BFmhvSsLk1xXCiPG/fe57iuDTjkljd+vE+HuHn8uEfG0WzZVw0tunXco64QEJ3CeVmX
6ZsVK9CRfqZJJxFsA/oEnjGtXFIeohkzZenfBROQK1EjbXCC4ZNj8FvK6M5Xbo7o1pC0HEl3U25W
9E55v6UuwPruOBR/Mffc+2Ul3/aRE/mAosJIJqGzXMoOUkhunT6eMcUdaMdEJla6senqwej8a1W3
p4YGkFffRyCqMZAopD2WT6kt80dvNWU61ZAvlrAW1O5QZv20xBJNpUPjgkIO2HAYSf46zQHoBV1m
5ZwD1on7kX9pe6RKwkGaxcQhiHKgPVMds0HXh8mlzzjl3QnE3HSdPPuPxbj001UareJgkR1SpoxZ
HV18Vx3DaXBPyMC/lyOEa6KYUqXaPTmGPluCTTd987UBM1Y6avu056Dkr+CdAHcOm5IglwAFCoXF
+zZRa5N2GiiSN6z5peybh7qmNp198gkuDXUZgLZAx9mqS88PU1jUWTXDoWConC/BTOYLmJ75sm/u
i3k7kB8Ajs0XRn+aTR/BN30EG6c+YQu43LnyyqtowwfKluAgNnI7CmUEzNBlieOra+TJ8OBMBxYa
77SCkbKK3rtt6R5JxYK4FHmZUjrWblKLOTq2XncEPQSJSrd9lw7n8WLb5nMgo+Yw7gdGgSE3VdJB
5r0JISe3uCxzVo16u55FgTspX8+VAhw7S3Etu/tFTCTrPFBGbHGLG2fTDVaNOZENpMSyVcUtn5qb
03vk6Jc+u4TNzC4R9bOSUXtizhTLrvuUB38w2+Wf1Ao0R0X6V99LfSs50bf1qSkBB47+zrMHF/yX
z6z8MYQFu/h5EFeFbs7NBFfIKDFgQkXsZdK5A6ptWxXcQ4rDmrd9C2oZgYwfdgp3rT/VLQPf7Ep7
2ddgFQk6Xlw548O17sFqWY9/75x1TkcM1mSd2TeIydWh38p+s0MB4Cza+GPbs4WXsa783W6VPaks
B8awr1JBk4UL5I45/o8jAUG4Ts6gni+ja2tUlSLNEYh34XrsW+829toBiQodSRF0MAxgyzMVyqmo
YF1iwTSkOmyc675Q2+H3TTN88as8P7B+4hkKlQpQ9GSuANXczINRIyac6WtLNGpDjiQAEnED9K/k
8daQIF5kcd+uJLiC7wiuY9ux97WcSp7SyfGhsMe+/SXzmF86tV5cVlOoqPAmPIAvuLKuw80rB5vM
itzBG3mXm1r/AdvKdbBEfhcy79IQDM29yXOo/qJZX81ogH06zq1ekYWv1HyqJuXcTy0gJePZePQh
fhr57L44qotSr2fFcd8MVjg62nLIQEM7yWCI9wLFuHtTK/Ako5s+Wdx2ODRRWKSQBpsfw1ocueXi
SQQetJHCfm9nAGbDDMKz6ZAgCBCkCWFl4kMwEJecwYj8J8H176xefzN67Q/lZD4IKobBAgcE0IS/
UkZN5Hgr7SXkNy3odi/Ptlq1EkuY+h1wWomsxicoS/TSx+C1w3cqEtwfLHb/8f+HqY54LCQQ0/8N
LYgW6i0gJOaT4vZzsI73kiOZRCHoV+I3kn1PqTqeWXnJ3fX4v/92QC/DXzxu7z+dM6BmeAgjQQ/m
f/3pSP4dWkFGf4JjLcScHp7VHL1YcL4xOLJkpeRESlUk/499/SfYl4ceIzCD/zk4/5t18qO30Qdg
9o83/dM2uTWScYEqeT5am+ORAACx/rRN+nioMwZxwAE94VGNOPRP/hU9TgnjLmd4IB2e8bQ1Zvgn
/4o+6W4QgLTFP9reG/5foC8P3VH/dUhhhw+MCH3v8TXQY2jzdf71bpJI8jvLkFw4Fb82/eLFZoE6
j4sobfLyi5EAJ+yK0CCsl87OJ4EnuCX97GLmhwip22LjAl436WCCBKGHWXiEFJnUlJ6j3HEuhGJy
p/TSyUL62eydYSCsrrN/HEgAqZWGSsXI6acdCWQPqjdxuykxwjWli3uKykgc8Dil8IJkOLqosNBp
XYJNQwADTs2CL0PQIgopSNEkUnTIiC2/7GsfC5RO1qvsZSFVCsrbOe2HoHhQ3fubRtPzi2gLTEyO
+BI1mHmGpfjHolCYaXIJdRy8lEhAt03RtkhdV+UlHy/eD+yLanvJvrZ/yr62dErFUdBlrgXJ08q3
Ek6SBJ4ZuDVJ0173BXHn9irXnJ2CGrPg4nmXSDkeJMHb2tSnrUAyvKxCo/Li0zkHJg6faHMN24j0
cRQ5TzOsnoc+v9FwdVMN+joO/aK7fixqFxMXYyJMFjAYyNMqHaQ6giIETSuGa8Wq25jrNVP3LQtM
MiqvPnair1BntY+eCX+xAfJ9Pa4mY6T51qxtk5bV8CPcAiCUsU+Yq2SKGjvsYd3orqrvWCwLnoah
830GkhD7ujno0RGJG9n11LP25odBhdIb4nVYdby7YvLcO2sWusRiynHaCkYOoDcR2hYBjxGwO08V
kLvMbnlzljcfrNKdjhrgCGt7Z1CczJxu+qn5liP3qifvZ2GAFVSW1bApEu9udLAJFXGe+kHv3w0y
WGNHw0lSNfrTAlrNwlR7Y3aOMhRD4LKcoLzztMTonNbmYJpInQz1T2ro2ntaRpjmWqmPvik0uC8B
1U4gzXKko3O0dFqBw5SYFiCm6zhcXD6b4t5YdQ1tH9xIU4GlDNcv+7FoMDh7DsnajS7aX8BqFp49
6Rxd/HTwm4t/527fGrT6F+14y0ECHt2PrdsLWNU+LIDc05Ksn1lRy+NEJ6giRLfepMHPAqiE8xE0
x8hzfvF1Kg7rAtGYQUJ3DJb5js0S9/zuP6xrnx8UU/+yz8jvshT31VTADgSw9OqgucZpceTBQ2+I
i9xcgAr/HP6WbXXf+bHoSp45bYA0CrVusuvmXYr/XE/g0Td9x66iB16wxHblYcq8AjhBBYeFfFqD
4jN0WgUiFPWuQHV3/0NgcbOMPntsCjf1ybxckKQ6KFn0vS+AJM4B4NlokjSFD9qDxL+j7jm0wGk8
OBXr0NuoxR9lDRG98RZ96iM4BnZF624ueF8dOE0lsJcTyQfAtb+asNEXOltz8baFaV5pgCuHbGWK
97qg3aoNqVE2CahE913RJmvFU5R1Jn1XZggJXTw7hsXVoKFBYG4BP3jRZnIUEyyVm4j03ffE6l/C
ag0+F4rielvsZpF9bd+HbPZYiyaAP8RpY5WHQbq67NROrDoNOlozOgDS4nn06m+lyu4t2r/S2hav
biXd7P1MbpaQPrROAkG4vHS0SSvfmtMS8TH1gtWNMY3JLOrGPrYY2MnYlF5CABrAqQt4i+9CbrJb
RzaJ90RGdmb5gW7+V7U5Yafab09+ZQ7QM5+qbjw28MkfWoctB11Pn/11YZcxDO3B67sXluOkV3qc
4hYsd0Jy1yQOpKMZpkpcxsmPUlMxGXuLHyVcrTkQ0pvSY3kIKud3t5n6qgB+7i44OYHzbhz5i4fk
wza0r5kxhMYF5sq4d0h53I0k+wBYNj3zvqb6/nki83DINwH0bh9iAXS17waTfN4mrybv0yivwRbz
aUmrTYvrbPpbCvkvdM7SpuA8lounvV8gvcDUzDk9oEHAEweLcRmN8k/QVSzqe6D+KDZt+riLhHeb
F0+8Xd4ZcZFYt/QhYWdvVVjLbH8lWCM/tXDVvpvCBGuWNM97gDn1nPG2Hk4oc6tT4E8HuZxHEEzn
qjUcnl8H0uBlcUD80K9e82zAKeDJnDCjfPz2ffPdRSXW4m5RZfh+GlStE49A9L6flH2xm2wCy26N
t/w0nQuBas3A82q/y4LBq+N+jcjFg7wB6DvwWYLRIbYBKoI+XWEAADoezVk+rnVcOgAk1nvL/R7F
rntQUzdfwk7eTNCLYwPzFVJt22RzVLsQTzhjDDnWDAt5zCtYAvbilJDDYIPqAjIe4mkNZHFCgJjb
ociireHDYGEZIxD1j+OKE74tIL1HAOs7KLp4AANSlLA6GsBBLPG0uSXAbsS1qPJTwzAXDHKApxrm
GraJ5T8W+z61zk8QaE3AZBDe9oX/59q+uXuG4Oud4wKMV1r2BebWeTjtd39BXESDfXVfoEKMEoD7
EBrR6VYX9VYHQFbBbG5gQcVicmd1BMty2WNQuyKklxO0T11UQb6tH+AoWLOJkh/7/93j7cfX+NiE
ysw5dqw9AAVCQhglbj6F51yAP8L8v1B0Q2i+qoCCcJgMuewL5TQ0VS3OSE8KenMhgzl6U/DWIv/K
bOmUV4866doN9uR1LyjfBUm6bWSWtMh6T+Ne2v1dkSrhmaQQ8SThVIF22e5Bg+Ye5wEiBl26B88U
35sRuie8EcpWc1DcQ2AGynEFPCiOdrMYeJvZAHo2fNa+ujsK9yMfh932BCUTRNzbaz9272s1Wn2c
uf7hb84+burghJ4Qyb61O7kgLRxhMsDBffN9zWfi7MMOi94XBUSz29FegK6DagrncQhYr6/12B+h
bgmOPn5x50HYT+uG3GoNjXgwR2cNO/Wx4O2SVbL7o2q1C7DDdy8jmOcDmrk/LZu9YTfj7Wv1Zpbo
Kgkn6b667/x4zb/bBzuhAQpeCEja8Vkfi7bj8uSOOv3Y9bf37wd2F/u+NtvRSRzHBwe+3XrD0Fbm
YV8dJesAI1lvS9hBUloE9BniJjhWmpP1e4TFP6fQj819Dc4oGBj2w/v2Ps1+bLawZLR6XS4TpFjQ
dIFq3o3Mu1tR6gVmqn3bbPdRQMNUt8psbh9YgPZFSKwiGFxzeNKjSWAnn2/7wnKIohfMyEnDKpUO
Lhiv3ONQYUUI0ZdlmWGfWPtcnSot8iPwR/CqJ7rAi8KGwsJBsq3aaHO5gibtL38/9JdXVXNtSGZb
zJX7q0DRkn44rxzRJ+u2AIzH7sA8s63ti7kFjvp+ZBAMXs19L6qWsYU4CK/aHTcuzF7taV9ddgfh
x6eACiuTgVvdXIu+FGm/WyddLWGYfP/wv+75+Mh88xjun7jvs8oLzzOHQgy7//aqcinD5f3I++r+
39+/yP7SfbsaOV61b7//x4+PInU3Jl7Epu7K+YIA8ecP+9u3eP/aH4c/Pv0/2Ne315qPROoDCqHz
mi+LQj1aFRTWyXTMFLpOnIhZXmxHbbJWxkutO97TmqzpZDoEvbX7UlchBGTR8EUM4JCCaA0OHfx1
Rzfnj0rY4RtK4Tek6K8TL8dsLb06HVenA/6Jl7s9LRJI39AdRpWfbQDCba5FfmFoakDLeYnbPPCB
ukP71lTRdJj66cXvK8w0oULvIcwoMdP6ZTWhSeeRfGU9XePJdcEY82vR1VcHT3CLaw/6FQg29IFa
VAFmVofGwcSHFkeTQXejEflpYicYfsCwKTjA0NhDy6E5Dt30R87KCrevAdNI9HdvslXG2LewnjjU
ARDbLXDzUykPi3V/+E4zxvqgezsj0QYPD8uMf+YAq1vcLiehBAxsOG+Note+n2aEvup7GU7oiFT+
NsvPJsqPNTjgWNeOPhRd+XXSYA25X57piIK06y2UXv7Rn4YHdygmXKrRiVUx/4aEOR3wEAxAgUAk
atYdConKbZbTV4czCH9TyTYAo10wt+Kt8SyWZ2Hzgw+eRAIkVEPrJLRh6I7j/xR58wTRuvii259k
1tmMlOthmZvXFvIB9EARqV+RR2h8wf3C0hdjDepx06HioPOQFOzHCtwupV2kzr1odEwaWpxr30Jr
XE5HK0Eat8xp04LDkwI3zjEKp1eyqjK1sviibFRfhSO6BMAJ+ragfMw6Vx8dKlhs2yCzkjaHaii7
BA0ZXmuMdIgGCL4/1euBlNXLat3POffQAstz7laGBBQK10sHGf7RTvnFEDSUKgfrn0wB5beR9Og3
/RmiF/pc0fBTODT3BspITCToLgT+4mFW9XEarUlXz8kiwBlQ5OXNsWLR0THjkBXtfAMhkv92tLrh
D+agrecRzKx9UlYIcIq6KllLhMkKuVU89mnd1+sxoA1chNCcVpKcwTDBnMnrG9HL8hDBQ3VunQa0
BY2twnh13bxP6ADP5zimbt+ojJoFg3Ne/Y1lmJI5Mo9eTRNa0PGipumntyVZAHDt2QxfHRoirOo+
afxBQokTJkFbUOREU3AXrj38OhryVg/dOa7U0/5xhGGsS/x6IQencfNjF4hvox/8DFTwDEcr+Tao
/uuAEJWgUROJwxE6TWNXeQSFh35HBI+AAx7L7eaL9HqJV8GaC/4yz6W976HuYBCTGOE+sX5Wj0v3
Bnvcp35R7IrIGhNbIva98NtIIvEsh/48FpYCwHJ+r677pavyQ1OWp2iAiobVIXx6BZuOooFiYBEK
sjGtfudlE8BYEH0K+KhO43WuFT1S2vfxyEYVV7OlmP4hRGMw8RVdAEFI2yLNCzPjQHne6vymGgi7
TT7/gSQX8ijrmzTfOq60WmVTUx+rmcOuqCK08SjtoQ/q+zEHD8wK8aMXaKaWRxZCiUYmfo/Ix0ck
oRNwH2/oJHRQ+dc2R/MuyeC4DJpTacingTv5pZnEoeRBlE0jvQrCxyfHUh/smREHLtRvM0XqmCNG
waTQglqbUONCjxWD8LjvarRpg33vMEMR0Icv6E0GVIp1Uxp65HfFvGuw+FABmep1NU1CwxJ0PMyD
scL4OqDjw13uyS++DEy8kAUKZ40T7X3Runkb8GDsGDwvP0HQ3QUOhu/wCpgCv0kTnB1XfI/Qmm1l
/Ytb8i5Wvfg997xI+rVsjqA6p7ikfvupZeEBfRTT0HXnx4bf4OxjR9U3z3pxoTKjjGammJpsGtCG
Da3d0qEeQMC565BV9nUuzA8bjkm0ms9T0VyAX6GVimo+RZX+7IAfi1tPgMYsr4tjHzqP/dTdYWoQ
aipeXyLN/Gzs4K7gJkwtQTc3SLCMq99CiIpFqQlAOa4P3YrhVw0c8rEBmsPtBHVhKQ5NATefhbw8
hPMzc1zoa2ZoztLBhwkuQn6U2rn6OZgsbPoR9jt9NNAMIxOW0PKh9AwxVUHLG813jU/CzIc5Mh4q
Crld5/5eOjjS6uobCNcuDSCpiXulf85qghslGnBfwL9Rla6CmbNIvR+aj16SD4KfgEMNvU7QaY/e
F6qCz7voMTaWMF54wiZZJFHLxCb7+E6DOzRSurdDCPja9NWR5vN36otLj2r4AO3jdWaM3btdeSdJ
D2tFRPVBNCE0X7hsNbwSKNGiLp0BD8fVMjyNsHNjFh6zTccD4t7PvHr92pf1EI/1xDLNvC4tkTTG
6AM1xJURT6xCdwgFjN0v7Sv1KElrXBGlmi+yXKH9dLw/vP6xCABDUbS3SS1dEAq/MOFd1etQ1p/p
6rxOUYUeIDmkFdBhijPK1fsl7zykBeUDTN13tHS7YzA8tB3kW6uc0g7+lIN2LLp4gB4vpsI9LxTB
uMzHw6z9z9NYQrRQYl4GgPBMHf8zzxEgRTWQp6Ho5qPsah8wj/NMexeNKOYo1nqAUHZqQYT26Pdm
a4smVhE5rpN6FBIbvNoGxHqrSPtoezQ1qHHJ0F/svBQLogNtaIamkVenK8pz3w/BicrmkNdJlDfi
AZnflBScfx6EvM5d+Qgzk7r2mv6k8N64A3qe0Ap+GZDDmYUIAr0IwozNLVrtuKQ7VVP+yy3ty7zi
PDr1OCZNDvkc5rESuKRq02hEBqu9ZzfwL0GBBlvgtD0HOktS8hlWsbpI3Rr0v+5+Nr3pYb6VJilr
DWen0jGeNvOa17oCiIoU0I/UA1mgvbWDn2ifH2u0vCqCvvgDNQewe3SViL5Kp3uOhkLHLq0WQMLD
I6kupkMrv443F6+ukD4REmXC8w/DbJ5R5WKixl0nXQcRLoCebkEbDksLksAc/YJi71PvKXEz8Gaa
rcMdWj4hmkd35VaGrO1zgKozFUSnbijWu8UfntyKuFdngvmtg/2gniK0JhjmhHBPxOs6Dk+RlsCa
QzR7KXyTrPBbJHLsr4DEyzEXyG45KkXnm8OBwCnUXomgCwyfIjwAbeoeiyriD0t1QGuv6AfCEcRK
SObR5c+FuHS27r2G6EEScokizOCVW1jMtJ3N5qYCA2MyvgT+ufeWZ7hi7CO41zYjjitTYOAV5BwD
BRnQyxNlNfoSzmh5Buira/vrosQbD9YKTRjBIpC5+9XX9HflINdq+OwcCqRWsYFc5cFYkwnz0iEl
PHr9wDLWzGfQ3iWE7u568hEaEBAj8oQubrcS7Sof1jA4MwpstzFRhjTJSQItIGlCywF4E+8FLSVq
LwtlnQZAGfEBZiiiqqOeqrSuID8zroQZg8kmgWWo+i/yzmw5juXYsl8UbZFz5GvNI1AojMRLGgmS
OUbO89fflTiSSd3W1j/QD5IdE3mEKlRWhPv2vZczPN+4mYVLxIzdXcHkhrvjV+cyZAe4oDaxycTa
aYJLUkQrCi1G2801yYlZcb9SRgYHR5d3y332fMN4CXBrDuHQ7HzllWsr3TgV5use4bxrzTfbpLjH
Z/SkQ+e9tJoNAt6ToVxN35fjKjTmcDM2frCBQ3ovTNGvR02EWPIbnyLRoviE5JmYdGfjue/SbuV4
EjF5vHcuPjbS8XrjjSdvMYbZ2ry1DDrXrRy/nFwBbFKAAbKO/0kEIljJen5jey19QWBuByuPAUZE
jH1E89mFTOaMcm43XrmQeJiLxeZKd1C1cibtAPWyl0nXGBti/dvKPWOjtefSj6kGJKSQ2J9MZLs/
ZqTbXeUE46ZNu1NMrLuoXWdTe0wH06goD0ZQYfn0FuqUj0O8xLafdMmO2eI1c/nJWeGUa79JuBus
R9lxaRFo3JLuSzZpbOA1jLvPjrMfawOMpCh1f+CY6TjwFEQV7GpG3f0Ea/eCWejJrlDVqxmNgcDZ
Opi3dQOvlEjSzynXvDvTf+91EmMnAb9XVu6qm0vatWjSPNnDFiHt7Ckr4psKDLFBANLKP6a1WN6l
uQqd5DEo914v90Oj+1Nx7uP4lxN77qqvLXw45tuQDH/rmVsJM+LODfs/9jQ/6HT5AEll8pnRtmE+
y3Q97QaIs6ri/pi0/57OBtHR/k+nx1eohMcitPeU9T+DNJqOoU+xnPvuHdzuNRLjS5oEKzcT7al1
un1eONMmn3dOKvXKUXwhi9GON701XosQKgV8XkSgn+aMb6UcQn9LkijEgcSgOdSYsdHJjEsnTWy/
bjWeW/uB0VC4cWccjNGsXyWYUqJN+YqPzNpM2fRI74IS5IhzS03KKewj15A5eJtzq3igSzHToF81
M7+ycgqGVV7bxNbaL+a2f6NuXv4I4TE0ebRd+5VT4nfF8GxXamtv9GHFFyMyV63PqR04asP9HF56
gfPcD9UmYbK+CltGC77Tb31Rvbmk9nabRITqzrdncMqULgUTzKQY6GXxbzlH88rTzo9iWjcTuIA8
bSB2xb+82kH045lsPNIII+PqBRmGPjLHG2EgJjZ18Teaq3QdYaeO4umXkRPBrPrkGATLC5A9geio
7jCDwSAQH11IUI7L9YEa4R3O53Nt9jcrF0/KiB/9hE9JJyFSqh6+LH/eVy33E4181YEAjOPoNfQW
OELh76wwVadoWpyEIqJDjsKbbxbGPtILBTUCvtJlnbHtfRgTZMpQmDnVJriCY65QSv1pZZhU7xB3
+IUEXJE2NNKhIKo8hsxuoqkyV3IqulVMPuiSojDEJHU5tYef8AZ+qE6s9YyfPmYh/SobkrfJ+BmZ
xo9QJ8mqXXyk+cTtjG057o3mwVj4nIJBCVRdlmI45xIAymh3AXRCE0erPKM+paup8rND1sjqoSe1
YHfdazw5wbUeTplyuYdN8xfeUWzuXd/tBG08/zTcp9LbGa2U2z5N//o182lRyVPg5eGusRb6s4ej
1reGiXeUZ/jWDJREwsDwhotd59zHQkBM/utHqN6u8To4oDsypT6F8+p5Lrec1WtqPu8QZAtAr2XQ
3XECeCE/v84SkJYyP0al9+CUsiLdGxowqHr+EpVqhYUsNdN4PRZlvDYaThDZerAWm1skGApWqc3x
kNz8qNyEnfxlhAEJHV7CGt4Ux/CEJVYV24qZuUE5WvvyuvSouJKDlYEbmC8kb2mU43vX4W50pbFL
hGmuw9Ch/HbxfZXqFrcy3ooh23R+WG6J9RMyqf+2Gmw09a6j48c+h+NBpxLwGTdV/BYNvtqYsVqn
cUZ1Lj6sOPJXXeNMVy/+sjN9czSI7GoGPaOpO3EWT/CsratsxGszGUyJsctt+kCujDcddOuRVoDD
eM43Rht9iT6Md1V6GOnu160uiUAYV6ucn7yQx1NvreVzMlKSnENv8R4zfoF9ZdbU0TwtMpIE4GMT
bzzBIenfrcH4Qd7e3/nYXyz3WCYuSRfLe44QoFfKvqYOFgM4lSf4Fjf0uGHlDOnNcxifYrOoYKy4
U/JCYOg+jvETxvBj3JYPbaN3cFic1PxR8BZgDpEf/iojmo1B3Bpn5vESlzEu8dvM3m5pTGcC+3xx
KWhD49FKw59mYL3OZmcQ9On2XVL9TSIPlDldQq9btXPEq/KnQ+nIaw8LC0tx3xM45u06lftpz/2T
yadlBfZ2pByM7Gc1zy8EPJKD8YOhgpVRINKVLgEcvWs1T0xt5/ienXrTEhyKZf05e96nq8FZ8SuW
hv7bNf6n1XW/8vzX0ADbyRlwaBm8MkZ6qkQFOzb/a/Jis7n8G0bpc+YULyCVgaDmWEJBnPzyeZ73
Tdr9gCzerACyGswLJ2ysbfEzS+rjQnTJwesoO0MoGI/2lG8ys3x2nORcN/LdM5rnwdO7aGRUXKjg
SY0wDPBx/E1V+uSHb4PdPZqNuERtcuxk9lVKpkq1J86Z6HZYRry1DCPyGX2l104Dr8g0qncR38o5
/pG2zR8dPlhNjZWpLDHgtepaYLUsuugxMDAsCOvq9c5fwBTNeiFYrJVpPfSE5dfM0FCRqLTxXbYk
qIP23bKbQxR+1GNIiqednsQSA/QkDrT4Psf/2Aj/tX3gXx7Gf/D5/80z+W+8yf+XNBXip8b/E6fy
8H+sW/0vW98//+q/E63O/7KX3QW2crHNmd8rD/5l61M265YM12YTAVqNsi0Mdf+29bksYcQexzBQ
WuY/+5b+Y+vjr+IJNlmTzTpm1gP9Gyrzv32c/3eLKoCWxQT7305RkC4moVbPccnbkq7Fx/jftj4v
HStdZ0TyY+nYpC7KV0dNwV4m/TYvze4JZ0/0FCbDKdcG1H+OEZKB0rqzg6FcpQyNOa6J8wy5ey9F
RaHWmPkOSkF+4SjHGTzbzg1PuwrL/ubCwQ+ZODwXwExWWTzoS9OV5btVX30j5WiX82fQcUznoD4f
zDYvz+nMJQOslnF6bHhPlT8TgnUC/eylHcRbN8R2HFh3ZYpphx0M3a6I/bPbt93OqNxgY0YVVdqo
8RJMzfjV+uIaKagDqXYz1iS4GUSnQO97Yxo+5AJLaOLxR6xKbuyWMFidtXss68X7NC3m6MjrjxSS
mPnD7nWcXPpuMZVXoAjta6PZ9FCUrcPcpXSXiy96zQGM4GHaZ3rW52YsSIM8TUFkH3tV/fQ9BKIk
TfdGNWY7HTvqkrhztK/pQ4dhWxYtoRYrfgdROG49l/zjrPuLr8kHp9O5CUBS8Mt6k20NHs21jok/
v+CSs7bC6akRXPuPGNS2KPhxDAObTTpXrFzIaECZ2eZRGR3yebiDWfW3nsn5B6AmtPUul0azE3ZT
AEm/JNiG3+Q5eWJsQtfejR/BoIedHrN+O+lkWE+QOw7+PsXRtmuw1AH6yw8jLIabPfb3vO6NB90h
+Lg6wyvDWzDdi1CZsyrTatsWIl+3NTjtqVXmqfHI+VFNJW8BYdPFv3wTqo5WdEgFwsZvvkfVIU20
ffAmVz7CFc/YNGG9NCkcyq3XbEcVNY/K1DiMnKA8+liaiPSY475kJLVz+HB2rR/tbbglO9eX9TFb
JtJhkopVrqdsg/yDWTylnxalE52NQfwtGvmrFHI6TGFlkQ06hX1gHQ2unmX+Xh6poloUI/S8Vrrh
yTIhU6i4ymhlYhhBsB/2ravyddL71s0qcyDUTJjXgZV9fnPDygUe5s3tOUj7+BDlXXmWacZzHyFm
Qj/QAShCz7/PmWdeVTyaYLwcNl5kNiklO3lGd9vFPFms+8DXPiTs/YBUeIvx6LuVcp9Ga6KyJm4E
EZWVBbWm9OdlkJuUeOVCKo3Vt4SS0FZtNIsx4CYxyrBZqiCKGHMghiIipNNbPpkC/ye2BlabVPuE
awePVLdKAiY0pibXa01uv/M66rky6VYvw5h357GOflnkUo51RQ3i4OTLVZJtClkrkrFiP3sE06b5
PsTtuapK7+ZJna+1sbz9yURNtlBxgNcwS7VVu2+Xh7UMEExwi2IgMWicmKuoM3rpO9VIfaPrfGau
cIoDy7qaoXqLRFCcM+JSTTPjR3HD4kPTlnh1k69zTuAr3513pw1jTi6Dsj2bn+bRnI4SNB74seSc
ByWpcmGRocqRyRbiyL5r03KTUDlBsump/6YMNlOW8kWzOSZq5KLNkI3mA6PL6ppY0T6p80/06orq
okhOFOXN+Cp8xHs77igGEoM8SK2IziWU41Z7gjk6bZgTv+VjXj56sNI8o5CMysb+JGf/Q/kQNuAk
McZ09A8jCDbFMp6plCh+xInFUMLbdZVVXkPN4NT1x/FexoZeZ14ZXbxpZumLilrmGgbKNyO/tS10
99h6tflkp/LRJPr8qAbvaZ5TsYAVQw5wt3+oSItpVXm/BiJlVcEqhTJ5C4cQW5gu1TbfFH2SHFkc
QBicDPex9zxkeO0h6tVxvI8jhJzYFMkhKcUvJymG5yQwH4vMgSljYT+SLlzurC623EPFxa2tp3zq
3uXEyW/8Ac1lPpY8/dtIxvKh8R1cusrDdTv23T70Z5qMbomZ93ZwqvFc2xVJM3ZPvFnBFDyQVz7V
MGxwvgXDoUsIRA2JHi+uFibUScffuXNCeFCOtzlSxWfiDPajZ4nXCYAkfPPutfC2jRnQpBrIZqaR
9DsEhL8JKfydkCgDaVNEFyevuDyY0h00kue5UulHFhvPYTwS/SUmht0jfamnr7IPHjt4wK/sfvnQ
HqCa0ks2c0ocJDWHBoW8Y/7k8KtFw+KmnauafQb6FNLIpfMwfQIU/Jxc/mavdbQDheofCTAROw2n
Zl0s0y6fJ37TBn795IujZVu/cXL4bxWQycMsw1us4Cd1qYqekyk110xJ76NMq31e8588EVcdWRsN
1AnJze/PdmNGzGXzjyCiGRzAEp5KJkGgLGa9x/if7Pug7HbETc29ywaLZqZOp+e3oADqce8ahf+o
rP4gURt2Xs0k1ukdefGrEpezaNVezRC8vFHPxxCg5EZFNu0Hwx5Cyz4dU+F+klrYGExKXgeDIT/p
o9scY4wHU8OwlWcohFvhFkZ/aqmr151jOntuaqrxTGABrcy/5jT91F1qIA6cUUL8N1a83CmMfs45
c/JqakBIps1riM+dvUUIe5e5EtsyVT8je0KWEgPz3JMwaBNcLFZrSv30SgTn/M9F4rGHKGJ2tZ4S
z9jaVS0PdbOYd7vWpAZojU1aMweP7Ebf/CyjezR/mpV0ntJBshlCVtbFTEkkM4Uglm2z+MNucnWo
2w7wmREVL0WczFtfca13RORXupjqQ2Y1xbk2reRYaOCMeBZOMsjUga87GLPhy83ugMSDJT7LeN4g
QIxv2LinGfyitvfPFhazfqgJTWBMPnkWKC9b3tv2YRmnn20jPmF9KI5liszQFaTfxgBrWeSSBW3K
5glV+OxzAF2KAGItUY9039SNewGfR8KS0UzCXgO0luxPBYbhZgt8I93whFt1JmvfjPdQds9E0JyX
2mhXWQsjJDcquVNtuBckUy86+WQImMMNmn7X0mGnib+wFJj2RVhar+Mcd+g7dcnrYQMCMBE0IhJ6
wZ7PedWnof4cbGZyJmMllES1Zj4mH+KMZ5/YeX6IplHu+KStLTtJFK4FjkZG7VurFeERxLyxnpW/
6QvVPfZuR/GYDKQFKuMQDEGI3ObYG1thCa57M7q4TvGnq3GMFKOxw0zJ7MO28yMIsvpmCfE+FFF9
tqvn1hPFc7L/LiNSWbjr2bgnjOB2sqoAWYDx/2BU2NHXj2K+GU765SWUHbYJDMAuvauiLtwQ9K73
aH0IP/6P3LmLyB4e7cD+SXy7YxHOQYJ+XksjaZ4ME09I23pnxf6xig7mQoimtbP8nPXkIhwrugCz
ofUOZy4FppNrH9s+FCjNtiSj3HRxMOEuKSOqtaS9aUqt0R7CbZh0N2pWCGr8FiEwjDiS7JAZvZWm
a3YLTKveCo1d5rnA9gi2iHSWB12gBJl4eFdjL9tz6mSMwooYY00RHogtvNpNF+8tM3jxRB0f2krG
eycZHiNqN3TZ+Ziz5Go9t3znW16Ra4oXQrZmoOoPD4YVZRBR5uqxtPOtFQ5PvhlXxxQAOjwDKMx2
sPGNSZ4c84S7yHioAGJsKGRm8uzs/QrcfrxDIH+LwN+mnVMeVQ+1Iy7ne4p5VsbRdC2wS43hON6A
pa07KzaOzWhbRwGA1neXKZ+gCK+Hotn2TSp3UZb/znOu3EBY8SXNQTkzES5WUevZD5BSOm47hkx0
XXqlhFXRZgjSFLhN1slyozRp/67rxD5+F0O8XvTWEY58Wz43cYfJhvD8IxO4dTDM/sWDSQhwhPlR
jcLhjTCKYnY37aooe0q1nVz581NGnmzjkl5nF5i5bB2b662BsrXK7QnBcCnKBm8YL0kEkS9wTYh8
beKf5aA/k4LUFiPK7FKhHh37nASlJ2LoZkO+zemJIHJM5RZ1dNoSJ8OlPiLAumwpS6qQHzVmznNt
qWrjFpO/ldyWW2cKtiY2t+Fu+ZNBSpLuafnDuFcRL6uEPVgCBQ/EdvQdzfolwXeX4zhyZcvQwSd6
2pfdqqLYRj3NZ0qMKqOq9I8CJXsZB54l3Iu1inVxGDVPZUU6ck8i4uChxeQ+A1v+n5kRyR5/u8q3
RffZm1RYDn3AynUk7uHxr6cY+TU+dyrOky8bRsjRtkpk1RKrWJJGYp3bbBAMIeRshhnwn0+IfMN1
z3oQoU+Z3x/JqEDgaVoTtKeBM7wA7HCwhMkjEJnVJguTjwSC4zZoVMYVyzHAR7dl4p+41fzYgM9E
RUMPgiaHT4roewsl8eDWBpkVM2RBRp6/GGX+4ddUwEXvH0IKxg0wknATTGN0tsfxWUsX+lwr1T4j
CE1zxU030rDIrPQOusMX1qTTOk5rRtkeGnfnQxHynku36XDkzJyiaae5wBHle6hTe0+Ifp8l0zvG
AeMhaLGQZE0wEG7gsYReszIGqz/pNL2WU/mOauvy+OUdQFArPrM76AdjKdzcjIeJggfuTjUjfJU5
4AON04/OVzbJZTfepJCed71yr44poMoPBV+UAARA5ibhyR7Tc27aFWuFnN+GqntG/Tn8RSLcZPAz
cRjDYOBebRgG9UXKh7T5brhjNaXroNUwHJmADr3xt6B+2fZJBP4u7L8mRjObLPOBddrq0tJ8rqPG
5s3pSh06N/YvcuCrFmuJcQP4/a6uPLkp0xzGZtqrTQHsBlI2zquoVoemAa1AYDfaxJ70ILGbFHaG
e02NuLgKewHeUa3YoD13BjsDcRs5XzGDlkBWBZny0NxPQVsf3L1vNCFjRa77lnN7F9jVT9eZvpr5
2NJ3HmbMgdeyR7QtMPNfqwA7/Jg2h3pMrE3nWePdYO7BZziRySyBNaN1ZOuSRUo5E7frGPSfdK78
hSVqMqv2XXk9IrbptLe6uJFj33OLtwA1zWYPSkxtgAetI0SrfWdtrDnzL5jbvHXr8l10nDZjrUZq
bGQ4+pu4mf+ohMzhWI0JpThNWDIpAiDCeHFBAl5iFs3s4UpV65TelNsjv0dBfbQcs31kYV1BiCCM
9q5i+ZnSzbHOH1jXZF9M8inHOA8wFXq5QKv3GoV5Zm62LAF1cQjpeK+DJMYfmcF4aTTGLSc3HiTA
WIH9jHUOwRumoX0nyxTGk99tDItqh+2jDiaqy+yDu07L9IGOoN13PqSZMgvllt0Q5bqdVA2thgm2
sVyBIwTeS+Anr26NNwDFd+yn9DBP9W1CsT3rDMNEEjRI/CvdWC0wLN+50neQbcvVrR3lnVzaoue8
pSNFl3SVe+xCsOyqxejvRwsrM0mr9yJYlUaAoWkZMlfsbdgWzcD5wgjv4NFmsntvOIpZPSEsG7dC
ffb4gTs5FLfSYHjctP62mMFCCq6Do2FZUFjtsz3n4jAxK8Ny7I67tESk8myBAWSIj5Nx7WiHr3E6
fGStaN4qNSMY5L9aIeJnO4s/8LroM2Paz+8bK8kIjja5hyuzws08i9ceIYbIWf0cpZwvVm1dU3OW
q6hrSaa5lXnkWKFkfwLAmb1FIEA3zMUGi5RPUU9tuQph6sS9+ThIm1RCE4R7XCU5i0NkVJ3cojnA
ADQgu0DWrxN58GEwLXf1g7m821FYuI5yOz4S52nBZHjVMZ4wWlDvhYPBurCgddj3QjlXJWzKS8Fc
uTNYsixzD9ISzX2kBMR1op2u/JGIYqNadhjlzFV2aszQpuzi7OTJXwhu8upEztbRuEVtJN4jLD1M
KaOJiNHI6MHd2n6njtUIpo3ZEOsA9zoaxLGJ5/Qcj1bOJi283OFYede8KMShUt1z4Q+8/jqVx17X
B6LkrD2JcGUkacIqlCmKr/BpzT3oDaaC0zit/dG2f3V9uKpsAjFD82EAFLENVE2A9vOjzb6eA5hW
SnzGy6oQ/lUWv9WI+xga/bpuWkbZ0v8RCX5bCn1mTbEXMmya61ujjbtctg9aHd0Mlc1wqz6VPRe7
waqrTc1WM5tQ2UVr4dwjsMEJg5aob63PUHwEgQCXbTknNv4GR9eEBZKoDNSnD5C3sY8IufXeTpQ8
ZDHnPLc4mTMhEGO0fBKJg9sh9voHDInHJBtQcy2VPuddtfdndqAx7B23gEn8VbGItdbQ3J24RsxU
rJNLlmDpjNt9XdjEBzyZvzXp0+hO5LQc98u0ouHUCy9/xAKLGjm8xGHK2oMBQ4PnXHzuZdMY8NY0
I85ld6K18Uk24WEHsKHHZKuVCvYI56hYuccPSTL2aQZsWwyHdFyLMBSHWFBb59hDdjk709ZlPzB1
bptw55Q946FFsejnLl+RudN7ERdkLTNWVvSh0LuqrtMdjk9/T8yI0S5auacZIYrpXlh045lrP3Rj
179NPpUy9zPLgdVX7xT+c5oY/nNpoxCMaBPKvg2umNaGIfxFck52jXaPAjIzrpqgeo6cdiUo7q5D
mL43GW0vxyVkK3SGJ/SRdTEW6XaYR30cqfWQ9cNVUUzWIU+HjWBAAD5mClcCZMgqrvSeROEPE9Uc
H42Li6uN312PnGFav1XOV88qm0XhIH0jweKlmIiNRf5QIBpzfKRHz01Z4VdWD647UNg2efbEIpBn
aHAeM7VwPGaT/UCpE7LbM8XvHEUEAvuiuQAgFOsM99s6qEz3SAwaJ2pnYOQrarRghsVYi+sDa1lr
5eXUR9wVicksosmbX30ZuwDkSHr2k3HD8aR3SuQ/lTDxmKThPl6yVAGjiVpwJH8Hx9qRpYMZAYAU
K+2RUfi6Cr1hn4Tew/eWtb5ejx1wuQavLn/nLgBgfYePjSWBLH+PMdKgTqfDdz6pjZ1niYSya4Pg
U1TsabQLjklWnBB8LNm+WKO4Cv6SyBN5UgtHVyu5risIdU3PTLBX1u4bguQ1mGfxSNRruFTsxO2q
rdtyfXnfaDnUq1UMkowoRveIyao9jqQ2ncSfkI2AHS0BrC7ElzNiHFf82tBuQa97dXSjrdjUFS5n
S9sPMvSdnUzchwa01H6YqycbmzTrNPEeCx0W2+/XmfYuKJsUXL+VMSmWFr9/bEW4E66E9Ayw8e4m
69WIz1hwuBYm2dyYwGcorWj99Z/Ng8k0D3tN0v8/acyQcj0tPHmEOUwROaTNVofbvmR/FV6896LO
fpdFgd0OWtJ36PGbz2Q52V+v6OZtF2LlQmgGy15jBY9aIGrp5O2HsfoaHS5rBkdkqC5J7f+Yg4/v
KLg5e/ahsIOVszClvsFSYUpWJIwmE84MiS0pVLNCAusWlh2n4vJfSL5sD2H+shHLhh17yagGXX/5
Tm5OIxtOimj41UIM2IVm+uxRB60p9wjmTMtcwi6ONvh3LI34pMOejtAw+KTz9J5PNTarOHc2TQwF
f0nV6Aj2H8/7sjjxMqnRIgCwtghyn/Jpm9JkrUYTS2XMlqSdyP1fYZX9xpKwb0vvZU6yP4RGdrLA
S13NDDK4JV2eleO0bLMyrDDamZF8C6TXn0wb4+zUT59OhEhZ+huqwGzfjFgTRoWNGAz6zPp3hBst
yChgPApC0i7VRAK+yl+lNZP6k5LMwRIPJHkPuYsrsHCu/6z1sxO9s5vgXIDhXxtJOe/RJ3h4wvCt
t3vzFdiuAYvLO7DvOjp6YIvggBdsHiqnVx++PSBxxIG5Keozy9j5WQ8XI57kg1Bd+kMVLYYsqg/H
a8SpNJwXTGvmTgrPYg/Z9GYOo7uFtShWo3IwZKlwn4qBM7sL7Y/JNSO6R3ZpsYfTSlG5UaxIpLFd
hl1cM7sagD+0PARLQMUZ9bYrgN7hhfnO5w/LlsepKWsStPL+z3O5IMMmdMaVsN1XO+6v9eS9aP+3
076BcbiLiRX1c1f9xEQxoFz4HREV91Fp6UDPgh8qp43tEyx3WbW3EnBX8DWxOXt5/U3Tsr85DVrm
OrApytwzT4J/OQK+gODIZ0wOwlsu47XFNuTDwEPJFjw0xJ3b0bd/Uab45AP8pjE2sbAvQ2bfURz/
2fkqbP+nMstPGfd8efNzn1IAu89jc5vD8dP2DY4C3Js75IYPkZfvzZeKHrThdlsRXCRu6lXfLU21
+VrL5hnkzUlga2MD1b1UEIJN/PhcCURGSLR03UYaXb2qNAaiOtoGQr3Cc+9PHlsoBytJD86S7RmD
cmATLAax8SGsKuvIdKM76QXrMAF5QKTrmAh1VLwzCllV7aMcRZshM6GAmM0Vl6GlHayMCeLoVDyp
dDQwh7ih3jimJqDRwJlhaXk0g20b2HGO+h7eU7NCjVgy7bpJHwgpmKBL+yl+DpGfKF/ID/pcO7in
501k9YyOl6w7koZkzxsYxsnV26YbfyfLLrL8UEZEU+BtcP7kvPuI3dyTpY/4Nlne7vh7trBvDDJc
B2vK1l0U2ofv5ZvfyV8YO+yjK0dUNFMcPGGBpsx25NTzQz9wb5dVRZtk+b81jL6t+b1RV5sDTT7S
F/oATPmEptL3r7HrfVAQYwYOqsfvRZ6wHLH9jI5xCNnGvo8XEkEWTD+YTNBiJNh4nSnkuxFIrDbM
/2EySHxzerBPfllpkCLyAtqHaIo20PA6uQcRTICUjS66oqwmCRyu3HF814bf7yw1vZXLvxaEDRde
xafTiCcqhA6FOXiUnD//Af99cwDtOMm3iaNuFdjN0Yx4fwvpoLbZesgOyefKYRlcGEDjKIsIEg4p
cc66il7FpC8kx1swoV5eLSDacc3qbb7auX7EtYAxKaDoK7rwAW5AGPjhqcQmVLZzundTvuhpMf1U
A7G3mDlam9c0zcstvbzy73+CBdLHgcl6EBZgYPn7YIBJHiXXb+MTuy3WLr/YEh7HbqLwLSlnkGdV
gOupgXJfs8aux5bp3bmvhm3dVncfK/uOpnQ+ORK4iTSwEc/au/ojG1L6pH83PU0uyMW4uUAPBRA2
ejyTbIVv/fre/OpsfYvjGee0wKTmbwTl6SktDIV3kZXNUGHWNmyofWcMb47DncFxDkQiSNHj/RR4
Zca2K11W9ha3YkJYi2wEcU2urgxc7jehITPMv5XNni8HHXOcCdAtFAUELPinzU9Lihc7Hh+j5UlR
VnAOQ/cAvPlO7glDfONBW27TGbVsWSvfT49dk437INmNQO4qn9SfbVVvU5+EPN6wx9vxbKEInW0Z
bSertu9WDbM7KQOOYpc1GFCpMAIML2E/PFLZPtGtKYh58C217xKVjHNcWRwQ9Mrsy7UdiHnZu+Kb
VHXszQr66TrY5aF9TyW8qrkhRpQPwIIxUedbW/5phorqqYiBn4J337PCItmC4nuuaQFXqWrqRxTR
OohpWRp1CMxcr/yshGndjfssqzgFF2HO8grAmi9VIrp1HkVPnBMBsiIyhsNkG1SAUbLyXBtsf+nq
Idg2KW711lMrxFt9K9hGwRdY7Gsww3snbTKozrG3RrEjwSwWvIUjj1I1uzxskAu0wsen0qM0KGK8
6bFnJHKuY4WagOOmI7HPDhXCAvUuw8QeJPkvyUcM0JmkjmNAC8a/wW7evvrMXfNTsM7Nap2zLJe4
QPIrN7CwFFOLW0CJ4Tg6+LVp2MER01mv8yxai56Awf+wdybbcSPZlv2VXDEu5EJjBgMGOfG+oTds
RIqaYEmihL6Hofv62u6RrzKeIl9G1bwmvkiKFOnugJnde8/ZZ9hT8VjskosExTJcGCjJ7I8FVExQ
0sGkehAkzqs/iGln6Q8T40tr2cHewbNJlOuygGJ2TRJevE6lzdbKVbII6+SFRCNofJPepX0AyUj+
CMoANDW+W0ktuQQg3MFo+dmUQfbZx2JctfnebqP0C3hieObLhBMkQKdCYAWQP/yqdddJ26oF7FW6
98ExJucUivsI4D+u9k5rlWueQEgUEQ0yIdETexjgGICmy87H+yfQyYL1dl+5CJZipiEUwQSjPkIY
AP5L3ibzgZ9f4oFIQ7t7MnukOwbS7SmNOeDhC791nc3wq8OB9TZO+e768NhMPhkShRIyhDTeeSy4
gabVaDYusVUDN3i+96U7MCECYhtMQ0in6blpkhAS/jxBaxLtWSf9NVTtpkoxIfjWB+17efW0Ipy9
PnWz1a36sDK2Q0y7Trc03bPsYlFgy9x1V20Yblmgkp2HXQvLMaIL3DOZ+RE0OJ1CZ8QU6vtoksyy
Ij2uwKeJZW7OOaWYRCnNJw8XReCrfq3m6TiORI4LjNRG07TLUaDackDeO7YoV+UNcik9lyRcqbqd
7agf/Wlej/AcoaKi6Z+EsJalmzAsn1fj2mSAhndMfLGbF0c5zV4PaBTiEUcw8yuUP6g/1mbroiyl
yVU6yFzS4hFxhYeplLCCMUfCkHu7VBhsRykwErKnfTlrvIVY2TqUtX03DcwbSdqCKn0cIa7d879x
EZLxHR5ds/ysRneVu3jjWAUV6nyO7HjIUsa49CxYNAzBsKlN828+pHGsH/xhskLtWk8TsQeB2MUt
TrU4sj88+sG1eTQkGcOoY19IyrSOUymXTg0dTPUpPmqDQzLbnEIygxwMmwHQTXKgCHsN6yeqPDZp
M0PgTfKnJaZVFusJzAk6IKwoa2kMiygfimU85485jQJ87f3NiPA8dwRJ0uZfVRX2govrOTlNU8ZG
9B2XmDf3ZhNtPDHiwCMN1J3MdNeRMYBSxt4kAWHNCar8TDjtZkx57UhmeDKa0F9GXB1VKg8MRjPs
UxWmWLDNyM33JCoS+WTbxEApAg7C1vrO6NdZupWCgJBgLZjt8WomSb4an35HVcFNQWMSbwDdfal/
FzPXHU2v8bNbnkKfTENViW/ZACfEG5S50TH3eV7274h/MLF2Ch5v5h8ZBBvbrMlJDG5Z+rzxqSlQ
QJfxiAzp9r8Mrik2NdbNWqByAnWlaAVh5zeqRzcvrknWgSeypbsSwfSzNKNx5xTuCY5rsaCEaDk4
ErlgR2y8aSk2OGkv6VBjA+8ElDr7Oc/6B6ToyLZFTzYVV2tVV4SPGSWDZuYWq3Bm/6WRgl0mX4cG
8mTSwzoiQap8O3NFiYGj9WDb1iZOCApoFXuRzE16vWow0ev7D+jGnBUz8RHErA0a3v1cZJMG7qsR
uozPGCko7qUdLUecEUszv10NrWIKn9mkMqC0G0AQmGbyol3rzWN8lIuO/goyUc8qI+65Txk6xA0S
Dcp0rg9EZE776ERedGRMdRoQHi5qWCob37aOnhu8RX4ZYE9TmyQcY1KewJzlMtrduvhdC5oo16Gz
TDj/z0azmi0mRjkWD9aHKIWP0l/rKrsEBDhtLIvLxhNNgLivNogBiA95M0Tnpprek/OoxXfoOwwE
quJT1UF6N3v/Syx8exP59SIHsY4MjgRZls1jNlNaFDCMFjc1GER5ijdwE8m6qo9YYxk9si/7jMI4
z8evATJ/Dh7Q67OQPqcpO4yctztx5AzN2odNM74ReWoAEt2xckm2Btf4r9jre/b1758qCid3IpBJ
xqCjjInEiIloiSHPw5vsnp7C/cH6Px/9334tB2i3IGT6afZhMkUejdt7eHOfmMjaoY2zXGhr4zXe
s0lJmJYEZoHM2N7Tgu8ZwvePogSAxP2jfz388rX7p//6iX/3Y0IQVUu3R69gQdwIGrh+kraJLpGP
a5c4CojBZYcybwrm1S0yhRCFZF1EzScxiI9Qh80lTuJhDTBKLUTtHbGj0x1xzWIjkCMvXb5L9MhM
OwcvS7BGQ1QdPLunIUgOWqA7uoVDnzxw5W1ZYu3NOHEm0X6EIRRkWBflYlVIcghRlDKppM0hGdUu
hI6PIf+OY0xv0LEsNdneRhN8+UIshn8S2U/WzHFZmixzup3kGvY4XAB/AJT3NUwcvZqCNlwV2EAM
K2GVxDA2UBPSfLcww9nvHkvHPiA6cnS+VHZwncJAbRUl/G2Ibejhm1251jGIO9wsDEFdRV9owquT
RpfGTxx6hlC9sZ9Dl3Q9DNecKN3AeNX5T7P182fsKp01/aC5Gq1mrBdh3ZHi50xbp+1uVCrgCOCY
gMk0Nsnl3jattNgEA5U9EXQf85TAD5nYBs32FT00femZpWDyMnD4rJhURACViP6ILf1EGoXXG0+o
iBw4IfLT0LhbqnRI9pbZLG07/t7SoFgkUzxugCPlO1zGL4UROdxqw7SyNJQv6uWLM+eYvobn8ea1
N2XMiSf3MzQ9IDtEGB69CHRsPM/y4Di1PPS3sF8B6QHUkubMS0U35jfUQorNVo2Y+kecNZnWxqH2
Fd4a7Q4Mhj9qyY3b1fyHZAkYh3JMaGQ9hnRgCRRtjuV4sZlVL1g0NZF/bDSrOIc/MJV+sY7G/HGe
9HPk4z81M7tfNXC7yGYAPYsBpiT2PgcgROD3HrsK8nfaqYOfbVNWQf46eul5Pm39hvRo37f3XuRn
IHTLdZfmw07cajxQASnzgy5Yhg1aCTCa48IKc/so1PxGobiYOwj8oT9EBGI3h4pIl2Ierd39+VvN
xXEVLZTRxP0HBG0GqjjL/E2l6VWOzjUZ0L1FryJABYQN3USWQGOZpvSTJvJiadN+uv9HvgRVynMy
BlrOkWtsOnoGPaFQO3QbGKtnerG+wqTeTF5w6Ax7m4/+sKujvt/1hB470pwYWkGGwKGdxpLl7JwU
yaHMNb+3p6c/LVSosOcT/qOwy9BYzMjFpFPYpv6GQx6gUWrBW0BI7g39klhLcO/piA/35EnrrQOa
tHT84GtbWQ9O4m4BXbzPRfZ5bHo0jWO5U0Pw7gQR/CIr0c89ZjpzNqODjnKqGkZmwhFIngEXtTr4
bAFx2SgM68s6nt7TqpqY+NOP6hMjXQdJwBuLI+y5lPUPM1dbIKjJk0bIsDBrd5kMGbALET8VEZMt
PWevZO/6JyPjvE75sFZMpBhNe8klTyHZGkGEr1BEJyAR/n4sYhPi5EFXg3goRxDFOm6YOBKQGWB0
QOMdXSxtUc58de0sfSjmrwX6oqlWTyOtnJCJY4WoY9NO0WN2q6IGkj7pTKFb8Jg8MHdMVgzUXryM
PkemE7Vsb1OHsvK/JbgPUHNpyMReBpfydvl1eMJWfsvLHhZzC5FPHyMb8n2Y0t0yOZEuA84Z26Bo
z1FI2ATnxLekIp7EJ9tmhZuiPsyqYxfLp3Bm9SM5S1puvkxCdMDaZeowjesM88pynnyfkkaGLP/s
slE/vBMCMh6cGxbu/uBXQCAHm75BFTcnSEj91mIS4TmIgrJ6X2SEzgedTeyXWT32ltx3t4HG/UFX
CFSkiT+894LXMYURg++gAugY67XTjx+5WZKR5CN1Jl3wyJGpTG87SNqthB2+FDkHRZwThBbSsD64
mgwKcXuYy54WYcdkUd/obJYdv843m2ne9uxqrk1wJCCGOW8+7DgtaK7yMygAKKxua5pr2j99z8MN
G4tX0eBs5dLY+bXDzLNvTh76pveqYoJXITQrgvGtuU2wSy8lM2ZIP5BLRfveq8xL36J+V1qAAYyN
V/SK+RzEV0TGWGsNQcCcSsVmaN2WXRPoQWwm5ZKEFuhcgY6Os/Fzol9PJSGOLp7dC5mqHEBnq/nh
VWts4RIXohjw09rO50EzKDZNxFhy8OJLKuoH+ufZFkUGUQpCn3L++sYvyie4lN/G1nkORTS/Y3s9
+moYf+ROfPKvA1kD703OTHs2ZMwEh+zkwUsIlA/LVzuaYFnLAQ4sHfwJy8AcMUT17Sr+bGv/3Rlk
8zG1byqC4VSY17ATLtXSIFeicH4GCjFqUoYGmGovWZOtQ21YINjCKmisrCgkjSAOfhDFgo4aIHM0
IQMMcYmeJoVEtMGq+gyamSu4bLwv1rDvqvbamfLJrWO9kk2Y7lvPI1Ko/kSPisFVdnML5PMGZdxX
mVzFGEcwJSza6LFcxQz1uTNY2VSdfLWzJjzKADVl1zlEYrS0EGSIqCQljbdEI1cFZou+uDUpZ+un
Adkogd79d6/zBrYSv3mpooqADbKbZPHkTrrDojuva3BBhySGTUWS5rScauLaBK7cauR9dCNV7UOP
Hqw9/fCd7KEIk1s0qfhp19Hea5B8U7y7G7B2JDFrR140PKI9S6HeQt1MnvF8UefiafoBqNeajWo3
c8JdqXDWxzCSOGa0dW0kUu2xYawIwf7B1uV2Kof61EfOfNWujrapHdECpt128lzzsUMujXwZbgC5
aExXE5qpfWN6rOnaem/tOd7Eqa0O6jamuD/k1ISH9G2IuupUpEl1ypvYXXsV3dXfP6WRv207SFsO
ZxV4NsPV66LP2NUlVRoTHl3ZT4kXSAgtPXqqOob8YNQ3m4hvLNOoWwaGVKx3Y7qWYwfNJHC7fXeL
HlNz+hDK22tOnA3qcUs81KnxSWobMNWEJrKLfsLvv22R0yvjoJ4adUYPKVBLS8bBmvw+3h5Ujm2V
InLNYNxGMjj36AGcbDjEsMyv3vPgpkiIZFEsPQzne9sfgcIV1rodkGNi3uBIbAt6SRWmmZLFeGfk
hbf2AiP7PePhf0y1kL+mamAYlPgZscE7tsI8+EsOgI6CLK66ONm5AEiW3tzap74zD7Hd+Y+8XBtN
b+qQCqfo4BMQFCQmAOYmk/+5wJTCUQoxezbFGYqW5LUnlo19PrMPMZF/O+QrOTZdFzjPUDn/tEIR
g2wvywZoVFi1O3eMk8PEER7FQOa+dFB28H5o6+ik6PBLC4RoaMGuoJ8U7cgfe88KZzi1fp3sbe1c
iKwNT/968PKi3WWhfgmtmrmW4JzUo4AzJ0XA2qzbal2ZJMApP/iLl1H8GiXKy+g5FvMuoTyHl5JQ
hz/6LocIQ8Rsd+GuG9RH1YfWu24gJKcOnF5MNy4djj7+PH+uphbND5FWYExG5wm1I6H1GSA+LTLn
iflre1Fi3qBZwMAicuwvNLufuXEx42j1YkLh2aeA59GXhNeRGNIVr327Ll33e2Y17QFxcPRoY0NE
chF9yZoMTdE4569WPEKfKwWNUxEpnPttcFaWBog+1UckodfOxqcn2noP5RItAL2YV48Ih9/jdP/H
y83BdvurP9V3yG8lRAWbrFK/hLgUhMNAyRLhTkMqHIu8X7tBu60GkBNuYk8cJWWyRHHUHXsTKWvU
bxKuge3g6HhPe/gcFL4Jn6cDGZQ1u7uBLZFdvZOAs9YE+oXLD1nl4cUjN3OePuVjfB7NnMy+FC2j
EeTvRpL0pH6JIxqeP2SA/NON+zd8sNcyLrr2H7/xe//tk3N5gi5yYUv8EtNSwGHTRT8je3ezbI+8
lPbpZiid+EtUQfcRYVlzK/FGML2C/l2346IyYuObBzMm6EsOwU1W7UQis3XhMWxlfgpzbtLmp8aX
w0o1Oa1uLivoJSXiFSa2l9BR2R8+SmV0VrbTnScNLcWw0+57zxLpwg54c7ug2XhbxD/A8QvEknPZ
Qp4LTfUeVPk+F0zjitF8NbvkPYbJ/InTDTZ9HDA7obT9lCEEX6BFQog5TC4SdeONro/7jFUCiCzI
o3VDzbEsCWdf1sxNdlMGBt5ZcedYRzu6Nh5shTq0vGc2PZDLTAgGSPIPle9G+OPp7ocBXsomGYMj
AX1vfev2P3qGXYHovpR6mtC4IwW15VPXo2NIFXFqluzEc0Uvf1vlYwEgfORdJilqBa+p5JTUu5/r
sbxYzSx/sLTu6H4GR9cdMdQS9rTotBe+QHuGI25J94zNDseFkZMHSwM/xWSYRBv27WYzG1hUgE3P
VfuO7Q3heLvn3sW/O/jdg53gchE929HQVJ8L5foLH5ECWixxSCKZ7zqnmbayQ4rZJzaxbWXnrDOO
GcTmWu//+Sp0/rwSSaVIdbklG5vK+vUOY8ATGw6e3N0dmWUiXXZobYIkeMt6+xqrG2A7bNw1zUT7
mJFtQMsvDXdI6Kn4vaFbN7eZY2za33JJnxcaCMFPJnNyc5JMeqdpNfvYO+wWp4C+qerBIC0ULItl
PtGDbBsAf6VP/z6I3hG2IdqgOwonaj6ZHd+ZeYPc5cwq/+Jp/xqRhLRQmrjeSI1WjmVavywshoRm
r20VkedGDmQ62Rd7igk6JBT1HEp9zAsbVnJYvJS2j0y+N/ULFc3FGDQFZtPqayvwWPYK7M8kw5MR
ZO6tWekgk8GzXPWov8O8Rzl4E0LO41cL99/CMXAAhknyiZuoWvnMxNKmPbtOdLBLuaMdDTtxJMqk
UbUEUZHLTU1YA/Ov1cw46y9eAp7wn9YfiAQCQiB+D7qPFvFBf9yEoEJVOILraNfbVX+ZstA7aTAV
Vm5/dlXXPc6hGx3qMP6uBNoNEVdvJKPByQrHjatMGnK5X73D4Ot66zmbUlTMue285CoUixpgCgyh
8Sjrpn/z4/cAmcK1H/pv9WiaO7uG/pYYwnx1ErVCkcKd1ib4Vaby0jkB8n3G2IT/vRYM3i5z3LwZ
YQfFL0iTQ2s0+tlXhyAoqhdNR2hV52NFHEJ5zSBzXBpGyA9jOH3xzLZHZppv2mpCHS7d13ZK5KWz
hbiwXn7OBNmUrk3maQ88/gn9kPMAa+Bs11pSGubYQwbjpHEVQbgTBHkOc0XAdZysgAme7toS1ux9
S5YD2JfRQx5Sz0+VtJ48XZVHXTdPjtN5DyOCqKecYrDyZxTH6CW3zFqPRlnhOSFkeOtpiZti9rZ6
9o+dWTMqGID+0ZZ6lJZOt4ZLwGbUhSA/DQSp2BTDSqBAV5X3YEuCZyRavPWItGxD/+NDEbS0xk2d
LrCAFctBZ8E1y60LHQcIo33WrCsPJXFbgMWLKd8Jyc7r1egpxHeWkW5iOy2uZqx3SE6R78XU5cFM
s1taIfi/aEiOaLoJrjZomsvIC9ZWbdlb0aUsBa8crjj/ZXT0jAjjc/tNWhWdL8I2N+Hcv5vKabdz
hAgFZyRnP43BsSogKfQJdcMtoa3O7Cu6zZOFZOsy5DRHBQ5TD2HOoqbsujZkgaxdJZ31CP13HU9W
ymi9QAuoUFtMsfmCz7x8JE+ZlFCXn4wCl7P67L2iFFvcIlTXKEzdh1xPDHiqwPj0n1cWy/4lKotD
HQn2SriWJyzh+uKXI3JEukQ89crYMk0dlzcT4SVTQbBE0Q05bRYfPUX0U1ElwWqy2mxdKVEQc2h9
6UlFhJ5A485I4EqUBFhfCXaK9qB4xmUe+S/S9+JdA7Jg06vB2jmO+9YVJjSjKT/JUraXbjKQ7tV9
uyA9tzsTrbX0pVdS4F3HKI2ut3HfIwdSvBWWrdZxgeo3YDjvmQQ4eX1HiErX83Mh7ZRRFRm7kJOe
3BLxQy8HvRqwSp+kyBmbl5bFZLj8yticTrVXnnQUASe0uB5jaamznXX10gGOv4kGQmgnC+t2PnVv
+WCr65DGawe32c2nt8mjQ27o9rua2n3so761jKttf6N90e+Mkml5CXyPQ8RZccJlJxmGHfAQ9Cdu
shpYkNdDz28JbVcylyJixCH/tyuINDIowRjNTXu4F3J198FLdXRc2npZUM27nI7NInMH/xUb7Smd
augU4rGY0Vxx8HYOkfSxA3aq3mGfj3Am+M5aYMNezHXhXNKCoznCpAd0mEvLqDhsYPRqMpQxA9Yk
AhpDc4OM/SZquykhEFejd5EvCc4bOl9eDo8KLWaSlvPO99L6HKMHmcFWrEWIGQ+VJLEd+XdCdaeF
n9hgAwP7aCu8ivcr9v9jfl6m6sc/fvv6kcfUPW3XxN+73/72R1aP5f5nzM+P4W/vZZP+mx/6L8CP
9Xc6yDZASmEp3J2KLfafgB/l/10x9DUhqbIMmK7NP/0T8CPk301LetI0XQXmh9Xit//K7RPm34Xv
O9K3IBtLyIDy/wXwc6MW/bfyyZO3840ECgLBwHPdXyoM3PI1mvqw3E9mmF16M+ueAjRbCYniA32p
29h0Xk6+WGIw+ildznXzDS76FyvirZhFoROWxf7jH79JcfsrMN6YvEy8Fn/KDuxb00DdzwC/oADY
VDJ4hgN4mnvcnnJmfwbaeWpcxdCAdNvQMmDidj+nsYq2kWQdEnbT/EVdaas//0kCGoetTHVLb/R+
eWEag+5G5eErtyfkpilgSnCws7XMMvWRd4l5zUa9q8sWm5ATfqMlUgIUQNliefSUpPEUFEqtdTGQ
TyAlSdAZiCGFORQ5DoJ1ZRrDtnJqQhbKDilbRWupJC6FfKodrbTgYITjX207t8PaLy+yNNFw0BR2
lUeRxL9///oUo9ui9vxfyD3gwLRNsTf92Tw6arTWXlSy18fB0ql8sbMDTKnETdg7qxLbNNeLFulE
2VUP3li8xKWyAYF7b4ENXPgvLgAu9T/9bVzojnCd203ya43RtQRHDJ7K6boPT8EAHoVQ731putM2
NH130fq0ayenfpe+7g4ZutqFPdRUTFQCTpDOl9y4MAb6y7/rTxema3ET8lexTZu8Ub8cgBPTGCu7
bfydwEbQFWpJLly0lMZE2JNVPHSYYJjpQrWyimRrh8NrlQ9ojoqavr2crVPeR39xYcpf6xKWENNx
PVv6Pu+lfUv7/OPbOLV0r8Jg7HcOJHtMGIFxJN5obdqecfKzuHnOAjxzTvhYD1nyUljuepIAcGeB
ciJveoahQTWeC1FSNvbAe/oxE4fJCfdFOZsMCcKF6oPmNDvZTG0FAlOmAiviaD24vcngQmwKK2lO
1nhJPCn3ZJTLxVzZ8wqCCTPd0cFaNX3j3EaePc7JDWFnD6JVOGiqdi+d8j3qOOXQ2yfHIOGEYrRn
qlxjQ9D0dEbCh1DwZwzgG362q1ej4nDI8WektB7Htes3MeUidqChGEgWsr2X/3wlAt/4032ipGXx
de570zc56//3F7jIiSiG0A4VGnyRa+fl2QnBYxS+f7QTBGEI3XDv1l5/HYPxTKzLfAQri4QngkcF
a3jhEk6wKiwjPELB/tHkatpMNS/QpD+GCOotHbLgSHx3cIwC9b2q0avEQIZ5fe0V5diwcpVRvQfd
DdLq+UtAQe2WIb8iVlBcU89+8aeo30etwprQ8HD/KPXD8NC5+ooZmlNVhNG+Nazocn/IIv9sBV65
H0qAgkzOjqotnngb9TnrxnHXdtJ66UUxPUbBZQQEei26nPByCL7YvTVWWyQWflLVmJhNY83FMyPh
ozSCECC7HDmWKSHIW3DcZYkiGWVpsa+KZC/EnJ66OwVFfps0DPtxtMKTnUXmZp51tmeDW5ku7GRu
7nhp2k0KcaMVD+4QrpKH1ALw4TLYPjMFjE8WStncDsPHPHmbjFaj8qPMINJgOt5JYrCg4bxNZ2rP
q0f9vuorzMd3isYQ1Q2iYvJZgXcDWMZfv2djp1Iz81s4PO5yyyMrh6Ca9kHHYIa6eTqAzBhJryC2
OtcO0TMB49L+k1eVHlZs3iM3iwB4R461UkPbbRzHfJcRkgwsMojeBykfkq7cO7lxDquuWCuDnAZ2
1b1fq/gRtsAx73LnIQKF9BgYffxoJoyJEcCfnaastwYThmdNnCcr8811MYqNZbvhg2Rqfq69YoJ8
w9VigziH6IDwTyVK0I6tH/HDg3txGnOrq+4LqA7yDEdSISZft0tCTZd+KsfDpEDROBO7PKRhdBi9
sPklWfIgbg8tXCMgJtE5nVUAqLSLwPNbLLNo2xJAAgdDggAezSjcJL2gAtbAPAvo5Pv73KZkFH0N
XKIKENzs60l/vSXWXHVujNe+y1/9ND3OunN2861tLczaQMUqOG/wmSPMF3QIvMg3KNA0EUqHC/0g
sxmfM2D4+4MMG3y6XkZu3+1rs194v/9DKnkeXQ8E5/41JLcDUldE2bldzg/3b3agmyEKLcTaz2Pv
BnXql8Bmwsfm9gCNz9tzkwD4v3061SymDSELJ4EW5f4lYRZRuCQxp3U42Zu+F20RHYbPKebRbZgK
jN62MHDR82Am8oBEbD6bt++IPBMKutcFUNZOjAzd6/2hs3lBJzF9v3+WN9585ukR2WCxNrc91Ng4
yp7vD2MfIPdRZIqwaKM36MaAahBtnOpomGZkr8xjXcEPGkiPJWPjOcRfzQY7PxgVgz7t+PTuTYV7
tB2enRKofxm+VkWudpHEnKglzrPSbfW608S3AJkzzhp2KlIEgKP4Oqp3ryYD1/0YGMl8wtp+JMO+
hc4iXy3Z+syfcrW3BB4nXQu1qu3xe1Zqn24tHFL7i8eI90q/LNDTq3a7I+3ArYpA37s0t4si7GH9
WQ3aXrlKsNEfsyDZj9wXa6MVKCGHbC8ziSpmYDQX5/JBN0gLY9U021RkaFnUDF4JdSG5pwPi5jyd
N+GAirpPUmtvVvFPm6Vt4yOQYOUCI5gNrBON7blLazuTY4N4qCBXeQweoyz/wqA12ggW311O+7to
tHeGRRXR+B8WrdnnW7NCamlM9if0F6izp7a+Mth9jM3hJRgNlwgW31vS3wmwMmPGBRWBDckLT1kU
wxi+vZoZMRz7uWhoPdsOGCUm7nHyJmFCXc3OXSXMY39fn+bMc14mruWm/eyZ6EbZqc65Mw9HP/Yx
3nnjs7rZX7U80qqRWzgLCMF94a4b0ggOw0CLrmUURJT9WUOLALPEIuF6zBHw7ixbhKFLkcw7+vP1
zsJL2fMfvIfZDDAvFA/3tlIBY2ab0n8wR0IMTD9GDlUjimkbQqms/Mj7d/XCeDh2Iay+ihiS1AwU
M2YwcV6E8y4rGwROHpI5bDBFQI6X8AKXg4YzbWbQcasxBiljRJhpcM1+M42i4byq1xWa3eVQaCAg
PSKUMe6ih9Gxjl3kDQ+YchyrIGBG98eiTIy3ed5NPlK8ATXADgNSSlZsdZ61V2woyLKtqgsUv0ZE
G23aRGn/ho+N48oYvJgO8I/UlM9piENOA27mcjReUQ5idR/LrU9Hd0U/d7569eNtbn0I2jjcqGqs
+PU31nPnsbH2M6HMTbqHHnXbCKzsYuaee/BRrsdJsgSAMOzTOpeHyss5gYfsrFNV+g8Q2f2H3CD3
QjYHl57iYSaEYWkCRS2/00K5aTeqZOfo6kQbrDyb/g8iBggSDJzPHGrkPpXNDwS8xrI2QX4anY/e
x1EHOUHwIYNTrsMsGVAMw/hwxWwdC/xTJ9vrapTRqdqaRHFcG43iE32v+Fq2XvUeq+i1TweEcrTi
lxha4pXOCDpzQULswZA0Bw1Pz22qrdcC7vRicmRQMp1rxPn42BZFW6LMb2mWp+7VSnLAoT6S8FsY
FUONRadK+DEJECBPAfK4//EY4NvHSvvA/iuS32uahTjryITQsXnyQYjNYW6hvn1hykOLMu/jvdON
7P4eE1ro5O91NBmnDm274JkRKd1dRBIhBxNxfhwjgDV+oqFwcUatCa3Z+U59yZoelGS7wQBd7cue
zlI//mhkUZ6GkrihOWh+VrOHdSVkA0eZjhsQJWWCXtjDPLvLSsc5sKlh7OHNW0JgwekRFvVNQUgD
m2HASiPCsXuSXaKJp5DGEDVTozT2JP1w0/B/YOOGdwLeDGkSIFnkFAt/xi2DiqhbOwExQkNKcBuh
O0vWFZ/8cLqURb0Ogsp4yPouW82NTFeortdcJvaqI9wucX/Qxp6vUbe2UQjtGcN7W2hRCOsnD12D
xqwOJw2kiou+Cep46/fZix5WeGpp4FdNfRyYFJaR89LgXfBC+BujLt+Ceag2Xey/2JpgAszBKz3U
JVADXKusGwwGXS/5pCfzZyND2FaTSp4anfPHTc7XvjcIlrGIKrEMUoRwfg1YkvrqmMX8nkxy63aA
Z2l+J2e3VZxNnTzZGdGYru6fat2PD+wsvMS9d4zAw517iUVF5/k+Nfx1Xw/uycNmgGZakrQzucGJ
Y6q9Ip8m/2xFwdUYkv6Ho9o9vYcTYq5xaQsai01euEebaNyj32q9Nnv7MFLG3b8SD4N79OwMPNTs
gKtC5kBm9O17q/tPgWZtel8sRK7I/ISC89BocD3aTKslRrLh6CqIB3FEmSQam0+N4MO3cFoOA37X
WOZfGgqyI6T58OH+0f1BRbdMbxPJKeomAy+rKYyjn2D1sHtxuH8LcvvDWHcGlEX/p+rQmPbmdDZk
4hxcw7V/fyjQxgD2rQP4l4hMUV0RDl0sMBGZZYZXM34362TaGObZoqQjdeQ6Zq57NSS7TxlUT+hT
5a6mg7Mw+qlCXcTXtCS4J2x6ZsD4tzhKG+T9TFHzVMJnJQayvt4/CyzbOgA+Sxb3T8OdJN99w2XM
3NrNiYL0ZEUYODTP1LWdR/QhkM0Bgi4j1LGYdICq186Er8C1xrM5dAR7hPVzyO9g23hSlhceyong
UsThzbJBPPW/2TuP9biRrcu+Sr8AbsObaXpPT0qc4KMoFbz3ePpeEZRIiXW76u95TyC4hEhmJhBx
zt5rn1wvAQ8/OCetdfeuOTgrUy2xWQWhdtsmmnqLumJpNvyAfuuZm4JmRxTpeK81pFJ6J74+UL50
AbzSg+KEPCVH5mlBqFWUK63BiDvNGHGHGT4O5j+2MYmoC8cscYkUICKYIB2VyXWXepYS0UER7WAq
wa3RufV2NkYXvybCxJ6BXTeM80EuitTtst+2Q7z8fN/Gea3zd+aROdk/UD1Na5uoMKeCQFlZN2lJ
jKzDl+jIuLxHGUIROsNazyvioxMGGJIaUNmoWjZ6ZH0BPMrXAQkpGCbsdTn2gzxy6VYHGbqr9Etd
2N/8Wg2OCmII1cN9lGXRqS+IY5in4EYd4os3R5cai5nd6veM8Hax1l3GiB91IpF+QRuJWyRCsZan
gGvBXomn8ZmufLKs9PhJIQdbm1VsGXF0b6PWWNTG3mCM1vu2uSQ/WCCIvVdrNl+c2dkNbv8ASqpb
9vNXuGTzyhaY/uCerkxETy4utvmoMAN0adwMDbCSZtjFZnvD4OQpFE+Y1BzQkm0aFXpaWe10Ld4H
6V6vw+skt/1tS96XqjcBKQEk0vkD+RdULSnxT3vh+moqaLqN+lJ0t4zzfYLEJyTTI6MarXZQuRk+
zpZ+3PWmSYR4r2ikePOdqrToGKmENapu98Mk4grffvIyJnOJltJ90gu0YTnKB58RuhugaaDUBqIu
XcXUlHB3c7uUC9BLdh3aOy32fjQzv2dMHjd0xr3mturaNC0i4EaEpjVRiIUGVTYvEVyZ6mbo0cIl
ACVXZazvYlu5BU/cbIqqd7Cbpt/wQzOIF+WdzF1Wifuo6p6CutONFkhIYJeiHV0gVixJJsW2y6OT
UBSmQ0Wm/eULQ/iAp25WeG4rGgMBTDMvyVcDkOd1qeKfDaox24gKcl7O7XduHFfchmh5GzqEV4W0
mHygYWKINA+L8Eg/tvSNBmDvEb7XxassgSHwqIDa2gHHJ0phLzQebK/8UmO+OkQlU2DTw30PDSg+
6YS5NfQybxJHjL7y+jnKi/KJtwTNtP9YVz1+vBr+WUf0TAomb4vWM1raferjjyNy0+IewqQ9QROv
kb2RGhTMCIu9KKm3aiO9vrSwWjZNqzwiHbnkEbP2eOrdNfHU5cb1cZRiea6Xfu2HO+Lgve2s3nrz
pQPCs21g/90Qg7O00OcClrUXpu04TMptfdsLm3/hg2tPS2J6ugeVSBhwcQbkaLNtmAtV/BEFHqXC
SFCS1rqy0rqij4Tk3bPa55zC0WJA+UJYREjuhybYESpBRppzHVKgzhX72o33vTmpL7S9obcEjnnE
rDbtYtjAFWOpbdK7N+psn8nSQp9iadYWY6VGiCmglmTo23V6P1BU3ilR3K+oUldXRRXdOcDFldl3
T7xr/RIsUnH0Vc9Zuwkl5bggzKub7aOZ8O3fO2NSbbTeaVfyuREo+oM3WcaegcKJOPNhlTT89KkZ
37j24D8UMRywcnp0PEjMeUBnWZ2A0bghGbAzXv0V6Z03IIm4b+HfO2gA5Aj8WtKCTmkY00Pt+EyD
hauuwPtcEoXsgTDmeCLomZHq+0yLqt3QECAIANDFAbAfWpwASgFrhZQ6Aw5owXMzc4qN78wPMo/d
onQ9k1GCl5rsLQTsjW8QUlQ+u3TOF6N6X+TeRkEVm3EXQrBYCsFiWDKnpHOL4fgbzLpv4BTcw8wY
kMhn3XIPcjvXyTsMo3BvC9dWqQNqr8VCbsqFqc34/P+vh/3S/v3swfGazTSEd66eb7VyWFa9/dVJ
yAdqzFQnpE4xN9mUJzuSSLxdLU6gMoUSHexvZaGl9Wo80UJ4Lxd9PGmb6XvIHNygicxgDWISwrlU
weVqX3Ul3Zou6m9goJ/ombuEQGBvT8vsZcpGuCIGJttMeGZm/arJYOYx13XXWK6VhWaHA1SoeL71
K3yZDrpmmB/BDX6IhviGyOkfkPQa215I41XLyg5j4IHOq/XjpKHH3pbe4Nx1yMAh5rtP6pgV954/
FfezQ5RTgBy+x61e2MlhgApxCaeoWlmOgqUYD2bgpUjK+vTgY8TYBa1S8sZ1VDKmfD8j2KKi3Wb6
Qhlp16LOXFBcNe8g/OQ4ZA5eMX/nzXa4ZSuACobcXbh63K6icvqCaN67DCHcgtSzSyaKyziaeRrX
TcEMcDIFKJiybkplpUuD4sqKm7NbFPmx6nKojSWmNRUHbF9EFIjGkMRSgBTunHyxs6w++sLX6UeI
7Br6ZackzS+GViiPJTIrPIMA4tM26KF5E65L+6F9HZNwS3jAtp9RtTlI3lEc+PnOD8P8scj9o8B4
v3Q+1Tskdf0F9ml64RHNRMnr1yWD8ZegpMbTAYp0RvNrH4Q3th85P0DRrXpkzjr3mCuBCRW68IpU
rGlXmY39LYOcz9QLTokjHPVpF956Iw2dvqPIy4TaWRVBk+x1ZTBWTmZihiMPGPIet47JQMo6K6Sw
eRQmi3KIt2o1bilxNAegW/iLws4G0xKQ+ZwW2kqxO+Xk1Eqwgs5trpjs/4UOcseEEq1gZSBPhdWW
aL12T7HtEFBQYIziTUeLGdxkFEhhW79biy2noh3X0cy/tLoBlDGblV1tdu2aOKD7kDkCXlJmwUFN
UCmouAKVfLu0/SledYzMb8bgjHjIOcd1wXNIsV9r/H976zkfYWWT+qCNo9A9qPoR5TJ/GJS/+yEe
lU1d9s55qLOzG+fRSUtxqQF7hEkBxYl75rnHcnSjZ/YLrqBlSJTVqhChlrHaKEs95CGloSyq7O62
a3gYN4FKIq87f2+qrN+Be46hzRNwTt8KC4lKA7fGdR3X0EMdTPA4jAGyxQO+FAXO4pBADCeZ8GsY
tgzRh1q7yLKUZxlb2kb2raa+VHjrNzAHeYS17he7JOogLEPjkEazRRWj3HS6zmdsBDSVBPNjNFX5
Tp+GO96taW/nHnOghIjxXO/MheOiv8BPp2+TQAUbzgeMWwSEDJK0Zojiu6bg/NConzwBju1pI1WT
2h37tD1R5rROo/bV6bKrHJngTTiDjUUq1J4VIgAzk0daPTRgbaavkzdcPKH0DVD6Wvx5D1OEvmt2
h2Nv28dYxwoE0/IpyJXiuqv8kxMS9WagqsfiSssmQZ/qQd1cJjrGxzlormZK20iw9ZU5dNFmxnV0
bKPudrYTKunW98oY17lFWvUQKAy2Y3NaN0YuZupwvSoFVmwP5WkwnK1tW/ByhvZVJZYVO40FuaHH
ctbvihoxZFaMUMWrXhcWYWetzOehcvHETbWxUssyXMvKQZNl9soXBmMvyHe1M+T7Pum7ZYQSeDcl
/DlM07zAJXC+1g8EGmeW315Nel8jlU/uAnICLwiK9GMCg96uTHU9Th6otLAszgiENI9ZpKfrthB1
boB3mYeQgt7QgeOZG6b/lIrLJ+72jMJVEYMZ58/tvJ+i6NAZZnSxFXrNDJJgp6u1TzJLwEjIofN0
HTbcDo26VWCmKVxUD3D3UAwYaxAPpo8TsemSjcYkZB3QlVjaM38/Brb2MYS4fuwK72EYcYpXeu0v
tTo3HhwABdx4eFFJ1E7od4gzCzXWj+Dtf/RGaoPAiZVD3t1Go9t96Sf1S9fyhHXIqt6CToXqkprk
VqI02wcdZiJkdUTZ0BrDLmZsC6cvl4Oq9hc0v+B3GPjFrXkCr+3svbF4NMn6PSFzrZZTjsMjLX1j
OWXQeC20aDcul1hFpIdhhooJUQoR9AXLfnR2EfP/YyOsU5Y32ceCMSOoZEBzvd5umeFWZ0vB/oVE
a5tbhXaOQvtRzcxux73qkVYF0qK8qCAliKGFVtPwBSpMfQkW8kp3oYt404CFBjv6mqcD2RZdkFA4
8bVtz6P3gIZvPpRm0m/JFD5pDDfwo7CIdO7IddAd/YERYYlccNHRljpENs1mJE/3Q0YCkh8r0Uqp
jlRSgbsauUYQifJX6qPIww9Z3hum218pJBlZ7lfVmqx7FJr2/UzRvx2Sr5Hat2cHswGJOT5OS40I
Pvi3B/4iM3W66L6dSusCB4h+ntsmK5/CGZBcMzuGAVSxvMZMWMGPPY6KzgQxG89I8rFmqaaxSi27
G1d6EP2wob1sutAyD7aaunuvfQQ4SOdAi/2l7SRNtrB5sFNu1Vl9Uyzj3Fz7lCwWdsMNgx9wPOQN
XYGF12gbYJIU/Zw3Sk4gOKOMnobKr3dl11Qrv7fGRYGWYmFFPF9m3Q90nojlcAktl8jDlEZ8n7cP
OmDUXT748URHmxaTdKOQZj573JKTxrmqqxrRnljI207KNxgdSrJzxiualozVq9bNkejTpjZHrTlb
OI4DKAiIysiZJWCK/pmWXIVizYmUH0nBpDtvB3s3pBq9Ua9f9XXKPj9Hxdc3JzNOoXE2Ljiu0VqX
c5LuwzhjphCGdFkdZqCe8ZDXKY9JsssgkRAbMeeBfR5aUv6GTD1DJT54DTAED9rZvlLTfsd9byam
XbMpxmbwqYr5JQRayAw58+46LTrnba1+9Q3iFsPBztfqrF13DRP/LOvIcOUPuWzIFtlCEAS+p6bP
gwZRLxk8COEWfBecIY8eimLG+wdHNYL7utUI/RmnI1JtfRXGTrdA5PM6hSZplX4xrJVQP4b0jb6O
arCabfzsNUPSi1YG/pm4QpC4ZLGaFFAOPUM9zSm0bwA3NgSK0D1gEJq7VP/AndT0NnUqO9ve0EFA
Vo13H+fe1sMTNjB2PcFWPyl9ph80ra6uKrW4okS/ThK9fIHHgyuue7WKvNj5XjPd4/48Ulq4j0oo
3eAycLQJd5L8ZPhquTUZcqzLNi1Wepb5+xT59ZIPN5/4Jnkw64qQYMoZCHfN+iZnZjqFOoHJxtQu
K0pl9KGe+5BgDI3nxoJmfI2aWbunAa6u0px+Ts/cbUNli2kf7c5lFzW3PZkA+6qgUhGPIh+pLsbH
3LN+KM3MrjRVt4wz9QdwtB55vfq8lTdho6CrFLmM6XDDveJZj3Dc4VOa+ook05zOJhR1ZdspjnWe
G+cxxMBwn6ueeQ4N/TGpbmz6/3d2YkX3Xq1Roc4jkmJjD5mAp9YHcyhLlbIAq3LbQNb0toYPuD7I
TZyZyKwiUA6ZBecQQ5oHrNRz5mXSpbhmxCLPhyetTgiXR4JhChRg55R07tVU/bWa0NbeD9OZYjMY
DrGQfA1QYj/X1C7i6VG0FMD5yseLWAAyIEASFU0jFG/E23oe2dEiqA3cWbqS7v3Izw75oP1cINpF
jG1XR+gM6r4xuu9Ji/U/nicuMExzjiu+QgIs1jBY2NzD7afYseCD9BTNDm+ro1h944U43I3ChiAw
+soAwHhooSdlITc/FpYTRutK8CgjgRGUF5AXfLvU+74a2BtYv2KXMQGb4T+lPj7H4VGelsh98gLJ
B7Lk0wWTEnEWYsbHihrpobAH3gglhsn9ti12BqEyU2uu0c70RrN0U8yMDWDSA7274iDXPjb9EGhR
F7SMlTjjY7/883/a97H5cZ5Bm4cA0PcrpwGEe/qDHUN73kCJOXl75+S2opS8E1ETHPjwqzQuI/Pg
mzWeaYx6xrK1MgQZHkzbgXBt5qXyBMUkebQhA84Zy+boadnP6zpzzqfjg6Qij0imioaRaa3GxEqL
k+UuuXCL/udmAytiOznF/uNy8oy3a5L7gduzRD8HCLM9UMFrD3EDPlWuyYU8ABVAAYDQEXZc3nk0
P/Eph1Rwe5vgN4WvVVplzYFx0UIPjHQv3+ZQftw+3tYUibn4Uslv0igQpXLRizXTBrBezVG4Bic2
HqoyHw865XmKemx+LOS+LJyZGSpUzZPWJ2wizYq1/EUCyDMHuZicmjCZpB6Ri7j5gxcT4ST0AimG
V4BYqD+FromcWzhnYKzKEnAq5T5PndYuhAWiMlFsufeAXOsF7eYtJCgcfL29yaoKcXD4AAzz1kgo
wQ7jeqKVv6B0rhDeqyE7mDA8OvrRtZjig2shvAl1Aa3DhzTSrzI9JjtoSr67HvMdGuEPdsF/iEae
ziLfaSUvntzJ2Pd5AxQWLue2MQyAL1RBUYGdkwCKH1XQR70SvpM4OAVmAClUFJsj/+Qndnhw+AEX
wwLt+zdqcfTKaYziY9wnpc87wwVREQho67TGIQUqoYJURuUuTNMMUUuCfN82zr5JCjURaqPoDXd4
gqHKX6mOd8R+S1iOfezbih5pN62spnsy0/qaitm2I2VXJdEznNzX0npq7cxeFq23b4Lklbv1iiYg
v08AuExx0WtV0+tMjJ8CN/6g05jFdO4ugDk96IPzoqhbtcliYtvbN0v65DlQTzX6BX6TzJi96OCE
OpMFHuMRUMXQApIeddAKFV9dd9SAzoEfAekC4IdlRVto+rgvEFvEdG7wkUEz9wkto58YTAzlc5jL
Dg6YpbcyUlNkk+CooiWjkwXQ782WfHT0KDNTN3g8fereAfFfaAZ/uYaZ2MHX+70SdDAjgGFsyhBT
DNTAr4W91T2mWUbGEL+s/U3T+zdRe8lhm6+LLMFyD0nPZVyzao1lz5w2bdwYJm1AI9CmOWhAKkNs
sxgrsiRN2CkLXQdqUBt3Uwt8HN94R55EQopNeuZ3byC9RiiKoS5sQHItx5rQ5dgCwFXa+SPfzr8A
7bUzddK4ocHNAH8P3cZaaJq+82eTHgbpgnMfwfPu1G9MIBq+sroGDyvQYHnkQbGiLr8YN35bPk2t
AVm2iL5FJWwgNNErFJL+erYc4FaZdjs51nef0FRrINqNaM665W/c1aq+9vWMGMk887f1aO5wf8Bh
QrkDHrlKNm3Yjg962kFLUpRpzShZ35KnpgIGL/od8C6woWFr3o/YQbNBzY+zB5/dzTLrfs615oau
+mYW0wa5i9yDRd0NpAvkk8JTCJtuU81fdV+3ztncOnsnTkCEmJQLCN929oE1OvdKF1Z00AlOoa+I
oNPy70fUxUSAEuhQ4NXYk4tCvpVtach9TKJT+Q0as8xvTEJK7vCtABKEewHJgBGPysfGQ+OHrgW9
kkEbjcpE09+P4xRf+jJ+4EHR38tFOx7GsVHv4uIU+VwprozvlWt4zLH84d4xa6r9Aqkfzz+wRBFT
FQ2RSOd0wRVtDAAF3KtSbwdGQHxNlOg2CJ1DaBqngsas21v9sZotegRtpywy59ZoDVAuWrSZ0rm/
hjp6V+X1a6hmHocmatWTkV/ZZguPTtWGvaslBneNGrFNQRK5ltUlZNN6W5iNcdGY2fVkZxwRfr8w
3kk2MWVE6n5jxHDRHE5O/JiVscvof6hh/4x8CoZ7hB7tQu8JmSLvhaFTybAwVc+VTaq5pU/mOdeR
K47oGjbEC8DP72JrSRU7pezvkDAbaidTM2+qHn+kYgfjmnJVsyiUJ2Ps4eEJtxy6q90Ms24Funxc
4ZQoV3XUCrV6BuOoa39MqX6HsiK8aynPh36bPdgE2cyNd2eFNveVBFrwREybh4cqVrRbqbqpaqqS
UQGke8YHbvPf/7OyWPts5nZdVFeOYeHmwEypf7ZazL0ee5FjlLtEc5Pd0NP0bkEEL9AMPriIFkFV
NbUwwm0sIe4YbWJM//lH0P/m9uBn4Iaqapam0gg0PsnZPT9sSTlry12mIHcSAUxOwB1AGcJoxYPs
a6ozPkcQUG68og8vphcATsm0pVIWxMhU8BszCodHITZVey276nE7tzSX90xX1YtQgcpq1L/81EJw
/YdxQfzlVBX3BDp8E9X7n4Js3AypERc4OPHH2evU0tw9KbsXDcQXMObU3Fq9W6zGXtv3UMa2TJuS
r7Ox08zkWzRMJ78BOT6uS80Nv9m6+lhQzKH4Y/1AoGKZ3L8YAlONuW4KK1pkUTQf/uXn/5u5gZ8f
77Rpux547r+5aKcmxjOj2QW3upyhu4mRPGobfglIfwmC6j2qDCjSQdNviPH90tsRtwcTopPXgg8t
zDXa/tPgfrOSuN4Bi//iiQpIFZcwqobreCzL7VgWw7LJQmvbxubFbNPuzQv8/y1g99IC9oofoa2n
2x9BVOR/uLmE/P9//4pQX720Lz/9YZeXDOvYA/3eH9//11370v5o/va6nx4w2/6PR9GBvG78Gho3
gV8WMLz0mLlMfGGOpXu6Z2MU/ekAc7T/GBbGc1KhXHR77/Yvzf2PRyFB81AGOZqHjfT/xf4FQuKP
7xYfSa6OgUYzdEdgJj7TWlI8ADktVetHZRRnK1eNB5DS+opgAm/7FqVqVvoqm2tvK4+qrqK9HdVF
tXUQR9M0+Xn0v71WXkqe/N9eq3kvCD7DVdADyJQLIigZz35sewIogu/752F5QO6Lg5mB/tuJSnOy
83bcBeZMUeN9kZbe75sRA5NjkQDJ8oynoEwzipzc4oilN56qKVfXw4B+W7cr80l32u8JZbIr9DeC
fLLGnRVvZLCuVVbLvNW8px6bu+XFRKyh6yAvQsaoTsLcIdfskujT3A/IjPjYTnzNQPfDdATD3dp0
fASQVAUC4LKoMUd693TLBd9CbuOAuVIKn4jxBKDOFJv5KZ7D4gRltDiF/gimWy1NZiR/HJCbcmGL
WCNSydCOyNUShsOQnOSxlH4UROAxXpMI3G9GY3YvcVP3m6D0XTwlrM3jSFo1uqdVqW3hGzaPHq2k
a+pPyBeVsFiMZV8w4GHhKwkLp5oWVgmmsm2HgHGwmdmY2qvA2xo0wTSIWRghFPNOg3m+1nui6eoR
UHAYlMM5KJuHiqrWipas1d/ClGwody9BIzW3nfAl8nv0uzyKord98oD4riy8CDC13LRnSnH/9CJ5
IZBkOwwWuGFIrqHgDs74OLjJ7wu5r9Sd8bcDch/PuIef77lrXKaYFps2pFe1EYV3pFYJGAPSstq0
QyItJljPNKBWMW3hbUU768iwvDuUztDvXK2KLhSMbMgsc3Grj9TnLCUJn1CbwKpEWEFps1JXiDtw
AA9N/CjX0vc1SuzR276PNcfQ0fukob3WhH5Oc3KLSiSYNkBjbA95b21hMgQ7xCc4v2baDQr0N7AK
Sb6b677aBaPq3pZND25AyeLvqNTWdJUQwvvQUkJTic4WD/xTAE2JftOEhrYzKXuWfqAtDB5+xLoQ
EwOssaDlHiJQduriwvS9uFTOQKKrV5c0kDhQuxPFa3lYCRmEu1X56nQjYYTpsx5nQ7hEXIC6nM0c
001IB3pWQPkVz3w9+YXeN2tR7CTZUAwHjjNudALVElBPcZ4mwapNCqSzBJK97Xw7HjfaN7vMwp2T
wY+jeWIvOwzY7tZSXpWWBkLi+MYFCOXShcg9P/YpUHJUyIGbI9gitVfDgrMIrGS69mZrfFvkgPNG
L/p9T0BjtqjqeeubnDqmI4w7kESpE0Q3hU9bUZ/q7DUa8PTH3fhED/Pi5NVWWsPkQjrFAHv/tItl
8mbysc0beOXPuJ6cWovpKGrZOawRGvO4mb8EvnqyG93+HkbznTlb0VPmesNatfz4VMy0mwGs/zy1
z+dTbGbF02+Pwuu3Edof/CLN+PR08VQP2SzVdwgiPLDUTyM3R8uiLrRD90dCWMUe5z41G13UWRVR
P21lcIxc/bz9+dTftv+2+vm1pDomS6UdzbVpzOpDVwW3SFvGK4Z28QPDJJhAMOoFMA/ognGRC82e
Te5hGUjMlOq3fPt1NM+UCDjFFa8Y4fWu5XkfL3t/xcd+C1qmweT1f/R/MDk7V/mQ3+FYSYjkKoYb
FGf1ybdDhLl2W74ESX8IRiN4zDwl2uOVyDZB7ZYvPd3mIHlpsqJBhV24OztNmkdFAbsUUzKe27sx
mPEj2q11m4XdOZic7stk0RiabZtID6ftvuSIgBbU5cMrwDzoAgL4Hlqt0d+qp/C5J7lsSTjESFS3
O91lSXUNliB8btwxXKswIvdVZOVP1MeXcn/nxc5makl3hwcbPmvt1TCNzhd/EpCirjbXcnfQm/s2
RlSCL6Y9ttgDV/4QRM8GrfJ/+fS5gtDzMW/Ases4EPp1E18xIxw+ihz/zfCMct5tbNWOvsdMcwk7
5dEVY2l8NlG8LYdJZ8xAe/a2m10e5cX0TFAFDNmgJdW9mYxbKoBPE19YZElFvJpSPznVhpqcsrL+
uSb3KW6GmBRG16f98tyxs0dCucRrPw6TY3ldGzV/8f9yOblPbbBUht2NY5nFeuy64aS2eJ0SwaTM
ijn4QvXzyhFfbsu3rivbVJ/kqWASf57az/pvpxYOrvVCAdlbZtoTmpVirZVauKoFM4ZMA1OZy/wa
XPKer+RmiE36X2JNTc2EPEc8UG9rfx79fJ4yRoLUzyv+PK9wG7J7aqrNrpBgKHSYflt4ODFjw673
n/Z/nJv4pXqSm+Snn9ox83dRMiEN/zjl47VyHx01uMspEXHipfKg3P/5ZZmn3pJwPawIK9yAsJnu
eXjGWKm0+os9Uf5G7Tl8o4p+Js8vFCnOLX5GBTVPFlGptrz6VouyGvBw/qDFY3xF1pn+8L41e4Hx
EEXVg95n8ZUmtsQxuaXzpPo483/0uln8D+9X+fj/Av4HufV+7OP/E8c+tt5/MitPHQrIEXmL8P3O
bkkPfbT0YpUJP5DcJ9c+Fok8EKQUl7Xx53n/7eRw9P3dP3+Tpcv+ty8ycyc6cyaMTiprnmt8pgOU
3VQ4fHrd70qQahY0Iw17uJxSkMtFXVG5lxsQMAerVOii2sVdNL30mXP0IfidbRua//J9E04q44kY
cJs8SlGmvvGwe6ncqay50k8G9fldU6r6yRJrhtgn1+S+j6MFcCCsD7/Ok2tDNNziRYtOSDEZvZr6
uPno3ssWvjyAI5LwXCEkkgt5yszteSkPlBY4moVs/Wtip7zMx4leMnn/ghVw/uRdmOJvjAyDOaAt
oJNMLP+8WSJChSNUG8r3KFbv2rl2b1w0dOcmIUBY3jUZdr126PoAJ9nRuXrf77K/ed/fzxG5u5U+
iWHa6+hE3m/ny/1G4Lym/ktUe7dem84dLOVMO/nvd4a3NbFPnRt6oBFVcy9sCNCW32N5WC7kN1qu
yRMZgZgLCkhcUe58uzgBNmC451Bd4bQy76o0QR3aewguxcQjKwj8DVUDQpjYVHM3vWmpi8utQuwy
fFTwEeLSY2Q9z8RRkhFoHdOqba4GfSDaOUqy14q3KAaO/JwxFQGq+usMm3K5RXOSfGbHALDfajYf
vI/t0viXEZf993cR9CrzQ90zLRd4yacCX2D1kaKOofHdyjGJNVGkYWb/tbCJfMTHK7ZbtBs8/YK1
QYLd4WNXBbpkkUa9sZ4jy7woUWJeiIRaxPgHzubUmRddLOT+KAZz6OH6WH46II+OXsrMVo/Wbecp
7Z60Cye9EJ0Wr9AUfanGSNtLHlVDuPKVIchUYn9B53D3dm4Sm8mV2SVHmd2I+di7dpzoWA+l8WAk
k3stjlWqi/jg17FGbJnmcF8U6UTpTKn2DXbJo1yLh+nnWvq+9nH0Yy0YnPiYAP3Y/vNdzP2TK8E3
zNJtSDdkDVk2tzLj0zestenhTEnuvyYTMnbNsQs81RVzFpWJC6yw7Cg3K8vXMF/EiF9nRskLefjT
iTFeWocQCV5dyZNGcQ155sfp8pJyU17SLa2rVAemE8XtdIlMo4RMiJr7Uh7lnnkwpgtcXnY7kMfe
XNMpX0GR/cor5HHqWETpOSkOTKIxL2+Hf15FY169qGs8pgWQ9drtWuaQXX3S4qKCZCVW5aLBl3EU
satij0oe3+m3kz9OQ69Wn8CGeXiR1lFZcjm5623V78h/gKbob/wmLc5Nnk+bklEMP3uPZlHskwuL
uRbYY7Ht4gcr1ane22FLq/jjHLlG/ubPK8hNr7S8f6kDa7K8ziftJ+ZI3GMBHIGptVy0KYb3Geca
OrCR40mtUXfkc2Nij/U2tXCqpm51XSoj7HOx9bbLwTS2qImBXgWwk5bp2/b78TiJpsPg1PspB/xC
58Pqt4Q//HYZeUBeK7J1DJVCxINdJSalbFa+Wnp+W5SYRhZUyKbW4d/AuB71vHoefDgeKdg4Al1m
ZKyF4p+rUgWQHOXV3rVDQtkZNa21Ia7vjCyPl1MTBs/iiphdVXFF0w+SW9cISelW4Pm3Q5W9ohbb
VuMwfYn6jKai4gwHLbX9a3lGWtvDJRUu4Fber8T9CSC8enLkTWuo6A1aRoCE7/3Ix4kF1rWVQaie
iNejXzgWi7Qawzuz8sI7fUAAFiGbAPPPvvcz2rEiEnP0bytRQAApn29030d8Kzblvih1CNQmNnHl
yJJD8L4t5cbyRLkPO0oMuSJubuSBj2tlsnKR65jeGqU9mFW4lnK9LhgpiLwL90qC3I5aFWDD+2O/
PEMeFK+UGr+PF1lC8oc/2cIg9POy8gy5X56m0+SQl5W7Pr38z8s2XvEvgzbN/DT5535H5CHTL+b/
fED/RtAKaPFZ9FeVb0mTiE4X02KlxuGvFUgy5TPi41ni9t54cZ/ljigvOVU+U6aM2K1knn+eL/fJ
V87RPF76Vz5I4qriKfV2rT+v//afRrGDK5Z7G/21m0wseucWdWh1/TbyE8M/puAfewI3S65LMChE
jI/chW6SNrXuSGMNVg3N4S1ZntZdDlvwaFc6EUPiKPBt6068ADlk8/YCKq68YMBmB8lyK0eoikdG
Ik+IYic3g6wiRSHVih2JfAbRtL+Oysr7x1FZeZdHVXHyp9dqiZo/FNmQ7YGc/OVPenYdqrCI5EIJ
+u9zCfpCbsmDnZsiV9XrvzIQ+tcpzezV6OkGv0lW5N0mNoJVL0Y1cd8kUOMn60pK7p2GhqXV+MFz
4yikUobGlxnRWxBUxdYfu3DFvSW86ysjvNOSce3hqrmSu0YCVBhkldiYLWzt9O71tUfQ2yZUop5M
SBAvFdCyK0eslRb+QqopYD7eD4wJwkBovEt52sd+eZGuFSZ+8Xp5gFrhvDBUhcFG5ENm6hFdZkSR
3pIHXVwLW0Y7OeOXicb2BujxtEUsNH3xu+LK7tzhNgnDf/keOH/CPjEN0m9Fl2lamkPbxvjcvewG
363Vah6/EXDA5H6BYxWejTlaZ8ZpN4WV+VhPWvMvow9FjJza31G2bXaJA1lGbspFX94jRKhu5YYe
8bkxHbA8cjPUcqQxsXUjtzo/7yHF+H8laUWCSK+UF2qr5luda0IyUQyDcpQ1rLdaVep64Sbs04TU
9l/nGbKK5XX/h7LzWo7caLrtEyEC3ty2tzRNNt0NQpzhwHuPp/8XqkdsDvUdKc6FECiDFodsAFWZ
udd2lwUgFineiUVYAi0Ub6dYXoh1V/Zn0wG5sagtNP0WpRhanD2I4L445FFy57VlfiNawAAm3xbL
hC8wZQPCksz+3/NRiVA4wwJ1p4fAt8UZZqz2YzGUh26K04h+fYj0nVO79mNt59/7NUp81kMYlDB6
ZM/9j5Wc8o3BNv1NTfCtmmw6tq7pxDf/3CzZhUq5VWVm79UADDF14VbUSXMT9gN+FP1Uxw3OoT+K
swxcytYsqxv2GpWxE5OnJoJiir4dkP1yjAlvFiSb3HF8Kj275GiFo7m0qGV/YB1FvUsQJH9ZSb+P
mhyRRRkDyG4jFZDvEM5S2bhRiQkeCeJDIZPtgbwSL6RilG17ZsZDepdSiUbp67pJXIppwasHHyqZ
zUWKdct8nBZa14MgYNk+GKxrX4tcWVZQ9FkqflEOb/f6lLXmNqXcnYJC7VkLfQp7c93YGrGkUShm
H1zVgRCAy9gprOGvV2n0lFu3FLJEB36U6CDOxMEeS3TVIQ53WRUrU60L8TWnJUOkevL6sqUj8YR1
ZeWur5tAsW+8NsWmT+wJP+eKLjHDlCjlN9p6W+XesL8exjYf0BIkmyTBUwSSIyCW6+ilbfl8RU2K
HIyw09H9gMZIk+KoTS3RVfPW2UNOOYoWz5jf/S2y+dUQyhCiPvvEFHI4b0ozVOuOGG/5HmpyuqR6
3txi+cj2Kx+810RLtTmxy2GfIT6hShnx8tSfuS6sTj8MsRLx/FdKnYlFmYpzC/jWvFf0+gyj0381
2LyvIqd316lk4fSgDtQUztyiV4Z923fmAxyf4FxnKxF40lG1Tg0RP9IxXPxsxNM0r/0yzQtWRQjE
6N83R5r8Z5HEdEvxbLRUyJQqKweA43/eUr3WpbmTjtp74nO/WLpsH8RBsqkUKoa4hq7wdx/VYkNL
aWr5e05KHfqBO8/4nCHmfmuK+QbGBQgA+SdZRf1AxfGwC1uHwOh0GAwZL1pWItcu6MQggAoEbQWV
GJdpvoZXlSnjbiL6tC5SFkaBFBYQWD/Pe0yBlb5wHgsA2EtTy8noTs181MtNVNsYGE7NcEjJB2bo
mUSzASMLf1U/iha2hdmjZ1wuFD2JiYoiDK07zwl+hHKS7hOToHOjg/8SKbBhWn9+65OnvujPedc+
ySBzfcm1fbuuQTK7NzpsGEacQpsoiZ4qmC1LRBe8UjAXPJqj3KKuieRXaJSYQTfmzz+nRhZvH32a
alDLBRyy79Z2iVMI5cr+DQXN/k0hE86VZbhyQezfmEaRyDMxKtqd3U8KE30rlWosA6lhjtNiR1FK
UT0BDjHQu15XSKq1BldZHQrfj3H/q99Gy5GfQpNlmp4QuBFNFM/62or8dCmalRpDmbY7VOFicuyi
p4jbci+aODa+UPTc3JpeqTz5ETXpuDo3LkXEuqEZD4NRBEd8FV/EW0x0kZvbs70Jbq3MsRAb6qcv
Ih0lQWGZK0QErwv166pcjKoFYcFvy3WqX7MtNX32zhldnj51M4S7ItC3fi8ns1AFKw+Leq9NBy+h
0lw0xyzKeNo5mAz83SXOxDQxQzTFQa6tau+6SrUm6x7MQq+x16prUdCaBQE+uPCbgnEYj1HnuU/O
cOtP1jOya7j7EYLXXDTVibcFQyjZimZWp/s2VdxTWIavboV4VRmshWe6/Q6Ua3Ku/Xhfxu3wJvqD
qV/V5f/ZbxFT32FBMV7AmT0W1kvRFClSkQ29EjW/9TVjvclHGe94mRpo2c9WvPxkkt40rwfns+nK
RjIzCj1Yi1F0vRRoiNMSfMlxDLZuXmhHlCjF0uv1dKmNmn3EPtCAzdQVr+wbgQ34prtviS+f88bl
Zg+KVz2SMAhU4xrHDzl/LVT9GPBmf4BX5VwuH6dp3y5HXrQQ/SyV9CVcq0NQ2NKX8gctQ0geJhhU
ifIHVgLKbTVCo5yKJobUqufGBG+0EfvdWs056F1s34lBsTkg2bjoA6lE9EMCS/QZpkIGwzo7TfbH
tNR4iTp2PsDwJedeH04jwb0MVWgqITDUgpUBJe9Bdgp3Giym2gdq62///Q2BrJg3wNfoiUrAihIp
U1aooYS28y22aSVSWrRpm7/lrt5SLl6Ze7kNAOdpgcLxcm66hrFvLeRBqg9RxhBDlwli6HIoDUyj
cSYHpecX6zZJ40s6IZ+aOH/FS7HlcjMzX2cSBH6xITNboJxiNGyT7B74/krUL4h6BnGGWvVcWgAS
rv3XUggIA5dBMV/URFynOXJ3DscKb3v8v1LAilHYL602GV9UJeaeChKJCEc5vDgd+BmHGO9N5HSX
aRLSnmOC+hGkBfk1VhfyygXOecmPib7rSuhbtP06+dty6lvz+sm8p4JLhP36oWrfHmottG+dvr4R
eckk6MB0RN2zXkJrRFNYHxwpcg6SNyAKkcLkpdLKm6AiTYP1JQFikFDeyeVdOkO4ixTBYO3bqfKO
t/bwoiFl2lRDSdZnaoppKqVMh1zBLw3HYWSpBOnvrt9lb0jObd7Lu8uXWTNzDLWp2YcDydddHOrp
zDezc9NR9Xvtv84Vn3m5aSQju3xemGGHXqFdRYscR4hGqIvpK4rQc0QmJ3FQk+BtTPRhL1pup9h3
bvQiGuIa33LVrVY71PZP1/yvz+nTSP6PJZYxVQ1+u4Eg7BCVocgIpvw/di1Rj8rV9bP8rfbVZEcU
2j/GlPge+2pI5hGbD7QfRlotROf/GhYDdW68grPL92KjCWCwMb32JBpRWVYLWLXImqdNqNQ3ylF2
+9NlkxtF8keRWd6hLW1jg9tDMHf73oA+4DTeQivybNGVg7kpwuYZ24l+iQiaAp5xdG4NvVMsouXa
M8zWcCf6BBs2HCTyRG6xFq1x0HFrQLKLDUWb8wTMMqChqevo97Y/LsUPlahEHmR0NUuxW3azxr8n
kY3G1OsexAxIO6Th0slCbfpXFJZp75As8BWbmgpiklkRBd0acGd6yPUeoQeAEXOC8o5FTfhc8WXM
6xsJI2K7Sc2FGKok+c3JbR0wpTdiHun5m2xI24UHEPnkW1WLsXKsnLxoaBegMpRTOPVlrq0eJbFs
tyLF4R0ZkEqP/TvDV0mbTIdq0gaLfjZ9d6I1BvKSPLaDS3qE/6XUvopHR5V5gLZyKVkrYL73AJHM
rZ+693XcV0dRsgaGFmblpGQyp0e6OEiJex9FVnUUresMUfImrvr8DDEj8Hq0I9zxs+tzUTzsVKXy
j7X781u3aAJS8I+EqkTj+sgUz0cx5jY/rw9LcVbox7ayS/NmelnldhgdNDKuO/aNFMOERneUFdSs
nh33xPuob+9lI3xqfBhlSV1kfxVJDSNXd3+Z9XubDvCpJCXH9m5Uf1a18paaE/s0Mr15Srx7l6ts
qFVJs46DGsL4sGrrGBhVtk0VVP3R5BDqT31iILUfTJ81YCtL0wa898J52qre+hqa61PkDk575Ftw
b3u+/uPzJPYAIU09OHtchyCm3Ep+G+0n7fpR8qsGpWRJaLExpJKtCJ0O4ORxUaCgW4HXCu6D0IAu
KvcYZze1DBxJBzMhybgAisUBT5/yPhxuY8leFxSxHa7PP4vfxor1XoLf77ReaKtT7ds4vCqUWQL9
jR+Z/6K4evPeBBgpt7j+nBC8Viivc21ZlKQQLIgTYkaGuHtRl2V0hANk3ZgTayYqLHUr2Rkv3U96
4hW8KPrEAT3zusPdcXvtasyoW8O+CMYnpayaNemdJcE3/0YlG3nXk2W9syWodUo/WpANdMmdgTZq
V35hwi+ahvVpYtD7ITsPj0RmgatNEDszrdWcdRiX4w7pZXqIIWGsGiT/9y3kjHlluNZzYRk/+tFI
P/JIg99CGR8KwWEjFWX/HknUUqhNhWMPQXGUOVn5kEngOKBm3MeVXTxkYRMs5QYtkxjUgtq6dSXM
h6dB0eUpqTSrCUhuRVOS426PDSEb/C6qAWx38TkOtfg4oqdc5Ab1uKuikhP4pyT/fCSbezQIZAzF
qegUh2gavpxhPZHN8pRU43WOaPK4Nde23ku7yPUxlOv1Mtj5QfjS4yJ9C6HJgafFWaEG0hyg5QBH
jmYXZf3GLZFKsnuxcD0NeKzgAPmiqiROeus5b1V37/V5NU8J8RQJfOEnfD5lvrhqeBIHTzo3bgGR
k6DzCXJHv1eG8u06rpW6vezyXl2IPlWu/rKxWWehYFFgtsYqlLygl/+FBhezaZD0hwBc5o2Cwge4
OfWV/2NG7mFw2+X6Cw5DGVI7f6WxyTiLVmh4X1rTGCsNUs7TzAzrkWtrGhtMM/pICOLugVyHMAsA
hoj7rYgJ+qMbRYT+WcGcYjeGJeaKmzS5GSausGHjT1iO7aMrVe1JxgEF607pSU8N+KaQ3GbdNCvM
O2sdQnxcitEYlO3Cr3Kqi1FVz0RNMyT++E5BOyj+b+LQdjCKSuh6l77Q05J17UUQXiNbO/SjemoS
a4z5ywTxsjXJ9CnQ5E7iQLrsBk2JgTisujVEUQX6/Z5deE3wflplXjrjwcjWrUomzfUgxI3mZLg1
uYNhmZ1SCit1t6G/FT3X7utUXzGSOzEANxJDCZ+FMwQ9GLmGvkGLpS6JkVczqkvjj4riMiVzP6zE
BqZk1vXZiLEx65RmPPS5ouxRk/ZwFEtVWlwKTeJg55hje5Y9C4qDZ3/p13EyP2Zj9p54iXbi5YNc
UXMeRaQls925g+HuSbRC13pRWte9xGVUgqDztikgz00xnNarQRlLY7wWzUAz63UYWOpCfJo5YONk
qZI1M2y3WrVKFhLSdEgV4nV3kHUyK6UFEqNza/+de+++VSLvrANN2+Rqoq3kICuOw5ThYje9rkop
+IkSCoxdFDcPED0BKMAI3VAh055AGSGAm6aEcHOpUZPf4k7iLwLw4TiqSfsfMfBv/rQUY5maJVuW
YuOxYBrad2tAjbpOTwGJ9BYEkAvaorlTsPI4RbUa7fIqwouNfMdJ9OVWpfDQxxJaNMXAqFnfr+rh
Zw6ZU0sPhgmiBOBeD+p5hnT384TUenKvyZ66JBpFRtjS6movDm5iFKvMkP8aJakCQ47kfqZaarWX
p4OYIpp6Ck3mMnK9+Ms14nP6ofwPE038nL4vvi3eQ6h/qIOmMvUfv6+qlCu/S7TuVW3TZJWgvoVj
xHpCmQ7iDI0xr/VArk9lYAHcmwaCaVHRFQYD5AGqtSVBNBOdTRTYx0TVrEPU4uTiZuBtLVO5/XbW
quA3RV//efb/P69Ty1UN9Hwt8pQGBcEzXyewJrbFounpYbQXiUnRxJQ2/NIUo9fJ12vrDPfXb5Ov
TQ/gOG8zyZ3LvWIdAOVlt/YQbZIpkS8OxOu1eeJo2poArP8Qjw7yVkub66pcvJfRMBHX0voenYa6
ySM2kb6tR+wLNA2eSWv+jNxZxV/7pxlN+tm4D3fIBKu5mVeIuPs4ffEGHvmAp5W1aKaTljiz0vtU
JRlH5diN5mjJSxBn1caXYMVdmuFk4d25wxHK9PCkpR9hMqYvHUSLvaZPKMnpo1EaBIsMD0o82Rkd
dJz4/LSkYFTu2U7wE4gPkxP48uInuDR15zGz2/S+cdLiVLXGTYKPOgA7SJYN5ZGLsrcMUho5Wvhw
qpGNiuCdm+M1sDPtQZNDDdakggutEZZvtvUu1Zb//u1Ct1Ge/z16c1G3Zl9qXzTLNFWLyidDxVPH
/i49HTWemlBLkicMupMRTpatryo/NIeVFy+atnH3kqnhiNMW9z52A1ha0hL9ZNYsTAM+26hpiLxT
BrbpOj3ZDiYw89TXs2RuqTCuwVlVWw0Wy6kozPwuM5u5V8bDSXSlWd+uWimtF6IpBnTVeTDLhrLP
6SILcc6h8sezaIlD76IwRs0ur1pKfpchLKeVBbZmnTXuuOxDyvhYZPrzUq7jg0ExwnMfUJVgJ8OZ
SjpvW4RWOPfb1qinaphxruoWdJzpzr7c8uJWDmqAgnq59xoZZhSvpXXojNWtTtLrcsAZAoJUbODQ
+TngT2fiCmu6QkxOc/Nd0VzYow6Q/VnrNSSnnKjAkuHvs1KMiDaJXijV6G9/9Dl4HTFR6uWbWjbv
vsUBRPPaFwwY1ePUI3oyXkfYI/4dUahVryDL5upQTlJ/hwIEC4XQfdN59t+KVlPfxnpmnxPVTe5l
y78l7SQ9qY3f7/HjAtxnNNITIqVgDbgLtw8qJ08IcNITz+rwvuIPArvXeMD4xHgo/A67jzycAGQ0
wV+vszoZwJLl7V5ypQYn1aHdOzEgNFgSf7fF2XWOPc0WTbZ9NwCBEagpsJ3FJs4neLHz3fwsyihE
4YQ40/2mmPWZQ6X5kLPZw6H3yzwjQwFWoe1neaDot0pgGHOzZAWlTU1xkGvPuE31/H6qNt0NpQGF
AHS2eyzbiQD6x7SwqIfZRR0nj66+F65M4pDiNXFjD3eiQTSQsDOR5acMQ4ptOnaJPhMjVjAln3SF
sK0wdOLLtLfr8MgTJzz1lTWLsy6+E60cjiH5i2B6GoUncYBDAP8KfRXLi7/79ByHjAbsdAIf7JiW
w8/KbbVzZOa2aOVBqJ1DafzSIud2aVWJqp6jyP0y1iKKWhB6TUDxmiMGvyFy/Omsnijp1z50mNpM
7mIK9CeOk2VA5tVAwJBusxowYJdzRUenmIQxsE1y3lu7GIZtnzTxQbVd9HiwHG6aLhmXEnnPU5bg
a6Gnfn1OjcKCBU7eom+Dj5D95A8jVfg69zUKgAC7wTZg01GV5cyKvMRD3tEcEpiO76Zf/QLgYb+k
Dmg5PVeSc4ZKbOHaiJH+/YH6D+WurVFRxeaRhyoPU4a/GRRGpuunXVFZZyh+8ky8eru8KeZxF4JG
FUpeCaVqLsvxTrx6xWgSVL9HZSX+PXq9VoxCm982apbf9//jevFx4gJfpcLYgMeL+VbRU9dS+ykI
ij/kA2ZDOTib4RaWrghi2aHTHQBzVnP2y90ZgAoGAo7ZnXU27Q21jpKk3uqTkfRoI8TvLUw/RJNI
oQzqUht4SDJqegDd3KIujmOtZM+Gkc2LAfPixsCMz6uBpqP9KQADqOa5GY2T2AgO9QhQn4LnhxBr
rg2kVHyW69A6S612CpBKbQDn6fA8ip1cZemrIVE2jn2ictS1FFqcoxpLJzPbp6Qyn0SU+3NqUoEz
EVMxz1MuU22nf866XFqgmLSOuo0seaHEaKfCrNnXjs+arhlw1FZJwQK2QOCvJuPJ5KZ8l7Xiw/J7
81XLcWF0sKx9RrWGJNI023NvIcJIHLV5iMN0WBQNQQpZqtulXfj4VqdSu6Iu1L9xy1xe942Og1qn
WxtV6p2dg8fiTpOyfmt1nbzHMznbDCZiQCBQOAf1uXWTh4a0NO1hvFOpCiUF2DUn3Geg08PWeaxK
lb28mnZPPLi0WZP0ykuArxlVE530Zo3jC/+S8gcLgKM1FtaHAcZEbzJ/55G02RQd/xx85oAS4tgA
oq5470NNeVU8XcZQToHLViGEVGIIoFN/0tfwoKltwy3Ckl99z9j4se0/ds1tz80NdmIIN3hVjyil
KuC4VRv90Itm5hdR8zEUtjdrzCY/B26M/YEhafu6SL2j7WE0HMuF9xx15lPnjM2HFIWrpjH0lZlB
zAdciqWwFjWnJHO1ldbI7R7SY8QD0QNvW/r5AyQjHpe+lrwbBdzavKz3URZA7o1ye0/i37ocRNMk
AMAaxPAXYkCxlA4fj2mOnIScikmXU2e6XKvHdB8FXz5GTLaDuoMMnOFfIDkVyFi5vHHlQN01ZqqC
0raTRwoeU144evqh+a/d6I8/Ul7MQINS+V4txnQjhbq90SVPvZMgGkPqt4r3yivn4prUtn81qpyd
80SPVg1fvb2hocyWlNSiYB3WSoY3BK/FMNnxNHwIxOpjOmjTKkX0l834QOXn765rP1nJB9HqXBVp
SxxUl8/4f/aJDxH/h76NXxKNMgEzsI0FRdbeY9MW1U2d2HcqDLlH0WUa9a4imXwrT13QuBIElBDu
xWBo2AnlZCQDRNNRB+Jx5lq35LCaV327RF53g+FlfWvWUv1Q+8HeiyPCWEobbwoFK/F2imohnQ5n
repUt4WmNQ9q432Z1gxUWibOsxbhopYTpktAeILCKezy0BvUromDaCbRwN/PAFxJ+Ei7c3FguwsD
KOcu8UrRJXXGmyY79e++0eRGpwygWIpRVhn5/t/fJ8QZ/tyg2ghGbKo8Sa1ycyqK/K0Ap9DSZIS+
r57JcJKMWfGsxTQMz3mTuNt9Mb3IRwewpV3/bk1j19Y0JmYCTlfP/R8z/3mdmFlNn/n5f/i8Loik
ct2V6ThzW5d0ittg7G06B7lqqZm0zeFG9IjDQFHUWgpjUAR/DlRmzC5ABIptO5EXTgl8LzIoZJ9S
btzg2Y1RuhvREge9Cow1DwpsLA2/i6hAtLEdcewBkpgCIM2y0QA2zq01BKBptfA+SEPnVnSJMykg
XdN4QGqvA0S3ylWaeMNN6FRLPRnVO+EtNiRFvjAjqaDsJDUefCWU96wfotmQqO8lcd7HQLE/4Gr6
51Jpu9WQuspOcSPjRtc1n4phr9oCfHGWRKNQFtXGycKM4iHKU1x7zezZTDHGMBpig6LZU6/IU8uo
V2WfQvkaAWNLOPJkeYPLRQok0sEaiWiYyW3eGRnWgxjaVpSMVpK0ZSlRL9sEEex6GMe/EAl2syEC
k0Zk2j43uXrSSLb+SFpSKH2GIoDSIHMDQJSX6z9nEN3MFmCH1TVCHmUFzpmkBjDTI3tg2FP4hzzx
LvuJTsD9UNXXpm6quxhlsb5xYQCydcoBaFqxcdeBE9+FREqW1NwbL3IurfzeSH4oEh5kYgY/vbyb
pINLyyR9VeV6NfeTiCX4VPJLSL2ZxyV7ZTWnyIWa00CCBn4pkXP9xjsEQw9rCtI8IYJgVksVetAK
fmc0dOovT9FvCDNH7yXa3llLKeyznRfpnEVp9Di0gbJw+cfcxYFTr1JKx4+GnwybvqaUZQhaf+/2
RrbJ7Mw+Em6MJx57cM9fDCiDRkJ58BKzWrEGH49aMaAEUjNt68nS8BL1vAPy3iFmjklvj9pmJvp1
t8IUwe+ZNj24+qL/Mk2OCmNWT08waUj5tBr/DTEtipB4R84vXu3Rs86vEIhC+eqBO1jG2K4e6rAo
b2IlcuceMst3BfKIJ5s/AlnGjaOOHCqjHHU3Gavzw6rFM3Dhm8SMzB9JHH+kUlc+WkWR/9fS1/im
LOBRhfu5rmIbZcuGjtyNR9kXYXfdR4oVN9lwplrHOZX6k601PHjBZeyM1kExEEfFaxKE+cyU6ua2
7QrtvlcV0Br0R2O0bIcOZj2eSlreR1uxERHNoDK+NsUoBtj7IsjvndGOD64SdCu/7PNTXEblHNq2
+qol430g6nIde5vDyvtVmflf2hDbzxLyw3kC5nVL8udXXVfyHhdukjdNPrz5VnoCTaXiQEA/6Mh0
4ena8NYeitDNbjuZ0LvY0WfRiKfPmHlzsd8X238SXP0xUHNja8aWXq+NTMZ4yNDCtRW3rCwRjpOr
tNPydzAdrPaCaukWaFvqsUDCv/Eg2q6XdQevNxqyEuBrvw2IKSaOO6y2p4m1U/bLxO7PtW7eiUpC
UXuIyh3HJ7okRAP3fm7FICYwzUMai7uaVRdLS542Q7KM7ZET9D/rAFUlnOpfll2cQteWXgAKGHMA
V8rdiFid579CLO7z8sClZkxczm/ucjnYfP1XGbSnURu820Z3u40V9Olthaxglnlm+lJChVvZlpms
pbJKX3zLfMXrorsLIJM+OEg6RffgpPYGeAKIn+midGD3p4OTP+i+XGMMudE1N3lxstzckyUu56LZ
S8MDarPbcOyGt7R0b6zQKB69ro73HQzJhej3Uu+WorriUQNAnDqjAlg4X+l1zRKclTwOu93Xw7VP
tupuqWelNhNTrgOiSaVot0ShZy3SrhoWPRZj9w721EuWGzIvyqBdB2FSHLxiyLYRy8JdQuXCXuMG
xTO8wU2gxDxR9lokEyEItSEJ+xPGpO48t9PqHNUZnEBFaV5kv4pmSYhfn+pOOeA8+8DDezVELpzR
EasgOHXBTAMr2ESY1s3kjCSMC96z8YIHrR3T8FdLMcVWZMz6iryA20T38pRNy+xgB/QvuhdjZHQu
Y9okiv8cEzm5f17nRKW/aLtUvagHHD0wKSp1/I2owEQbq+2y3EeKOOl38SGVVnoX55S68o1sHhzZ
27KM934hVNv6bha8EgtReFD00Q3WG9pOBm2zwivQerBLstgBaJaP0Jxz91s/8ZaTZ6OaSidbGbN1
zWIAWxpwSV7BerPAG/A1K7x94MT1sZIjbW0RycMHV/J+UXKapLr2S8rr14zk8rPVYJxR2M14q1n5
sBk1Nd9qLvbqkRT7e0gpwSr2K2WvlUpwlPG/XlL0FT1rXfwEB6D5oMplBSDU/2uI4HbkkO/uEEbw
pClSf+OVrXZv+VjkQSc33q3ujSUzcgOBEw+ETMHs824/5ScFXVwMEL/7TaDXFSCNtTE5mQyGedd2
9WuZO/1Law/Dykp1Yo1TIVat6Au5kZzHARvdA7omLLxrPXhpMGFdaHw9NqLpjOWxqbzuVLp1fd9l
0YM6zXIyLd4k9QCUZmoSvCPyKfk/UqNrbsgn8KvIESNdi6TGYLDINAfE8j+LrYamXWBs3N2KLiu1
gk0Z+2tyBdo+jnoEF57lrPW84skgx9KiUprmMTL7yYqi7d5qL78P+XZgaiYtoyjC5SwN8/2gtd57
PSqIzr1AP8vjzWVhIEU/eFA/ubWuPee1gnFNkmLoOzUdB78NSeJOu4zyz+rA4t/8+zrd/Me7z9Q0
AsTYOFiKI/9D4a10IxJps5AeOydVqG3S8JcoxvZW7pJoV3UQaREHZ49uxrJEVxPrZ05doFdzE1/n
Dqh4t0N0w7KA6UGePuYFKPE808zr9AT3pctHY2oW7i5zp482JjVJ5dbq/CLUToG/z+I43tdEfD8A
7+/wB43e6qoFL12H6Z0eleomY9+x8TIlvPPQSM9NKfPeEhTZHotycVHbWRFRUOo0Ruom1OlJkBtJ
8Gh54UydsvM+wKvHqCP5Oz1BxNhna4jG72PTdVS5WP+BlaFk7vtGCcWJBolCNjX+owL9z9UH4RtX
p5zQetRI7S6iZojy59hwZ5SYAQBHGrS35Q4lsjgtG9KRwFmr/WUk1QdnLjq7uCITOQ723EsMKknN
8WIzmgsz0akw5ltNzLdm1xkDZIPa1DeIpWADNS1eYuTTHixFZdFpt81ekQrrUEdmu6zAPpxBlWCm
M/3Ck/wAUsP4KS5KpICLrLBZyRp7fnFRhTXbUvZtDFXinKV+fKuquf+z6bqlrVbcJYWXzc2BYhjU
fX9ZtTm+YBFfzdGyGCd5wKY2iwLzCI1S2qA/lLeRHPlHIL7ZSh87aef4+pMPsneJLWl5IETn7KkP
DVdSMnaPcITRGyHT/8CfMQQy/FFSj0e9Rxueu8jB+Nspf19EIDy4XMS2tfi8aBCVAiWorjJWg8tF
4fR/mrZNl/+Ti/vUozw51LcUAK1b3UmWKYWdwdNYe3+hCVMOnRaFuzGfvIimKOME2l5Wfe9t9CkG
WWgyhqDF4FxikOClZtN+85zHBoat1G9KkmK+5O2vaqpzr5u6X5XEUza2EVpTN9DR7M7To5fESlzw
aCjTq0p9BmPo3ogucRBNJ4lXBN7Dw7d+vVLVeZOA3wVpGjXasPcn9iEZEKTz09n1IPoir4Wimh54
Qtkt+zb5IY2mguPYNQ7CuMEyqadV7dQ8qK2pnsXo0MjGoXQevLKvtmoSac/R6KxI0pkPcm/596WP
t9MkAoMa7GyUJDIxB1S1pdTAA8ryMt10xN8X4q5V7CHdOIPdXJpiNDHzrasMayOvfxnT1qynUH9F
GMeki6YUKseC+s+Tm/3UBks6VM5gHcUC11dWgSUXuMdMa15M3OuR6LzaLghOs5zBP2LZySH0tMqn
upqlGrvMySjM9w956CcPxhh+7R/Z9fWpkTxM840mcV519RAPVPgnNRrbqPGXuviJgiTfsvS3F3hv
yxsTAvMyBWM/S+raPtaRn51xsF6KfeaQNvk2IT487yK1eRh6P1/nthauRKLQjRJtlkS6c4j4lT2n
IQ6ayvBE9dnjpQiGWi/s0DRJXrE2tnaJ20hHu8WlCduh4sWooztvinW2YY5nYWq8dlEfUijuBLcF
APmtI1XVOvAc/RSnsTqzqVX5WasrPap+pWgdXtPsRDA4Q0T494mEWeifPV+H8CtMMRT7Mictahxp
EPeJlAO1L1OOyCLcOima04qUkRoo3kqMtsgki2x4x0Q4Hdiru/w550gJ6psY/4tDY2QB7LXKem0w
Ra/iWvmRZI08c5RovI9ZJFEIaNqrOOicc1K3j2IGbmxsWIP4XOdxscbBIdgqcVOcmin4JmaAFl7n
BkZq+WQ3WU+8kXI6dDJiGtlPlAWelwP7ejOk08LOIW6s8Jz0wY2mxsWdePlktLggvxNf42ns2qo1
70vr8zrX5Yv4729/R7b++f6fym3I/Cgk6v7J6dEMqZI8uR8eR2dXSkrXbAOsFueOo2Pkk4UmHoYI
I8SZ17hsgHQ0TouwAjTd1a27alKQNIhT0OETm9gXem+TPZcfIytyliaPqvWg17C53ZSo8FRaLIqM
w4lUVOOcmBYI1gKAO3uTJ+uTpTtPqR3h8Dq1ZGwXtTR8jAKiNoqZYgufpeXCS/+PtjNbbhxJsugX
wQz78kpwlyiRkjKVmS+w3Ar7vuPr5yCoEtTsqp5qG5sXGCLcIwBRJBDh7vdey/gK4vqXRaHcpXBQ
644n9I9SEGYPoyOVxCCGS9B0NeC/9pcBU+3XisgatQvd+BppyA+GVYIggd8/5BEo9NC284fKsTzE
h/v6gD7VKmUPuRnbsnseVHm6T8L2mzKp3fNYZqqLtLi/NR2yCgXvul+OWa80PjuIuCNpX3rNj7GC
By7V04LPw9fWveJU3xV+7RmiAa/6qHs74MDZziyL9hKYxSmhlPdrkmprkVeSG9ilxj4PzlZUXnop
iA7DEJrINYJFEQden1QoohHHOhOc0Iyr6v7oVd63ZGjC0vkS5B5Em5pc3dnW2DySEuNV2objRjOG
clvFnv5Y8XRye6+0t3ZPRcEK1DaMQm1sPdlIqmmUwX1XKJhZ5QUqxp5VFGx4xm0u26+BkXU/bDvM
V2Vf1ZtoaqOdWcmKyxOgf3VMlGkqPeh++sDhK7/s0QbSXrpMd/4wOunCpnjfkJ1fj2iLEvlT3aZR
mlWfBvYu1hvnLh/qYW/a0tGb8myjjKDYk7pbyVRXv6LINyATopnb3GvZgWfNo1pQv1dTdPijjfuz
TbL1NyknYjaW4/peYG9BgzTHhLIYgfbD4U9YYDZOHbCF5H7wg+giDmUpK3dSTAnf3BVLUuUicods
1ayR1lsj+IO++DLYxbk0s+KFqtwXpXKSR0iU5E+5pHzOfcV6UKOiPo1GdQYIQEl/GkVs4X5Hcpvd
y6H/5IDrPvjIcOgAsXP9XiIA7WymwEy/9iZR46KVq61oQmj/aBdsD0216x9asxlWyP9lX3UpQvII
CcY71WlPlGna1D/DcCUQNIHDWQlnU1wgD5KO/Vu/MMYEMQnXzC6iDRPWN8nKs3XnjZ/IjGSPZRJ9
YnVSP4xDxC9p6pVj39fdZ9nmSU1peLojSPKL925/Se1OOw2DtTcSPUAD2YQdmLOLMMqj119QOrGO
aH79IMeIRw9DwsEJ4cy6tkMYcZGNV5MVMrYohBJZ/swypt1Qes9rbW6amum4sqO0hwx+5m3oFKPb
N7UE2ZGpZXfXU0tv2Sax4rLdfu6NfV5Qtiq5Qf9Q9IGDztp4LpHTfLRTRAh6NDgd7VfeK6zwouZH
rxvdGYXWAt1ru9pW4depotA3YqcztlH9R68/97bVf6rjwLkvPZSqrDIBVhG3gEgiHulQ+Hl7uQ/T
VcHP+ZxKbXHO5jNLV84pD/070SWM6Ain6PogViaaFDelD5JS/YhJCee1ZbxUMXoifW1WrmhaoT8R
eYu/R1JmvsAt3D+lbe4mc6vIQWyGftduBnmQ7qf5QDXZ21kSa92uC8zvS9fitvg6IIpJbXD195GW
Wd9RxftH6RX2cSjr6GCjqAokdEj3oa74pz4M611QafEDqcRxqxVa+TjZlYXIKmqafe+fHd7M+zzN
U5TNpuaIfIqzb8PcvtdgSt2qozw9DmWTI0sTyk8I0EE9rffyS5Fcqsqg6sCe0gu81tG+06vqEPlO
8ziGbUjcK6kQ58hOcskvPU6oLVCy+ltUtRq6e1p61ki7ov86yfuuaFGJz1XgdkRRD4rJbL0hza8M
1KttS1O+Iwm2UeXK/I2k4bPCGsKtiQqee03aQC5S/KEDKgt4Fn71O+6wD+L8bGRhu6/G5sHmp7SL
VbvfDQa1MrKFZE1hBuqrbNQ/VDON/sjME1WaECzwYz6b5J6/WoFWIBSs1Ah7sj8qkya/t4fqzonI
CXq+VJ9BGLVuVpMJKPPBDfIq+S0HbLOcjDUJohfZFnhhfjdNmnFSqSNZo1qufNH78UQMxCZR6Sg8
sre1bJbfw8CYNr0tl2hL9dZTVve/wVbwoCRrz464Ni9p3UZ3WujDMpd240OKyPCqM4wfEbp1wDKa
ca8g8bAzfZZIEHRd2jHzfzqUyc3iLOPTmOo9FeaVvK2yrn0lPEGCBI9wXjjbZZ5e1L7OqQOo97Ll
JwdrcswDYoz5Pf/LeDfKDTKoeumsw35mKxoiZz+qCEZmBeX4Q+h4L4au12cLpcQYZGqv9SutJN3r
D01yCqFR3JFBbjaiuMvns1ybfVgeROlXC7E5lSJ2A6cRpV91a69aOE1fkNrMnmQPFTCkWu6Mqktc
Te/6Q9uidz7ZSvYVIMZvsi7DuXSAduRa8Cucn7kGOjFFJxVogxOHRSfOPHRhN+6GLs6efLV3iFe2
9U/TQcYvbJXfEimLUg6tT6WsTxtFib/aI+oseaY5Z/SMnTMA+36lRnxRPVNSpVnsSVlPlVVsAq9y
zsLRcUx9Z0c6Ak3vfRB7mXeVwYNlnkW4JcZgnu3r3NfJElPZ+VQ1dP30Oko+sq55kZ0knwAg+EDW
z52W3DuR882KNecUauyvg/p50rTQVScVwlqUnNLKO1qOrZxQqdZchCuhJWggxXeSWj1kXTI+FvMh
3Gdjmm3ZHIf7gp3CWjdb9RW60+9aNQx/kJ+bqFRmocJuu5KQu6wbJ9/0xL55XCb+dJQQSQ10ybgM
PEf28ihFaJybyicz8q29FyMMxFee36uSfKFmJllPds2CSy7Ge2TmazfVDGsbmdoAH1Ccb215tO7z
sm07mJTaZyO30r3oWw5Kbf/pUtsqcTWL8i9WIzAS1vWrXff1KrP08DPqhPm6Sw3tHDsBW1RqIajn
3kXaBEQAQAL1PdB59mrZr6awOfWVxhaQCNVzSp5pBSh7OIg+JdXMVTehkkPx3zlCGeg3uShUENzG
8+0nX2OVHKrydxk5I8R4kA3VJZAmKw/u5HCcQxOl1LMQjL9IdZh87eWAgnXKgebCZZsAeHCkKr2D
7k8z3Xiwq41JDb0RhCQk/TS8l4shO4RTxu+hkKV1aU0qqT3HQ3+pf/JN/wQ22g8gB5IIsMTtzlOq
/EI8DUgyKoHg2Bpg4yarJiC1FXpkY3QaiGsQCmmqT3GR2w9OrL/w/UGDdQTNAxz8T4Q4uoHZFR0r
8GAlu7h12ZEAFgBx0ReVtffQFD9FwwwCeZNbfby2rGo6x1BjrTSlGUAmaNP52gfbx05NbGovZhdh
YLcARwq63XMPEt+oLBsZC+CZEXBwrPK+bZO3s0Qr4g20kQY0X33dkIfF53rKk4jvVSJ3Wyjzoc0z
oJyUZKDdqeJ4J3Hga+AcWpBWGtwiJ6MyeQGk0aUpEf+Tcx6LrGCtizINkKPwyRyMyrAuoq+x86Ma
19M+j2wVgimQXW1ikoUf4D6UMzhVyvGBrJN2lkdk3jWk3S4Bd40435jsJbaWpepPoNHGOYTwSAXr
ujNkndc0lZtOoYLFiVBUB9R3CrpfKJGTaG1HhHdsArdFGFvH2qtZi81nSgx9zrVTtMWhsR7I8o7b
rg2bDWFTUhQFaL1eSr56cRB/Q0xgZkSRms887xW3iTz/mVqUcKNHlfdoynwpwvg7mysS8G1F8X5r
8GqZm+LQOypVtYZDLABcGyZ1sMxj1q+lPlHPWv0U6jXARtmEegWl4kcoEWBOlp0KcUsTObJsUqTQ
LSbiAXpsJOtwkrSLOJQBkEBWWy1y3/JbX9W0LQkbtTwMSaVf/XpFeSChZ97HueFsi2iuE7cU/diE
RFocOKxflMCsn/q6X8kQtL7oVrdxYlm6zAt1r62VV42K1XsCBN61aRQpwmBjH21TtYgqeGBRwCig
/99BwZSQi81/2l6UoxzQ90d+ayE7Zn24GDBpuKOTIGbqePZdXEmfgyiPn3oQknpb1S/+OFYvOdVI
hdYoD4UvVS+O1htuB0c1T1iaqLB4O6UjNOM13oORU1QFdMt7yCLzlzJN0aufRtUhlJEZKx0/fjVB
y2z0vg73wgoiAurGQC+oXsGKzARcxbH0PGs8PfH+oIyF7sHqwC0GuYmQaNDcWdJEwWBnaHtDq5M1
LCImiKm4hrCJ6jFw4OanlFAC+hXovBHXxzrKCF/nvN6l2DIIsQTQN1ImuhFjUQr2d4VStJvr2Jai
M972xPlmZ1Z49TafqIwX1rgj9qePU3ltUqbFC2sc5K1wzvqE/OagQ945X1f242xTtQTGrmOHwVtb
JLR3whlFPnVdBbZ3tSZm3cJvkZb769iwJ/HWkRISf0I8BQh4N028Q4xnb1hO99hBfb9Nw6m4t+M7
qk9CJMrcTpH7Fwld1Je0Gj6DonJOuZ4N+7IDvClpQ//YNlDQhZ0DdkgKzWtfo3xHhbp4uHZ1kBU8
6CSbUeaF5zZix0yheXC0e7t/FHMgdJvAeZKFOzsb3NTKepZ4obWmfDq5832A36DefmYEp76jyIsc
RK4Zj6lnRHu0yY9NM6Xn1og/tXLsv4JHVo/oWsDG7Az+axU3zZZY+7gVVooHapccoXMU1lyvntM6
785+aGuf2+91mfp7NcjlddEbFYwhZrWuwa3u6ogkJ5oW0CA5Beogm8iw/jxN5lNdSUvV/eDw4VRP
lWIbj7OwrfHkAcL8bPLnPTsosFNr6n/W+LZdvCQ/ipZk9Ppj5I9PohVNGQyYWf9TtCr+aODbYUm6
tQw+TxXcQfZAjk7MGjWTtkUbulpHpqQ9IsH3dtClgyX1/uPSzYK/OCae/0k4Lf0IQCqbYCRTfGPI
/UhelR5ogcVZuBCPYK8Dj1n/fjmvY8NoVIryCTz8Nuyb8as9IYc4NRQ1j0omn2SVcBe102sbrhfw
71XghrPYiTigq/R2lmiGzc874x1uoYwirMr7WZKnzmboAJTcGISzsPat5H+wAvZBfsXsa6ISxF6v
s9a1DfMkMnlRC6iYAMssHgxd2NshYqlwTOaDOFsMi99iuPH7By7L9GhrU9km5l/Giebis1zpH7jc
TLWM/du7/NurLXewuNxMX/tzYd6N+eZKyzTLzdxMs7j8d5/H307zn68khom7VLqxRPc+fFr+BNG/
NP/2En/rshhuPoj/fqrlz7iZavnA/qur3dzBfzX2P38ufzvVf75TyBwqVoda7kIQMmtIzz9DcfgP
7Q8mUlGMyhL7bdS13erIdYtZru3rgA/D/vIKolNM9XGU6P1L/+Wqi49M3nnaLJaPM/1fr89mhq13
r0eszpcrXme9Xme57sfe/+t1r1f8+JeIqzdgIIyy77bLVZe7uulbmrc3+rdDhOHDrS9TCEsy/8tv
+oThH/T9A5f/fipq6tv1iMLPSo/G+qEdAmtTURHvimbQzZQBelZTuYOVGi3DlUvbW0t2nau7pEbU
r67QlhVm4TiMPjVxFK/cA1KvjmqOZtNamP1uo+uJc6LmFwSd6OomJ7krHVaBhVqoO3XUrLVOUskF
9+eSZqD0cpZru4q5CV03IekGZg9KT3FqDFMsuYvQm2q9DVy6Fik4z9MiWI7r5LsX1tJBh/LZzdI0
3pGTIh4lp/kTVZl7vcyaB8iWsieJ6Mu94TRnYRNeJb/crWNWCOvOHsJNjZESCwi2HIWL6skskTKW
pswqHJIip4ZLj5TVMtE/vLpqd2fLUD2CqH9xZWeEeUn1fviZRgQus/vTRCXWuDLh/jiJNmKTgTsk
qI6K5mLQ311MXcIlH3DJ+7dhwlkchJ/zPotRxsE21wHvKgWIFq2KyAKIU3EgSghJ6dL+4BTb9onq
y3H3YQyVp3+6f+jNAyWx3UGTe2j6oHBH+s186JTQehBnCdoVXZe1p5t+FkThmvUp36GbAUMT3Hex
D1vDn3MID3Eo2N7CAmV2u6VPnAWJ1e2BQf6+6ReTFLV9VxWTeRRG0WUl/TaVx/5QUm9PzSR5QoSc
DD4iy83Myrn2C6PoF2fLgfI68040UfaG+k6c2iRTvCp6GyuG1XrorUOtatA8S4ctJQCdG0aT6qzg
16vPjCNIgqiRxLeWEmrCduawjZy8Ofe+3JwrpbCOVme/iK6lH/qtFyNtbPYauIpDSjny1tT9zh3n
kaLveg0x09IprmNb/ni9jjDIxfQlzat6J2C64gweqMsbXvcGugsJn1OsrrbrucDsCvQutLBUOzRr
B17OgBzuUW40LYHXvEzro1RKJueeJFf/ct4oWiW7wt1rqm64axTVXPl1l67rSHvDTsdS69hEN4BR
LwetqCHrJJovuj643CKvhd2PbODYH1w1yevFcAHEhr5gFaJqgXAaMWtdAyhdJ7Z5F8xFEShEyt/S
HHagWUhh8QhMRYE0uE9d9XBT9BOnFJ9vRac1q4WCfzUIgKzz99ogOI3uMtMnczRHAPmlPIVkUSGu
/JMgD0L2FF25pruS5hWCT3r2a8iGXf0oteg3sJ7UUMcV9WVmKNiGTYXgPVTvgUulYEY5SBqte8+p
LqjKVxfRp8x9LaBu5HCI0W5FW5hv5hnk6LFuPR9p57q/72Sju3d6MsQr0Y5gob+z1Ye8zYdsfTUQ
fKIeYLDaHwHiNiTu1Q7+Zb9YLzO0WfQ2101fMM/nqQ833aYcSjtJHS7tu0roh/fKm4po5U0uMQTl
wxvm+tohBXh39RHtDyOvL5neC2XXp+jJBeEHP65ExjRNwtceXNgum8XmxCF5PxuFqNzSFuauj68j
bvpFkx10t6Py/0vdt/a0IvAJasoBxJzqoXRaDhkS89em7jerljKRe2EU/dexHWgcF4n0abMMI6ru
rbuiVNwr260O4BAYVA8ZoK6FIUXASrmRrPqrNrapf2wyq7/PooyNaViXB9Sxy0OsJbb81BvEDuTB
Rg179qnmQyygCqNDZTRS8RpxyAfRZQdq7rIY7aEHqRU5RanchK94sKY9rznlETCr+ijOUnRA1Sls
T0u/inTbfaoacBfh6sgU1a6UoTB2FrcNxI/O5UBYj7+Equ91KEFifTWHugNV5fvVhHc9X3LIJVIy
XG25gaDK6vuu1q9X+9CfJSXVMeji9ZN6mJKw3BGnlp+dNoWoUvLMXyriNUGb9j/sJuvdClD/2Xv3
DTVruvHtrS8Vl0lK+JR9hRRAW0OOljg14aTM32vwNfVXc2mGRCSpdHjrywFW5UOJwMo84jpYzNMH
c1CvDOxVPVsqeMyUtZjRHIK9cLkdMs8NtDaE9Z0Rwpob5TpRLWswH6lZzzZ2DdEw/zrzlxmAE1Hi
8ntgRvB6GHXyWFYx2r+IGW4NcC4vwlfQtfyrr9xNBmkaSh8ktZJWlsIrSWAGalQPAMPENOcyYlmD
V01YBdpAWC2bQgdhFWPzljyk7Gi6U7ke87g6efJVNetJEa8nAl9SP7U0hbWclaiENc3RUKp0Cppq
BZZfp13pXlI/QlQCgmc+WwxLXzBbqeBQdmYEWkH4iUMPG/PVAHbj10SGb+p7kqjLAHGJm5nEJUbY
TmCEZmLhvFw7mW+K6qv6VFLWpFl6sTFHyvFCc4i+goNC/Ej+6vMBkCwMoRruW+VraSgUWRXj85j3
4POkOCET7itfrUy2SH7K3slPJhkBRL6w83Axa9Zk1WEg3vvPZvUGFW4MSULNisXjwehtY6d4Hchs
6rNW8Id196Ea+q9BMR38kmh/Y0fTS17m7jATo4Gfyx/UFtUgf/YCtMja2URjRlidWC35U5hSWMWU
oPL6e2ENdfnDlNmYkShmDrvJf5FSSMgwODkV9Fb7JEM4fmjtwNyidWR+lqbwQbyHF4+Ews9DEVrG
NqgNSJd12Kn6VTUZ5U6sk6co1O50K3Nv1sqAKlmBT7Ks3RnRm/WtT1jCuvpgGQdePysxBb8jea/l
9XM8yzdqSQKLjl4fG7mX+of3JklR/yQOU2YdAEcXJ1NClZCJ8n2t2OGTODgUeBQxtXiiBbeFeir1
5k7rdARg0jEddmnbdzxkGTDx+3+y0qRxZ/mlXQ4VHSIxjXwsmtY6CZdR9foH0552ywDVnOI9T1BQ
9WIAUGbDbaBPv/pcrzvFj0WeB9dJNOgdH4ORxKe4C4syfGTbPWMlfMWBqulkTW1Tv9Xn6SfJLtwB
VYRnKVnLEToqeVv3z6NfqW7YI3wr+gYqbu+pivrlzHyvoqvMdaiCUvlkzV091enbuDJZRc7Ngk3f
k2Z8ETbhrkfgSJ0UyE4je/pxTL2vcIf0d47v93ejN1CFLk7Fgce7JKFr8e5w61W+W4SPaHp545cr
0YbqLNyoxtRd51x80jwaPXcZLeY1qvHtPq5TiHaRWi9yX/m7Gxezlnmj+s6nwKhQUmkd/Wh3Ukjt
4CRzKg5LW9iFpzBbUGW9eYq2uXheTcKVhMToKj48I8JJzCHOlkuiTSBp7l9eTXiyRw1gHaQyUVbr
4dGCYHAdDUq8Ec3OCejrtOGxsydr1cNBsb0xeH3yKyDfcrjtz4djUKTKXZVViYmcCpMM9rM6Fv2D
r/oNxUmptXXYWV4gta9WXjX1B9EUh7i1n2S9i+5Fq4wi5dIawzpDQOgxn1uO7vsXgJnLkBIWjlPb
GntvrKfQddoGlgEn/a4A/w5dOF4mfiIqZH9i+HzhQQ/6bR2m1CmVlUt5T3+pLDl4BghAXaX3LA5a
ZDZUEBneMZn77JpC1WmSEHeZm2Tr28fMV4+l7rwNUDtKGAx05kQXULR0Y00dtLGzP7W32X2XW38s
/kADKe8yETebHcquHF2/C8a9aE5N0VKMZoauaEp2oj1lxec0Tt6uBitSSfjStA5a0sRU3eQaQRt7
VumDSzTiL4v8NRTr6PPNfWFuUES8tPWDBlAOrn4cvNlBeImmOGihGVFHk/vrG8PSRLtF3waGSY3g
Z02x0ckZNR+pFJtk0wCPvUHh47rp62lLFh7qejsMLnJor6KxSP/NKsbqSPII30Sz/WcxHnD/7Xjh
EUBOe/VYrvB+fWFc5qAoGC5fitAdqP63RgCHV1whGLkyAe+cbKnZgMzwIRIw+p9VE/nHaK6xXgnv
1gwtdwy04SwODaypp8KrobVvxnNmAvJIIy/diXuCYhpJBqO6v7Zs0mi1ZAyrWHwc71Zxd+lfWBNC
Yh/GtvPYfv7oMjk29uSqfRBOCdCbuKiOlAvCLUUB7NMQuEk4J/znnlyOnKM5ZH8I09Wp8tpNUtrh
Zhnj93myGjv/bR5hgMz4/3Ge5drD/34/bTfJrmbAUFYmhnaf1+qui1Tj0Hga662k67T7sWQall6J
dp+YWnQcgACjCqjdi65eWK8+wr0ElLNRGgcsyTxEeIq5RVMaUI9Ylz6ET01cjhvRKczXKwr3ARDS
BvBVtQrtMH57ShcjdT6rQtfGPZoYG9TvQt0lqKEfwzI1KN3mmd/4vPKQmKDtiOe7sBPLGe1NUTbN
/m1d4w3hgSif9MAPxH+028TeDnmjwXX8Z588G9C/A5lTqdf+DOYdhHxnFxTMv3SqURzEeNElBih8
fdZ8U6BFmccLQ9+l9r2pjtI2SgfwHH1xT61EeT8pRnH/V01hEC4jrNZmNQGt/d99xUxJ6H+3TBjR
KvO5kDTJFWc6RSvXs2zuKxIJ8b9363/2Qw5UoiqYYKadbG64sURTpYxXykIKZud1nOgShyro/A8y
3AmlBYmnQduW+ifF8gGfkV/W9ZQa50HXKGCOnrW520vb+Diyl3ZF0yiB3sORJFHAPOWvqkIQnigQ
hKOzMyv66xwTa5pzZAXPPmClVw4xP1uddQwKF2aK3tsuL6yn2jPRTl2agEMOnQ+hyU6qnavVh6zs
Epm6cQ9F+HCeoEkxRq29gwRtPHs6hzqUYMEuQ3VtdQUPryEy4/vJfhsgRomDrSXXoaIlxg9GHG0s
SmnWhV0mxDrbcZcroXYpAFpt2oI4mW4YSOrNfZ6kN26Rm/XVRRhGJljBzJYdC3X83fqGciQ0rF0g
NT3KUSCflLaxQzd/HcGKXZrZNLaNdFLMYd9olhMi8pyOx1hS/7h66oC1qE7Xc1dcc7mZxIfrO6Is
pqCG/U70J43TuCUSH7vrVMvNCLO4wchKrjeyTJe/Kk5sHbJI9SFMYGOnzftJO5S6PaX+4LYktvSr
pVMZJ+puxX5RuFPzjSek9VefZYrFsPQt06D2E60mfqdo3Q+fCaG9AqiUXpp8NHZ5qxf7Jq2SF5j8
fqgUPv78V4chRPCi8gnLCCqgUQYno0HkJcgA5cDU1maZfmzqc1M4C6twXprCejM2NylPb6ixdvvW
0E5pTD3Q4NlfqG9VvKOvQJcOiAeWr6qQRsI0kX4itqudhHc9NOu40vq7vPkjyQ39GEDxdAeSlH9V
KaFTCTI0ryARoxc1+uGOkJCwjrOLOBOHqgYkdbXcts2w0Y5m9xNJMxNc9OwnphNtgkgtUOjyGI0+
dO1+3KXAoDlokxJI+6EkYD/xHnE7o8zsP5JET++oBi4IfYZpeldTEeXGlqe4YlBtJ84mbNuQtVVm
SfoJqV5Q6/0IAnDWuZ+bsEaNj07gtUjJO29WQ+6qy4Q0wAkA3iu7zvxLm0bTSslD77VtKUdSunx8
9crQWDlNnb16FrKDee47qCjU0koywOy2Gogm0gbOUUGL+YrT1qPIuzYVQfUAW82H5mIVuLp/OjZJ
/NC1erbkzYz+1FrKY7QqVFgrONbJnNlOSJ9RxT6SM7zr/XIj+gZKLqf11TwPSbtc2VTzDDqAro2j
qNXGrqRiD32KvYmB7X5V4+hzDcTgInel+tinZbIS/Vna6etUpozcmYt6gT+zNFO+eFPZHPkAapRK
0vgr6LZ6VfuO90At4PRUSM1F9PtqWm4TTzcIjHGRsG62rU45UQPP5mv4TQui4Vc/+cgV8Fi7dEUz
7VE/KfeynvpPbAepoTcz81f4TW3gPxGe0JuNFzOCFuZtZQ3fJMgnNB3XUFgkYKASokbVjOETnUAN
ks04WsmJajzrMSslyZV8g7fZ+5mfESoVfeH72WK9nkVDfmozyLFC37wErF4PfBe1B3EAxK4/GJGH
aiPKgasbg2iOkXcpitQ+CN/FA553ImEGNadd4j9B7pc9K1USbTyZsv+8BjgWSUXhGp2V/GyGyJ30
cfjmoy62mar4o0c9p0j+o4fgiUqi0E3DADVRXwLwkUG1uYPdJuVXJMnBozdvOOrAsdaGDCfYVTI8
EJsTa96GCLvng2+QQuPOgTO0XTuzQVidxOZHk1SnUSoqQCHznubDsHlucsDDXV2dmllqV+0I+Gql
UzyNFCYeeltSt8NUSJ+JYF09NEA/q3SEeMiMgERl5IeVmW8dEejvpJ6VO5h1myd4FMcHuM/3WsZt
u3I+5ltjVPu18BUHTU6+Q2Gn3IlW2YYTmMpuD597fWZz6XZTRVrSQ8xNCOU2NXG4XCM6MtXN+MlS
s7WAQEOPynYYOZW1QDnbqqWsbNOUTwAU3SRQOuk59MZxA+t+boKUgRZXHAJTlo+SMR+oNU95inBK
ba2uAilof6Q8G8kUzBbhPmPa/+408xGBrIDDgnstx+ESzs9ryL4McjiJwbYe4EL2e/KabLtIek7U
3aLuV6IVOFp70X+r+ilcskgb7pIx0FcTLBxr4SgMy1TizI/rXfQ+1Y1bbD9KjpLW4Q7KFTVaN6mx
bhozOxtFwkZTj6NdpTbJulZDdppyAnC+ldEZ1asffZE6W7WTJ6QILBSoZ9lq0dc43eQO0lBfhOFv
++R5LAg/oKmLjxiSVHXvtuOgrEXicSGIvqYtP+QxA9SLtl7ffxJZy6v5yh397+fX9KauIUl35Zxu
89bcdnn7yQ7XkF+uDHVITv3YdcEmloB6Wtm/NeMZZZz1ROiSrtmJ1rtrMz/HxMPsvV/MKFqiX3i8
+4t+fRZIevcXlxSuzjezhICpmFmrxSEvPHNTd9W0WvrE2cyfeVJzBxpb4WPY8BKC138b19g9oCDh
2cclUlp9bG3yMv7os8zYQLy2Ixv1C70E81iWxsP18xBNWK+ARfMBLH8RWbarm+iyM4vn+fvQa1NY
bvqI+H73/KpcKWovb+qGJ5tgFyhq7RcF9d2jT2kxNazKSnAQ1H6Z3us6PKHCSwyy/A72hZnK/N8H
NXV8ekuVKKGC0reeAXcr4hENKeSZV3FhDifR9pHH2XYjqUTRJ80+Hx1BXW94WlnX0cJMTFghs0j8
jdprDeKh6LdO5u0gZaN2Foep6ay11df+ZumrgNeRQpT9VZrJOttipNr7WThMHIhWUyNREfPOBg8G
x1lYPDBjDTHqb8LhQ3fbKVvobFNX9C1zEJOj7qm2rOscwmBminNSfZaa86Xa9+tRBZRsp0nvbw2s
OX6Seu0Oy+Slw8+g0Fu+fI66h0EJSphZtBVSw+qiqTk4a0t/rDNU6BGHrC6zg+gSDuIQWR+7hOs8
kGJl4zrwX+dapv/Xuca8+eKEkXK01WBlmUb9JA6RkqN4r3jtm65Nk0OKpE6OfmjlpHnqutQ5d2kw
x6jQkul99FU9Ge9rm8AVufhMefO2gOOcc7Yyt97L9cQIeZ5f9I364JwH5hettlBewzR4HeLQugw9
y70y1oKDaArojjNZd6DQ6pPA8KSR418i5U40hFMAMz1YRv0lnHE/oh9vbxd3VE1VBmAwt0U6b63U
/HLECOEDAvntUstU86UsgrjIbnMzSpMHF68C5zfPIYO8uu+5TOrMmS3Zy7a+HFBkQZ3+OUi7h2pK
xjvRJQ4FrE47ZK9VyBxxI/IIl3yEn2xQPBBLVnksBz2yUBJGdnsvthKxeMWJU3GAw9FbN4qirMQ2
RfSJbYk4W/qWETd9YgKdrN9KtvN2EwAApWRI608fSMMAi1qHSk5QZpjpxIC7vhGG5WO1MQwViswO
ccGtBH5yW80J0iku0i0wg3hbztnUxTr66s9BoYKGlF7oglOyNjdl8qIprAUpx6t1KZMX5fRkaYPr
2BvDdarZGk98k9E2JLoFighNo89TAVOXp8Dob3eK8dlr1W8IMmWPwtg26gqSPPWlTCvnaVSDnegO
UoT4tB4c7qCG5uchl+tDJhfxWlgNv5Y2vhORR5sv4KF9fL3Adcr/Ye3LmuPGlWZ/ESNIcH/tVb1L
ai22Xhj2jIfgvoAkCP76myjKatnjc07ciO+FQVQV0LLcIoGqrMzR/+0DUEz89AFJIIINqEyBekWb
S3d0ebbEEGkXGhYuAH3KYss8G/Yg8AyOfaSSlXCT5HuDRo6Jgf8UQnDORrLKA6lFlT2PRvtAAQBQ
+iC7iO3LbSbkAfn3xsIhOIycL/lUuBuIu+Br5YK1Ph8L8MNozMqgwS63C9lKCK+A97bc3uxh0spN
A6Ak8lwQB/ttKg0NAlPquejThV7Ux8LqMU3wZXL7uK0XvdanoItX9UhU0W2bAoLV6cvNTTY1xXw1
SSSCyPH7EvM6dYtCMbLQK5u13vF2kf0g9kMN6NKHPQYa6WiPINpb/bxFy+EwiU8xVZeM26wLvw/x
WJ3BlcxOrbGhAaihOVowsB2f7U2xJTtZ6K7Tc2Qm2Al7m5s5hqAkOO1QZP1l0U/r3ey/LBpDEGso
RRL4S4bOKX2moAOIGwXedhyzt/mIQoUTffnt/IFG4S8Q/QKeVjuBL2ObJB2RLf411terNTx5m09A
5J3PM0MjVwA0BYfULhqkdMr2KnI08JnGhGaUovHBI9z4T8pDZzoIa/6BhF3wbOH5iRyeFR2ntG0P
zAYQEvpF9hW/c7ngRmf+bXQX0vnSc9yGvc+JLCM6ijiBNHdWqbUl1VIVFU7FyGi/dXg+LwaQuFxa
MYDOw4xx+uLF9CZ8cD+AL1ItcwEuR1+qaoWKSnoB9HjceYEytswX1UNghQ1OPujDskPQLWvyMJXI
+3EQ7Mtvk6yuNcC26lQPXQveg0Axf+fIUBVQncAGEv1Brb/J3NJ+ydrxnKsg/yuzM3RSYvf2CH7N
Fj2miOCGab+0cjhT/uxPER9r/McINLEFyxJdwKugz57BS1HcE9ChX5uobr24SrRoAONPBKiouOnt
R3BszTCHorYB9YQaxsYewV7Vg293W9vlsKwqB2rbGgmRlsm8KM3vVrSoAlqSFiUMBRo7/XnR3lL9
OoVoCbDD2KaYvryPzaY8QtsAJxCIk81DEqkn3lgLJuROwLCitztk16Y2NUvgvrDExzpkgqDn0k8N
C79m0Pd7AD2i8QokH/Fx8lh2EVpIr+e8/KvnQEx1YfimJjNa5ThozRFuZw4LDpBOCKTdxhMpGqg+
8qmgAxCXqs4tOCAjpyh/ejO64MGGzKWBowvNRtGmWTBwPugXcuytqnFCek0VxaWowSVKuuZ9k44A
VP3b0XoGzhLaESOjNs/IhhDfYu2I09o5Mhs8xKcRqaqiEqa4vud3pO0XmxEFatK7W0WDMr912SuU
Qou/kOkzl0moprMFfNMRDeygCHsPKIdk3eYG8HxGGmxV129cs/MPnopcf4V0SbYpQaQIlBE05smd
GMw/JPj3gH4IepU5Wu92OUMTO/3LALNe20D/v/YjmD5udnDjrJ08469/iPe0nSVhBWSjABdZBXqP
PGvxV6pzkjQ2g7hdoGzsQtAOuYuwtsaF4xUdJGMb+1Wg8tJ2SEIiOXDmbV8viGUTPCugtDLAd0hD
x3P++6TGcgDOK9UJSaoK9Lf6YoCnEvBC6Gd000+bdqSQKYMijATsyfTWCuzGtRU0x1Qo9cD1pRzd
tagrsLvrEV0A+HcSgU2ntoRFb1561IppBBFT8HEA2QdJ5PhwM6VjWxzkYH4lE128Pqx2gcm6eaZI
Wr4rW/cHJHr6A7g/IWPUj9kAcdCqX4II3UWNSdbIt2sjeSiS7uZwGjtx8aPMTRN4mWw84shkrZtp
kAvCWloS3TfYl8NDY4qhO7qAJQ28BdnxZgZ9b9ov6r5/n9AKSGw3k3nJmA8pI6MLfTyTDYbfXN9G
a9XEwSrNbPUkBo48qhs+MBNYLj7WYA/1LONAzkmaJhoqIbRO3gD0T3cQrY6W5A3wqjl5yv+GzmL1
5IIL+go5gKpt235ZtcalkeAWo8jKRXd2o0pzR+uwFn86wpVqTV4merm30O8KNkz8RMBxpPcpq/e0
LEUACQnCPqN5pFFSgogSR87mSKshZ9WDxL5RoNHyoDfqQA/PtQYcwybOniM0s6LgkYAmCkqkdxJf
5J0NGt0TurLxaG7j+qkBOcbClFBmq/BLi5DwiSEXJFZmnI53fVwCcKFzqjhOW8sk4Q1Y8TAsWMXt
BdAM2QkvJfC11A6abQzHX6Vdai3zqPglkPsQAYiaYmOWDVSAdQnO0CW4SJfmcuSAwmHszmQipydA
YGOGjtxQBDm8HkRONJ9st0UstwdGt+jPZDeFISFJA80s9Otbx7ZvyruaRw/RZDig/iJKq7hgILKy
wJE6RelfBd7lIFfRHi5C3EILJtt40A5ekBHczQin2zkU1JXluu9RloI89SoMX3nVqcstBaAMB20B
UWLcUeKAHIlwRghhi3aFB6x9T46cCdS8K+sVBBn53q+qEg++kG2dog/PdQddg8JNIKgQTdPSbP30
tZNBtfCnIvrWBM1ZSiTkF+P0VuPAh99q1aGDZGh+ZE7x4sqsfOsN/Neif1k94zxQrHiZi4d+qJAQ
cFzrFPBxulOx3+8bM5RQ5WX/+uRqdD5/sqs/2eD1uVYV8ixV/oai/edPHvrsJa0Lc5mWznCZknID
EjOwcU+OsXUqZXyzJb7nYZ8xkGG3wRoU/+ERPf/DHnV0a2vL1LzPQGi29EVTf3FF/6pB25j/D6iN
UOmcsm+GZZiv8eBnK4Y/+vs4j4wt+rfTfZKl4jR26bR2w6l68nkEwmjuWN8hpPH+Y1j4MYwojr/3
NpKAv/0Yagr/9WMkTlD98mO02NicbOyTl/2Iv+dGQr4CRYjiCVSw1YPd4bGiR05o4gIsX+mr8kwm
7LbEKhR2v6UhTecTsEo07Oxxno6+bl8s9VQ0BqDHHKTI/uQkq8Hm7jWqrOIBRy0AEzr3Cj0B9zrE
OgkDEaQD2do41qhfzXUFkuMrEEbFgxe9T4ckGOqJiYtsgtObx75z3i9C32WAv3vGAHSpHnnJMCG3
kttInGoPyHmg2mOZOxMslSsSbHAsZBdQApmOYIOFpp75F5mhLgqpGB1FOjUUVU5KHevGfMC+JVom
dQ0+TCWd9jhoBhW6sG4YsD8GGXQC+sfdzVG3AaLNj2g1tuuqi+4g19kvbeTPdlS8yzNwX4FhIgAZ
KnDW5AXndbijwl/BJsjxBqCX9aJoPQMHJsn5IopksK0Sq7VXpPduaSM0FYItCbuTWDzdkZeBxW3R
aW/TATvTyw6q6yAJu0zcfmLEUqtHyjOfiMKWfHp08+lI8yPy13kQGJ4ja7u10UgGWFgkXbXOOnAo
0RZw3g2ScUxq6ITozSKVyukyRzudjS5flOZvl1AZaq1q7H4l9+5Sx7ABUkjUG4BdqzoPs1eVtDVa
/WAnbtosCcFk0eSzPVCaYSyI1Ju23+It5vzA9k3iGYbcy6gZ2+nSZQzdIrJPkG6D7eaNdVzhdxPA
DnRaLPOCn2MLL66uk+i0UP74JQyjeDXaBdtTdcev7qdJidffoqSf6triPscJ/sHAf1pveyhcBInv
rIKSo8CphVmlLcaHRuG/lMoaA8OZjcpro234D7lj2lew7KwNvG+gmeL2RyPHeY2UalhuYTvHOJqI
tI4NZF9KQNO5OJC3y929Am3FYxxzh9Yg8wBp0SMvsAYtaSMPBjxSViwKXmVQsOr5tVZNA/odAJUa
O+HXCsT9IGsJltMI9tllYw/QNIwif9M43rs3w7GappLpT/N1BDl9NNitXWjSoHeg9bta/1PETGDu
V05zxD9FzJzlpsvbI3knXRknL6rjCObgN7956a+Jhtxnn+f+KZj+1vBUy47yUCb+uCy90HgyYvWv
OzWyd5v8uPstzkih5T6KdtyKMrMPfAxAuqO/tMBBPKp6VFd36OxD3ascqob4crag+7Zxevlkpy9z
9DNepuACnYZKeua69nwkiEBicpgEZwfFOm8FSXh7Qbab409D5BJYs6B5N7ddTt6q41DI/s1h6fVz
vHFXXWBD4suw+IUuRZU/oX/VB+Lxp4nuwOsWLsEpn68r0sskY50K0KZ4ASjQfo1OOMDuuff9ZrZV
nNw+ofCr90/wXWC3NGtcuGQxz9c04xbsGcU1lsXOMMCyie6ldNEUY7rpoPIJLbmA7brJbM6mrvQa
vAgPZg+Iga704k0rHgVyTpBZaKDbqiPIUQhnZ6GHbJ6E9uJ+JSBupqwpOkOOtFsYeVh/7WqUI11W
8EMRDfUr9Mhme6ugUgRBImfdZG3ztcZe1bKq6tEuI7AVFQpIY20f9HR0QMW36Q0kV6+x179A5KJa
QXsvu0oT6Ra6I5vUNqVtdPd/E2dUSC+UJrimx5Fby9CeQLevn2judhpU98VhXB2UCcwyWbO8sJaj
xBOl5jb0K9b9BBLsECI8BgjyNq1IrS0JXUy+fXatynzMijG7TwT7m8wUFSSBuS0dR33RUWbob+0C
eJjKcK7Ya5YHy8VDAPV490q2ivPViCbHB9u13WsKoeaVD9T1liJogqOQ7tQCsFey6QmDB/bWOQ8Q
sDgBiC9bg7WbvwIu3e6ioWVrrlNfPuxu5362VzgWven4P9nllEN9tokWfOT9OStlsMnYUK2rkhfP
oCy076BLGS551BXPkrdoWvZjf2GEGKZThKREDXpMCrZs8PkMhTyTM6vT6TEDCVmMrZOEztaqiCv2
xHqZPEi/k3dD5gUm0nBet6/xsswX0oqjnWNvLVeI4W9yGBXorg4FG7v9HA7ZPujNQIQK6KkGLCxT
PZ6dpOpfu5U3OvLVNEQHwakxX9AwrnvNMGlABlZ7oUpaQ1wBrSw0LEYomMWuvKIyHT4EvXciM367
YCiKAXKvsxZLBlBBKyAEc0de31JvkaO6TZbjfHd73SI7kqtFggwJtAA+vYbpbXt7+UbjWjf1fgog
HycFFjgnyLzM72qayJCDTkCGdHTA7o4zpCU3g66yFf3YPSZTtOl6Hl/I1JsB9I55+zf5yHSbdLP9
Oqkbp+Zg9fJviv//nZT0QIuB7QE/Wi8C5En98RKmMaAetZB281218cFIsdu8llFXPZVZ9I+ld12N
3yaLAJvJE+gE7Xno/Tok7y0YGStxug1lho4zK4+bVWjsIkd3Fo92MN1jFFOf8fDHke2X5ULmXvMI
SAhbugVnDwGz1Aay0u0RRHDDXgqI5YR+IC7IL9srA4CJ56mBkIaqmvZ70PCdsIC3XVSAc4OfAEKh
hf0dyjv8i8d8tsxQbpuXHAxN++iX70vKCYClXrrvS6Kl/Bjju5t0Qn4xKjaAmhF3Cj14C+gcyC+l
wGfSndS2P8ZV9gSa2BCEpcuxK/iGtMEipFVOng+KiwbEyWsatn0LoXAocpJSGGmG1QXzTx92khbz
kMDAyzhLsRc8BSVkgxe4cSK8fxaQ6phvPrv+S4wJwM9+mBJ7E/d2v+KTH+2SMFRffMhZ97KqX4RV
paccDNGLEboeXygsSTJjB45g6Gw6/qJmQ3iXZizacjQrrtCY7KwTWeP/us6nfmVXOXQ/aKw6pwet
iOOsR4gKQRfUm9a26W+BZfo7clW8I956gK66C9192G8msk+uNccTxT2ZXA0YGWHHWzXekZ1M5Pyf
9t/Wx3f808/z6/r0c4aE6PhYWzJ3E6KrbWMZnoMv5M/LACJbxfpLX2bgfW9kgNJFmX5vbT/K1sC2
I//T9iAZ0RPmGHtKIfSS+lCFSfGU/vdSN8vHcvP0FJS+3lhAIVyrITiVq79Fol6GVpBvyEbaCT2Y
T88yNxf2wMCLjVep7cTWDqVRc8aNySB3Fq4I+pMPlvnnpLHfX8Bp/R42w8h0WNhV/QmsId5z9jNs
6sZ/rfZrGE2vohj/xR6+/faEgzEUmC5d7UKT3m78h0QkzgPQnhL9w/iiV+Yx78BsQZHCsbs7z7MD
cCUyHEp0fDsloDrkLbhuKUYZrrdoBdB0DDWWOUZ/AtiX3U+fYK7m8FxG0xG0EfcUTcuOIZ5b9lwc
MsW4H32gVpzIKO5y6GC+mDVKEpEfxScagupv2xZdcjWgSHctlL1Susc1y22GridRLWg4TZZ9BzJm
c/bmIwcQZizLO/LSkhyCGyca6iVVDk4+WrIEvU7ex93JjSPQohghkhV8yShvoi+iLQAThxzckXIp
fVxP0MRL4g0NrYzLAzOhWTQ0vHyKUTe6OvmcSqGAtgHl8226EI25DP1+bXU2VArjNHwYG7SqMa0W
WssBtBN+B6BxP4D94d8RMugO7YhX/W8RQE4hLa5LHn9Yw8f5fTUmNvThsWcp2BpIHKRUPNvBddK0
+0NqbIhIf7bNfpDqg2S/acEC65aGtXUbB1UJBlZT1MGao09DlEzmISFsCFPDpTubbpiaj0mE1qGo
DxONKPRjIkM7wpHHaKVOWXXp8+wA+UH/Cmiwf/UZe0EbV3sCSawPyfImWCO/Pa7J2flGeFJIWXXa
SaayzM+VnzOw0mJ2lrjpGi317YamB6awcBJtv8+z9SRIaWwB70/uyWQGAzZVIH7e0k8wDkF/4NAD
XpCX1mCowZUmGx7IJGsDHUTSz+7oR4C6drN3mWcCAPLzJwLpD1S/jEeydGYB1afpe5Qmw44ScAIE
udup6es5gScTuzvjRftATvqSoRoL0feUP9AXjGcd2j5+nS6Kul5xj4G+ucyCXYL3ALC7wa4Lm+LJ
ZWn5VGCfZI/ZeIkbG99xlzlLl3FxR04gpKc7G0QJS5rwMR3PqwIkrspfB16Vnm37SqAJhpfQCpDe
Cew74LvPGhSVWzkm30GD+83roe8DopFwV3CoMfp5br1hIvlpoqqNYOWmAM2UK8NM2c7VEHzLaNQd
yuKWhl6IB9SF3UVUt/kmAGuBhAzSlz5LbLCd5qhg5FpJSku5aDuQteyT/dd41AxPLGx5v0Pr8ggI
awakgs78/ZYDrP2kXtoJCho3x6dkYUuZQF+CVbNM8AwfhgpcGjJ6gIpX9OBZqLJgexxuB8jYPoAj
ADl/D61fMgiPFMGi1Lof+2+Tct10mYfc0/ThPyJfeunS1ezArV6SYmkNWtJtWmj26U9oBobkbQ/1
7mhA05s+2eG55EHGL+52NGyZueJghX1OcPLAtuXfYfSqGFwoaIdF98ewRq9GQOaPMH2OmVcjO32o
0Tvi9qG0Wj+AUXnIJIATECbbdlOWHaALlh8Ky3C2CiiEC5cVYOyVFVz7CKnrhrnVV5bwrwmX9Y8m
hd5d5o98YY+AQLe8+tGHzVdl8PJr0ZQppHEy/6oY/phrg+cXCFS8f0pjjZ8/xXOSdI06WAv647fG
Nt9ZY6A0LQ/AbBFHzCcztCFnWpk/2WiSpuAIYgsSG2GwzpF7u0Ikptq7KNlAmMd1rmSLxZdOOsOj
tPA6CF3IDrcTuLBu8ZC+AqRRmNiltlb7MF9eh26CaGnl3Ltq9Pa23qx6wG5srEylKGNP4oJi+wi0
66/GWTyejLaOTNfOfhRB8HeVmUcTLCe3G9+zZkv48+aXmCoN1UvSNW+0R6bdMm2U1QCxeRGZO7LL
MLhwOwD2IZ++9jFkB27pXUoDa7vDIHbuePGGOg+UfKljKFVAKsJaJagzQnIunc52JMwlBbjhS9Y1
zpKXaFZvRZwvxWTGmylxnbMBxO18sULGj6Fw1kMRIb1FDgqRkFtalvgj25BtQP/fynSTGMJ0vbgM
EnQhnZuNm6oU+P01lYEEpFB7bBrVF7Dn+pCodI19r4eMbZpw9F9rkNcc3ADqfVxrR1vF5C97AQr/
yTdKMGHVP2plG2/6Jsjq9xsL/LiZgCCIa6G6WFq59dIEXbfivXAu0oK2QNYmxR4FAzA6RFO4rhlU
EVIrKpd5DfKdWMvTlfquD4D2BpAHY9NC0S8dTWv9n2MokC5pCrYTrqNvi9EdL76VZRfiuGUf6cg5
VHy6Z8Z0JBmyLGXqXvvohEm+luHbog+nH77/Ng98KGC5H523FrIMCxAf8Su3o2CjAmBsJGgMTywN
k3XfCOulMvpvRTVCzTwBDx52dX+B7tlejHqSwX5OAvh2PKGhJwWzpmG+TOM4T4Ks6jyprZDQAtzE
iIbskDSuscwnmS6Rc8oOcTSCpJ08XZSq91tyTZmJBIpbTHt7RAGt1G2VlYFG8MSC8Dq0wJJjGIFB
wyhE+2g4ab2sasHfVCEvvoter8Ugvw0i6H6gZeofHrjBi5/b4GEORueS+WYG3SfB9/jN1qdM2Wwt
nMC/slS8JlG8nXT9iC6yUiGwNRx94zTObZSLM3fcW1SB+hTz4eYBV3sadSYU5zsVTluCBFUjdMqH
Fhm9GSGk4UOgZPmzTXhgoCBRagqmuPFjLqGOaD2K+4/ruS326EHWHcG/gfYU0zdWtwzL4JhPYEkH
5kYnaUoHoMDK9UBVptHR+kKTImg7rW+2KQ3PlvHW4Ni9T4KwxinZNEb8DuPVPBxl4V2ULFJ07iYh
0gUgTkr0hRxgsosWtlvy7ado7JZXrcqH0y3Y9TWxd1ZfP4VByD1Zj27Rggv8FQQx4UlUtWsvOuQD
dqEdvdaMRWclcG5ZAX6/8WwwkM0h6LmaFmkSGXi6qGIFPBFEDW7Pp5HlNcis1/Rg6sjuqN45l3lX
rKQOJk+UowK3MAUAgqmYg397+NHqBbMtkC2iLV2zHXqaHjFmJfoy6dYk4sObi4zSSh2g+oDN0FNI
A+9THB+siq8o0E0stAfZtW/vmCNn27yCreq7FjJtDl8UdQG5Ccty7pNsau7cpMt3pe2qywQhSGjE
pc3XEXKPvhEbPwLZ3HkV8986vxiXNKnw0uZO5haYR8JeXWwsOU8qTO9ETwSn7O6QI/LmSRFwbfdh
qtYMCn2LQncqeLpTgS712CyRtApPtiMt4Gr00R5cGxz0V2g9ACHjexxOTWAuEXUDvDlSPouPyWaV
yC300SBvjHLOBZjh8VJksjkxDwr1ghUexHdAgWImrdpXoflAI0+b6A68Jfld7+n2BD2VFiFHacTZ
xqwBv/OjtnxfJczzbsV6ZFITK4iSdengoDlmDISEt49CbQk/DRA0d7TaqNK7KE3FWYBUYR0EMlnT
X1Sl/6zMpLxCyY0dadRGYXcqmx68f/DRJWxMufaAuFinVfhuQ+fqQ1QZwfy3iK7a8lRP9oXi6U8R
5PFiHXPZrG8LyUjc25AtPtE6SA6DfkP5KZJMoFSpNf+VlSX/CJn69y5ERy8iAms92YXn+kurtdih
jcvxmaV826nA+ppLC0rWZau2FJahhJ5bONi308D2/2nZiRn1wpOg4aJli0iWe5tgga3R23foGozW
hTt1G2Iho2GK3PqnIddDoiwz2yZa37yRRFLCLP+J8Vp4HqAptBcZ/pU0dDiy5ZUXoBFBe1NXc0Ty
GrhEPTRTYA+FpumnIUoGySmru2wexkqap7g2fswroeJxTuPyG41i4brnoTNf/GmanrtSdBcDOmLk
45bN79s8PJNvBHLxvlU2OAPwiWDUaB6wwbqLQLDynBiTAUyR2pCvGJj16IEwkOb1bt9eVZcsyVdP
cfLkFf/U+OZtZQqsex+Vw1UWZQZarnw4eJrcCbBh+y5lTg0tHfBFzSHopmls132gUVrmDBjAxNrQ
cLCA4S6z8EwjmlRig75AgmA40JCW9IP+wc/SJ6VpT/KhzR4NnbUta+5sscEYIHfD692I3v0zhaAo
w8/QoNjdJnSFMLdoBACCQi9Cl75IxLxIXDTDzgZ0eQGGiRCl7NpbpE0INHPtOMaCGS6HyJYIV04/
Rfd1XkX36JbM7xLIGy1MimkY2uzKuj+Tly4UrPZlGHv3c1DW4uHS4jswr5uFYEoy3Sy+u026fVap
P8ZKQWEbZqW7QsMVMCRhbLKDi1/Ox16gkAnQ2jT+9PYfE5Wvex9J8Lozt2mfD3ceuoWuMXf/5ulU
/FWaISoHfvVcgC7tTwFZ6z+HqqrnALx4h7ta4dClV8hxWHr0wSOzSDxo2pdWXJ/83LBfmdhMUZG8
1s3YnMckBk5bm/tS8m0G4PgGxSj79TbpfYjdeopM1jRVh/nNOLIQfyMJr9DeB3mkT5c+AuCNDwoq
v3C0+t1Kd5B598848CT2GK7IEjKGfU5WVdsoL6GG5zohZF1zsXYFS59Fga1g0sXd3xVyVQZznH8E
yli1r9KvboekRg58Nk7aPY6H2H7vrbpFs52eHkHsZp4+BWb7jJLHsE5z7PZbjYXwND5CtA5el35/
ppFvgk1h6jKxtJQFfIf29oF898Yx2uUbtwJiSk/9mB8GY7kxQzCYJqCwRi4AjfCD7lHJbdCq4A/k
irp9AK4onAUGn5lvvXwifwRutxWzw+lAE3M9saPmlml8avJE7X3dVtF0QXl29R0NYy/C32k0HK0J
Wttg4QA/Y1PJI4VRxGTE1bbrQRa7A/ioXwZu0aDiqYy5NyDK02qRWKa8t4agPgP7YgDNitKpJ+sK
389ai5P+nGHHWfgAQkBwmOfOX74IxIFeTn2bhGfIoG07jjf9smXxsAGTXru6bfX0BE/m3YFMEjR9
GzOwAZJGelSk3vgW5fUOxDvGD8u1jhAunb4KMAssffT7X8CbZdy5vTncob0UqE09yXfRt5iazW4a
eXWZIqdcZKrkp1x3pWYJ4NESkkDz6MPuCrcUq0IW+9IGl+KNZAawUOj6GL0PdlWz3JMjx9drXeUO
avwsgpJrb6pTA4a01/6fWlr9a8zGGBy5YEULm9B+FeD/2qSWHDcUBNbW9znMa5xX6y8nzu9kUyYP
fWPzKytsAONzE/RVbZpcc1G1RzxxvpJz4rw+gaL6VI5efrRVlq+gjAuBRT0Me7wBF3RLl8hI8QjT
HjVm8PgQ7tRCPd6ajIP7HZC4/MFRfnPOgR9ddENofuHtaKyqhpU7GmaoWEAdUz5nlj6CAWe74GCG
+RKlzQhshRnsfB6kB3SdektshxZ9JsTLVMT8ZBoqBIEuYAAQku1WRhXE+0oPdZjQYWbc8BPyldBE
i1sUw4DCWoHKhu9p+BFm6dUAFgM3GoEKpvY7OjvAsFVX30IPOXWdMU/NVgJp1QfnMSyrIzrivNVH
BEoSaAFIpVx6OiLqQClPEdAkqr7FzfsaFGFAcQ5cROBIxgPJfOxQTFtPDXpAxqqxHtFKbz3mIty0
yFJeKKJIUhuIg3BcIDsFnl0/9aYFnjZqR8GOjcZsoVpgrjCVZrR6TaQj27VTyalY1p6xGQf3K4Om
1i4DHdOi08ww7hTVBxpCpMZ+dnvxPoxHlWwStCqvxkZ4d3UJwTA6q3v4V9+JSiYrOsiTl4Z0Wr8F
O52MDkjqpAuqanVOB6rgtBw2SRsYACkX/V44dnAwgdqaq2NZBEquERVWmkB2Kp21aky2ChigeaXb
hN/XRKYIqoSrjGPbw3IA3XgxZPdhhjfaOPkPTVTCBAzBYWTB2800pB4kEZxCLuMu79OlzwuxSo0u
28zjOp40Z3li7+axFeHl21TlmZaoCi+7V2OP86GeDLzdvH6OFluQ1I37PDkUscyO2O28X6YgBdjn
9zGv6uFQtAey04wuCm3QqJpENWOffQ02n4YIgsE+eintyGALsrnagf/+alkCFLW+0YDQHdLoKKMC
aceT4jq5yn0aBWAyKrn0wnCfyGIb0w70Ef290KbBNptFWvf+gSJKVCRWrYASWmu0HnZUaJUUDTik
aCqHlOwezVjhgoZoibXO/+OTfLvp7xNAXFpU4cM+d9EpPTXFodOXZLQx7hUvgBmaigPdkbty+hHk
xPYI3saPOTGFk58i66kGn8/vt+Q32qFZQ0or2Tp5nK1IN3xX6O6wGt+TFWtNeeoBwD+5eZ6tcpPZ
h9Grfogo64+W7N8vcer0R7J5Afj1XCc/kHPSET3YGpBH+wghz4gOOlA6g1etMB5uZapp8PnBVM1X
8dFZ7qDMQCYqU9HF6EBRqaNoRKE0ceLdPHGuaP1c67b8r2uR/eMTb2uxn59IK7OytA/oxcbjEw+j
JkPnLSF4g48hjjvsOe3wWLl5sZ34PCQvCuI8Z+3JcQ15GpmIdni17TuWArFDtvk2AEBll1rWnmx0
Kb0a/cz6gjYDkJS+8g4nCPB2CV89G4DfB6nxWndN9b20g9cAX4TvoIKeb4AnnW9+cZnR6L9AKmOv
3aWe+T+W+D+PgQQYurzA3712e9c9NqPnLIjooeA537TQqZ3ZIWwfyi51bbrnDv/kFxY8JROzX/80
KQpYO7ND/HvSmNb2a2w7yVGWaL7sC2O8p0uX+Dm0Mpc3y4RE3L2X6A15xrXoq6nZLMva2loJzqie
tNSnqXm/NKKmiuYlBwtcHeaokxL6E3RO776JuLXNIhDBks1BhXLRdn4JatCyXg/oqd9FvshflDFt
y4YB1Krtpp2FN7uMq3e7D8a2XQN83Ytb4Qz5Yb/F/2qvGvSvUfVqLnzp6hUoL6HJrOZiWQPa2mMf
tk+3+lk+sGY7uMG4vNXPJEqYyMImweZWFOud+GseO+OBTLOdL6sIHWVUc5uMKDtyu366fXSPB862
abha3pZpo+Hz0uRQVj4vTQuZoHK+7z22nCx0CApvQmIwByTlnNeetzRaUaAPYIzOswdPKLVDX8tz
oW0U17IICopAkGxphXkuLfCxigS7Dxqa9KIfF2xP55VuptuaTZJt8b7xD+QEDuwxdfP+OKCNfzUW
PnbceiMz7zzw4quVg9KsNgXgmb6rcgWqLj2k7Ypbxqi1ySg7kM0LQHAAUPiFnHOYXtdDKfz/UfZl
S5Lqypa/cu08N9ZMEqKtbz8EMU85VY4vWFZlFWISo5i+vhceuXfkrlP3tvULhlwuQUZGgOS+fK31
1absX9dpjVF8nZYG+QaCWUnfpNhHYRlE03ZgtKZOOrR/Txs22CqMJVZVQ2uwXdliZUfrGREBB0FN
Ws9Qk4uuRyESUhPXJvWilg2/l/QoIux6OlQQb8JhevdbbIkiz+yOIBTHGo/a3mykMzrEoYJEbFpv
aGgIlnW8NuYh1L7OEBYg+He6+v43+2XmLxcZMz9eeEL1a4Q4ut3gRQ+225lvHoRY/ZDFP3KddEE9
JOIMwd/2CBoPlBOOhf9uVSdyYFAlDgoPnPLVUJYnBR2RJXXwjQONqe9Qdq6WvOrjky+j/CwnYA+Q
2op/cPtbV1rTu4Oi9CV0bNW8bA43SBEj9tBAuBPv3PEtN91mEadOdKsUd8/UgS0AaivmDgMldpeO
0gD/cmijjmKo9p4lQa3IZgjU0PT3ZOtbBpTd2I33FSKDaycy+pswk/aNVZt3zbyoTZBKolbfGnJt
gDEfisAQeYw8z94jqrKjopZroQs1oe7M9iA/v3SSP9npMCK1tGcx3/5un6cFO7SxL6x2+8V/ttMF
0smQBxTkXDp/G47qXeSPzf5ye9d6G3IDJFIdpjLbXKe1gak/JaIPKqMZTpwjoTMAk3/ThXhdo9As
vm9SH7DfAooNQ+2rwHKt8tlrapTx9XX2JgRQAH2vfvgpyJMU17+0q5ZpmnvQD71HMijBLiVrgtJ3
wl9InQHGnaXfh/gDNXrVo6v1uJJ4NB4rUxUHC9nV9SRcLCpBPrCIctH+cOwoMKYs/wUO7ifNRvfZ
NwYE9xF5P3PDNHeFi9J9D3uyu0SJLuhb03ob3W7Xcyv7ZXrTXo9+9QbQJgS6wH7o6WYh+256MG2V
bEK3SveV16Q3rpDR0vK7/g1I+s1YptlPc5QvOkvGp64fRuw+LXX0Le0e8csuVl7nFc+eRjhwdnXa
aRd7Qh6qOmZBGSUaFNisOcTCmh7axnoATwd7g0Yz1JxCtz1CP6y8B03bd7Ljj0FUpqv6kwJt3V3d
SACpY7E0fBTXgQAzOhu5ik+VJbHZd5zue81WPInVD4BrIJM1O9gNHzeooZSrxE7VLYpf1G0RosAL
AYcS8XqW31rQXhOLMscdT9kNmVDDZSAz3fuOXAxGsY2MNln3M+gD/2rjzhZZvEDYuN8783vv0hGi
WmAKi1tqSR4Wp9yWp+ugrMBbf5QxSDz/nkghYbzEjylZGwQRwYL6c2Ly8aTVLHJR/yCyt2nm4yxT
PR7afKHYTPl2IX67HMmHDl/a5RBNhwZYV22JPSRsFoyDxaPInPMFszBBGgPBgWRNGIdI2c0JBRpP
1EkmLq2T7XSf/g0Q7kiTRexg1IIFREfhFvVLEbvWvY2g2fEP9q5SX+2J3b6wrPn0rwAACoi9At+b
Fz9M7PshQjXVJZKlwq755HdFEuTocXCDEiaBStVy8C+0dQvuidC9xQdTPHaQZNq2KOFet6NjvUx4
8Ebak9/xCgN9SpMax1Gz6QYq1QJEGShInkcip1s8DvPIpkBgKOLlZSQ5sBBFYDTSAaLiRicQHff+
GknXND1AFGkkk8J8aQA+Iges9FB7Ea3yqHbvgRBP1vhn+Mc+jcE3DPHqrdM4JfIC0oFauDahR+2A
XtWx0x+QLlqPpTdFqEmUK3B0WT8SF5WFQMwmT2wy+6Vv9/ZN0UfGppu6ds+rdjwizw7xca+o7is8
5lGe16lXLCO+hSnAvQt5P+kajGGlV86qIu5rY5gq+NO9Tdr5t3uLSvPLvcWGAZHdufaLSrfk0ORB
48h2fynOmptAzbd7KvtqbOMedSTNruzTtF8gsgoKOQrXidqrVk4MxoCLkSNtuxKDNBZIYyvsWltv
PUDMLJBDiE+djE0R4x0dseM0q3gN80Fp01s3EcTOvXLYOIOn9gYgIaee6+FEZ3TQSQGGspDz5bWj
qsLvcWOGi7z2hrWTRM5OeKW8F+Nc0jaC6hfIkyNKPMtn8hhdx0Z+03lE9U8fQI892g94lDjXtP6X
GP/llJwmOFEKwEtitu4HiW0/2OhGBHeZJ1CDEmaraoYVN07TLqwWyMAOsKBvnAEi7abTC7mFJmhO
WVkiAtdhrxHHbXtuZ7cuQi3fPPxPbgN++RsFKCJkrDz9WOf5BqXcyOvhl7e2mZw2+dzsszJIoBvy
nKrK3Kc2h+y4MZmvJht+jokvbpFoHm7Apo2K9dnfsXweNNpD5mqeNtdqQ/5j4n1OWyBuvJ1yVLaD
WhsMu2sBzFiA7GK8o60tNUszSXaXje/ci4qN+EsTscx4l1QmMtEVqksFAVejmHULy+rYyle+eWSE
dsVLouNrlGfcfl4R6jSHqEWcJpvs9ogiE9BL5CCqPkKgM7TXUYmi8sIb+jX108Hw4veEl/ZmULZG
DQsOsYq6U9FUBUr5MwYGGcGHBRnjovn0cbjWQdk0yP7O3tShvWgA/yWUFtISyVtoreuT7kOACaEv
FbQFJBr7FGh+pO5xipVXuwbjW7sQCE0OCzLWcw+dCSBldkXl3VztpWWD+uPSq52lVQJoOGBlwPAa
PzT0Q8NPSJ7a1MVvjk6leCidLIHCGeLmdECOKusR0v2r3YJfSIHXnyxfRlJ7SmMLmuUBzXUdAyEh
hOLng517zsodMp6dQQ/Wrk1wgZ9LK3ROpn60ZrgXHchMZ5PsnYAno1rFWKl42IOE4jhFeUAuKdlG
X9XQ75Hu6jpDHZuP2J1I0PQJrRYGVMn2/nygsyhlrQKTAocR+zl/RdZ2ql3Ad2cv5rlQOm/GLfmQ
yWXFX6NpymubfKhZFDlzg2sPt7xiaXEIStY9Eka9ij8PCaKRNerl0c4GUYFwKPp5sWXUQ+6s9op1
lxu/KAL5JUiZxjFUfiTI01ug2Y/YO36NZv4W3KTBgkWPRmw8AQXtnGwD/IC9I0coxY/JqRozBe4l
bdyhCM0OqlbaiPFk0QKMkepjiNIVQIoK2I8YwjUslD91Un0vIt6+1CPy9gaX5j0WPALck42J/2OR
7vDS6sCCU6Oa30tXHC9X/B6YwmeR9OPxcmo42thbNdZUKq1QSTT30IH3QGaNoMUbsBtsYxtFe6DD
eAXw8g5infWDmEr/iGLBOiC7oUG+WNSyuklDZ7r12YD1yzxAgisAGaOCHVzUF38TBeR0e1M9RsVU
LwYw8h3pMPZGfjTnw9VGTd3rJmCZvS4mAMJ71ZwaHhWPPlCw940IA9OuJXAty5qr7JENbfGIyCvg
jaW+J8eoyM5ASYkbatVJ/TGoarxMAr060KpmEr/Dec5i3tDiQdTvqJlNbFoCC+RuqNmKEulBBLjX
1BzjsMFurBZLZ74ouELjHbIbTkC9yMQb+6oAvQX1Ct7Fp7bFCpV6zcGubxAyuKNOLF3jRclGc5sb
hjOBbTmtUZBR71ssDhBKytPwhO9WeKIzoy9fwJfdb22rYNPCrsIOAfgRTPBWjo1hDmXm+YwOEVQB
9mGMw7X5J7/rMBpBLjTs2vz/n+p6yd+m+u0Ortf4zY86vKbXu856CCVElg2ohBQLOr0eQPzBloVT
DgsIJWSHa4cXg5K+KvK/hlD72i3mGa9NOvv9AlmLjKTlgeXwv59GVn/fGF2F7uRivF6VjLyu3GLB
Xetu0jH2bvNNXIdQ8+JCpzSkLJNnKG9WO8OJi9sW0pAMqaCjmhk76VCODCgQIyyD0XY+bT2dJena
gKjRaZx/AcBG62Zd6xS1En+PpRFFArTc4Nmnq30yUbs9ZXgS0VWvHSPodXrep2clJFbmWnZ8lZax
H1yu+PfEiFKhcBsc3j1dO9MKu+TKSpaXqWiw1K+Z18uby1SZtsqVjI3q4uIb/tkBCdEGDBN6z7Wp
95czL+s+z/5gI5dBuF6GHzbG0UH9fXa18Xma66zUcbVVYAkNEhe/eNC7+fdl54GbSoJJnZohS/17
bUNCu0/tGzl7VJBX28qWdQF1Vq7w7wvEW/KqN0+XQb2GUiCKeBD5AkRU6UbdCMc5gyal+igndja4
WX642jtLDycKFhEmzdGLM3Az+Wa48+rhkQDpBEOPZiw6IgEX+9VEHmTPq+kGVeYLc8SGIGPJLQj0
3LskTrwzHkgratHBmMDmnDntRzdGKTJ9LRB5pV81geAhWAy8PDrUmTvv5yv+2v59libWp43Ouszl
r1KO2cIscu/10httTMt/SLVO7xhj6R14r/mxaacDmSAOkd61AOLfhHiWQTVviAJy67o7CTKmW/Ki
Q1s329Qp+hO1hjhJwcNXPBeeApPGPDOZhgacFdywo93V1hVOHYjETDfkQh2ZzlF0UaCIh2w0p6wg
Jxq1brq8XjXytLNJBzBQX+eLnMzeedYAvJYlcMNJMYmDy9s7GkZ/EnARFZRKyy+zWxVoeJPLLVz/
hBQ7yh7sX+erSYX17eB78ni9M+2F8cICTSJqUvGBkW/D63BhGNz78ldVdggYqQ26KnKhgz+BA6Sx
GuvyV9GkXudDdC/PdXC9rNkqsTUq4Navf2lXd8beFP3L9YNDgBS8/zrbXe9uUMy/KaJXmuvyP/SH
co66jjeX5lS6ezBs9HMxTb/zbIgkGEU+vCdN+83O8vRbAsnGvWeaQOjOdujZOUbRnieswwH+FM26
BZXRTuSl+6hBdEdOJretoOVmfYodZiwNVuQLDQG+h26wnvp2VKd+bvHSn9bAioA5ufKth5oP9a0A
6VUrUuuBTJ0Faq8oj+ID2YYuKrd5XJjBZQCzo4fBWodaW2DiBEQP6+ou2dHk4MRN94iKWAtq0gAf
XxaDW8MdmboJocRs6OoNTY5qk/yYOOonddLtGrF1QAo3urlcvXV6oM1ivqLJhJf2Z9Mtz+RPBz9J
3ovUs47UGrA83ISe3YFOBH/QZAzRHZAqS+okUwGJzIVbh8OemulUOlsvRrCOXOgWelTGmdMDGQwP
Gi9+NZlbugHQepj7SA/YSmJP1cfPZux0d5Pr6dty6j/C3vdfIO0+rqAIOG6jAU2pjSVIt4DRTHz/
WNY5FPhQQf0CnkIXlLh5eyi7GNA1++5i7qDAp6sKfCGI0QSfO25QqG0vOL0rNj9F6uPQqXLxBajn
JA3ExC3n3sBtl1H4TPnryFTfdaOLbyWSbFvdQOIHUVr/2+xAqW2sAb+7zZuBIOf3hAEAmfbur9TJ
btpstF910o7QA7XVHXfibiMqe9iHFU8Rp0hNsAa6w7d0hDKugkDnj3k4NErdXzGGezmCwfiKhuvQ
yfDVyEyUJMx15LEwwGxhpSg+y+TwBI0KcDnDfnXr5+rzzPeQRkRA7eLGUXtPbqiO+JxtnN2us8XJ
j5CIDiB5PILmG+UdxiIfP3JPAl3q28+QHa4ASrTybTO06VPVuUevtOR31PNkQQl49Fl7tnkqrBGp
NWeMv/89ss8gRkEjCx4Btu045tJIEiSIIpU90ZmKeHo56/9g+5NfZFomnptl9iXPZnBnPIAZbPsl
q3fJsbHxwWAT31F67dLrIUu2YkaFMpO/c3TkTLNkVbMl+5BkCzUhsXsuu7LccNAPPNt5eeGz4pmw
Vqkj6h1QSBDnzYoLnxXW0rAnLQi0bd94mv0F4mSoUgNMgY0FeJTtsrdXM3Y+kNwHD3Yl0/+i3QeJ
XoSxDg9+CtkRQGXS4pxPDAkXq19SB/KExTmGhqCzTKZhCQxVeLi6hSOT6zHKvGBwUc3ZA6hx0HnX
fZO9rVZgKRvWl+YEIjaX17gl2+u+6d6aQOCaHamTDr0HwjAUdd1Ri2YbUutzNtfqP2eLHCNad1q1
iHgJO10QZxbkh469sOoztRoza7aJn9cBNemAIC+IOaPm7FY+AJuzRwMCscCdpUTI9oc5Lh7zgH/O
8aerOBW0X8sO3JNydMsHI7UOxM0QQp10m6LWajXMPwpo9MVzLLq/qSDa/eD208GE+OsKD0fvIJtI
Bq2Y3GOTFs6TCbr0C22dVsUeLJTlMgJq7oXcwqxyj5YZbYRddCiq59/pF9M0EK6oELO4a02zPbRR
J5ZmlMbfdX4qKsd/61LQrk7tFO/NPFMP80Dqr9MCGjo24EJOnPJdmmEe3tj8I0LAR8q2/45saR90
ri9vU2FZEHOdwDLqFBNElNNPXwZFFg05RrW0kDztwNAL7g/XXA505mCr2istEC7A2aV3PnPkO2sH
qLgLlAnNB5Bi6mjTANC7Ya2LpKzGk6jFMgL8/t608fGcuas8pNZnvrTLP0O247LhCLrS/zKTXXIH
ZblZg+uW+SZ7y8C1CzHF/s2eBjPQadJDSy/qty3vjK2JTOdNj5LwAHm56bUahiNxaPsK7J1x0b+Z
VQY5SNRfGH2Sf1MovUfpNs6iuoRsKB7J34xEf9quvXSmTLNZ9aoGM5CLByVKNPI93XLIs+zIq/r9
csfzn8JLkH2RRy71FooFyaOfl8eiMPxvCQif9niizL/Cfnyb7ZmJt4UtpbvnHqhS/mmfkMhYFFZT
bfH4G05Y8A+nifEe+tBusUntMl5U5gARAurxZDwt2orJTdGP0DUzoIMg/DmoNTevNi/Nxi2wbfVd
Nx8aEOsjewEbNanjaisar1lXod0FhHIjvBv2wHeey8Md4duudsNLpo0J7PAiI5rWq7KV79R3yK01
K6Xx9IgMy75RKTNW8XwW8fHzjGx/6gWwFPQ5wEpuEnx79gKpg3UzeeVjXasPB1HGj7hq1gjE9W9W
HqZL4KfGsxYCkT2raNYq83hgq8lYhCK3joIYEShQTG2GiBzWOdGeTHTw5igynSFNAS3XcoIQLcCr
68TTqFaeC+4IxEU2EABA/8bhJwRyirM/P36Vtl/tqTW3icvwSC6NId25poG3RJVCA71rIhdiOlby
EeJXIWzO3ktfJkuLsfzsp6Y4yKloVoNWGrXeqBeHmueH2+S/xqJrvwkZt5swLPJdlDMopc2Tkcfk
QHE9btg7QvvJMvQmtfRMMW5BIUgYdTr4SlWr0GP2ipo9ivfu+aeD67ANz3PAxcf2YVIhSvvTON8h
p4ECQyg83EEZ5NNWeScjTHZK8tWfNCtCB6/auXOaU/GekuYSkMXeeEB0DZ9CH0flkmr/U6Sutsj1
2niFQeUJRIr1nUQw5mKjJnUA3d5uncDwQIDQuZ39iDLwbu/a5cxNLRA+rCENcW1yECjic3VOiRMB
IS24H6QzwzikWp94U0cPHmuzYzemYUCM3vwvuy6c7Fg4szwTIvArcPlmECUsF/jZWt/Bt6GB+bez
W0/zEVwv+EdkLO4eTFGDcGh+1I7y07eTYDR2bC3vpQXyah0ikYW94fTmmlDmGfT4DLmYTzsBMcCR
ebGT/6SScBUZE2oM2jbdun0s10hyIK8nJjwXkSsHuw2KQtIs21pp3r6Qh2xjd5NAnG+BxVYeXKjn
W8McNn9sE/E88mWokmHC39oc1HCSN1A/o49U11+b1IuIf7+jz7+K+3/r/W3s1bmbp6qEoTdTNO37
EUlXSKFXhwERgLWqLedBARIGmWM1fRThTTn04U9nqn45TIhHnVnYWUZDeAQKvL6M0XlprNSISiX6
vZmjW28SQxaIPc1rID0vePr5kPmTE5jm+7Vm+lpXXYJMYpdXEPdxUXnd87yBQPGoPyuxr37QZMDa
vMsfXbMx8T3ta3DT5M46YwAXx2lVnlAEr1aAPVVPtWf9oNJGg//AYyv9uI4x40kujZC9ao5/JlWt
AWFcra9NvxmqNeSR5TrzoujIRpReseGZ0O9F0UGaTobjWbiiP9oaG5m4Cq33Jr04OMODOVgLZAsq
IETwkyiwwkRY2C2PJEOTz002N6nX6VDbSb3YK9qP1PunsSmXyFzkCgSqhjpjmYB1JQRo7WoQh0qb
WGrO9r7mIAwY29dKi8L5pVNP3EOPdgmG2yi/k9FcwKDjI5i6mftDoYZ4CVoN98Yoofo3Gl76GGVF
vYKS1HRCyVe252XKN1NZOLdOUrKgY1y+dra6z7PC/YXCfuAbff0hq7+Ge1IDvtGlNoj88a4AP4KP
UIyfH1nbhUAPDE/08ye77Sq+8cr6oj7kj3Z+i9rug1IQRroKEuWlbDdMS5DhThAkunZYpQvBD+MW
DDZgoiqB2kdwZVGxuD9Qsx2LzyaVHuLt8LV3/GeTehMT5WH/5dhiAkanUvkS1LZH1nhq588LLKAR
ocgmqlyeqE2H2SUsJrVLUi8+Wlh8Ep9BovufISvkLe8H996c0jORITiqdzaAjSZr8hrz6Seq9KJb
rG0vXmS2RwdeQwaveeX691zgr7h4qabkay0aZ4UIJQDCQ20+xw644fC7Du+UbMDHjYf/CTUyyEGF
nUTQpXdOE6DiEEdsnPu2aNqgsNTwkvjOe+d76U+7ajF8zkOxrMJWyUw/uA+h1SFiJgTZIvymowbc
KP2INElnxafQMt4zI3QvC8outfJjkch3WqbRBkGgynUhnC7d02LNd/EdRDF8uSI2L+L10kOYnYwa
r4qZ+Yvs7aBR2jHb3V4EV1eyQ6Yzw4vBrxYg7J02KJrJnz3IiytLyO95iDJoD1xs5yST/VmggBpQ
g1Z+TyANwExwb9heHG7+OTK14ulW5c6zwsrmBAomdcKqV52wA0m2bDCehBPHByeJ15GdVw9ZlnS3
PPUAaOmhDDog5hLUoWluqdfoWHuMIvF26TVH/tGg+OOAxRF2Ldw1IHmJCBn50gHEdWvWK+OGWnHl
8+W//uN//p///WP4X9HP4hYw0qhQ/6F0flvEqm3+81/c/Nd/lBfz7uM//+X6whGMueCwYD7YRzgX
6P/xfo8kOLyt/yFb8I1Bjch+cJuieWjtJQQI8o9EhRFq06IKoVvf3Tr+zKqASvr7Nh1Rhqu194HU
OdLn6kdnLC/72KiX6QEVK5uUVlg9Y90WUDOWnfkk840gXjnIpboLOVbx5qIymMbtP9qoIz5LAGGu
y4wkZckS2ZgcAiFgJqJDlIZfbeRc5dnSxHd8D3lioGfnA1P5cHLmw5C09brAQw+MTH/1ZrV+AZl+
vmWdiRU7y3kNPJLoLi40lpxpAqgpmIv//qN37X//6Dl3Ob5ZjCEHzd1/fvSgxyuMvvH4Q9vH4xZJ
4AioKWta5a5RvdYpkibzcqKfUAddCbe+JQ+OmieUapuAif3Zq1ahsc+l+DJPb840G86gIVZs7Blr
5GsW1/YycdL+5EES81CV4MkYkZt6mkD6jI+Xf8yu4J8Gxnt2NUMojUTZeKSfmVWPN1omzt51bTxz
UdLg/T++l5Dycdg/Ph/GTFt4oKlxbPzbXCF+/2qakOopvFg2m0yn7l5DAyxA+A9h6Z5FL3Huo64d
2WTh1YA/ukg6kx1hPW8NggXsKmMlX3zQHoHBmPGzhYXEIwTCA3JTBVOHSOKzpGbBwDXVJL0JpoY4
AcClLfdYBn9HBDX5lZdnn81qGCpysMwMxevMHxTg567v3TBr17lZVcc267w9dob9pq3d6RaA62hp
QyHteZ6na8P41zR9zmMboG/g2CGU5dmKJLcWoIXozsien0SUFnvbxddl/p9rlJVG+jQZjzWKac7k
RWZqjrqatoA0v5OdTNRJh7GrwqXVMh5crkDGZp6ysYZuoZWKNmT7cjHhtRs9Js3hiy3vVH5szWrJ
+goiEjSELsWA6NrYWZ1/tZGPwepiJjbvln+6a+hLxYtEmP5GQbtkF5mgNsgAB4M0gwXQpcjUEhA+
mx0TkG8eqtQKUfuuje5A7UJAWrqNrHglnHGVhQ0HVfqUjgFYkeKtx9v8wdPSO01ueMNdidZs0llo
LZrWZCAAZTkWZZF7MNz819WjZ+YvMFtBJ1W7KZK0GInVtbdrPWgn0Rz+PBHY0FCJoNmJPNysSrd4
4eGtMneSDSrXq0YZ8vZypdwf1/k4TsvLHHG1C5MpufHqTdykKP+ex9mNUCvLtzzIg+O6ThFWdw5E
K66TetYUL4HeLDc0qzuV4TnOor1gJisCYPxAM1mG4zYzL9dpo9A9go/1mdxpngF79UULdow9NUMp
3BmKg2TNfAt0qCIUyWTcPtKoSETGti7xP6G7IptjA2OADeyZ/GM3RsVNaMklfTbjEL45RRMfBQq+
oYrbrW3puvdgb3DvnQn1rSCJ9FctZ1JBKzhdgIY1vyMXBA4c4NIgMRLbdrGyE7fd+B0ogiDgl/VZ
BtlpN965hl0+ZVO4tUAo+I60RrPkbWEfICUy3Btd992qwvQdwc4I2k2tdRaRn97Y4cQX1KH48Kur
POMuDov0COHobEkXwOvuIOYcRdGNZ9Tfg5tuwL+CLpKF3wpAv0GpMmSbrOz9TeMa5Qv0tILRrMO1
nTXAi/pYmxntoU8qLCg0ws8Bni7JzgIXEYDT+MjKXpmLcojNKgjxEAutSN1Rr8XjbsljI9pQUxo+
gpRQU7lMVeM7XCGkfRa+Nh/AchmvQ3sqVtSsVG3eAKe4vfi2A0DX4P8r1mHj/KDZvNIzNlDOYXOl
hvVgG1ho5s6B+i4WBXhDjjD25VaF0ao9czT4U+c7d7IJjwm/BhaoAT153Px1zyWIbhOswDd0H7ow
3aPjqs977rm4QY5QXe55/jqsUbBQrOiqGUNaeoJcLbXoKnTfeIn0l/v67+6ZBg2N8W/3HKU1WPiw
mL5p1bDujZRtdO3vSiy4ASzTJaI1RlcAgzafjpmukYvCQqeMPbb1qUcYBSCIKgNX+8WzBVIjYSIC
Ffsc7JkH9kiTrsNYPEPcFepQZDPBGSKPdHqxlp1tLhA/D5WRLmWMF4CTPiRNBZBGjdJtQMizB4Ap
s4cqh8xE79+RAyIBzsoEPmpFzdJM7XsMJkcaAlpvsexlr9ZkawR2gDoOoG8y7oouCz6HYd5Gtgi2
aYgyxnaXPUB0sL0ZLb65euTVqPFn6mJLc+mp9aGRHEBlryrLA/nR0DoawLFuDs2ObGow++PoJq9T
NemdcKpsaZki2bjtwPZmqvJTNNRNgFVhqMqdSAtwVpsqX2SyHH/KCaKtXvNrzKYfPTiAnkSBFUNS
hwqJXlSzT43rbSy7je6GEMVhqrPzN9sS2ABiELJgGzwR7PeEOWDXa6f8nq48jAXbJ8nAd6j335SC
o2bQnjwIc8qfTm9X2PsYYKzggp1ivDXWbhlZgMhBB2tMKz8wQwQyjGZVuai2yRA6eReReQYv1ryn
MW+lGPAhJ9j9y9guPgwd/agg1/LCBzMN3H4MHxqQTizBrWgCyzF9XhvQ/HL/23VjHYk7gByAhZOy
f0LqD6hlC2GCf1wPulsA6RVNufbHErRkoDRb1yjsWYYZeHFVZ3lIQ3XWO9B2i7Czm1e/AX5eohR8
a4Ke48l3+b7K51lr3wrEBPZiZ+isGxWnWKDRSECSQ1mND6FvlXsPClErGpCrzWQn4g14kQyst32z
Q+5dfJt8fkv9E08Udn5Vf5alOZwBWYSI2Xyl3I9Qvet63/Cza3eDKSGna9fhW1ivLwMd0a1sPRV7
y9TIMcv65XIjSIUtDIUPLgXd+cn2Kiso5gkRjdwXsVZPk5Dj1ga+e523Wr+m5bggB8MB6A6E/PkB
FZXVvS/AKE2XahgQ2cD0s9sIgY0jB63FkjoM1qx9PDWftYCYpAD/yEamg/FcuPjPz9dE3Xq1nKTI
sC9DGA/CR9Xl4yqglrZAECu65wZoZ8NZGYhG1AnCeCPW0O3Eo80wlfUW1KLj01SAPHX+oNMcxRJg
tchPfDJ8xNUTezHhlfTIcvVYjaDljBEk2BZRCi7wy24WW1qGgggA3Dj2I3N1F3VYkfdgDFDcmN+m
tZGw+3I+iAxru8pJjBW9PmO/Q4f4IfnQXF6oZR5PmwLFfAENIq8OKbkRy8kTtfigfVBp9ngNF4W9
wTLX2gMWtfAQ6nrMXMO4S6PyQCKbg1fgwwGCE7kaKHDWtYXYpZkPK+rleZQtDXfsdtSL9NCvrBTm
mVrzjDZCI49qnhE152BLwxSswnX/QoBnEiISQHockVASR806rE67arC3vadv7LkDADYgw750G0O5
xUOf76YyATE9gq3iGDL7r9NRclDnTsNHZL31bgQGL93lAXSEnTSQnmwDgXfkBhyjbhpAY2Fjd8I5
NwCR3E+1KU9Obt58OitjWLNB58tL28YeCrDLqgV97TxZoyAuYiZ3Wexn99jvRgcm/Z+aZ+iztchX
dtvga0YXatzihy5ba4X0srlCEtNBeS1PnrPI4Kvc8KFAPDerHjxroUzLIzUHx94isIxVVBGyBzWV
q2JU6XMk6/TkzEzdWEinz6BAFJvaDD97k2xIlyjDHHfU25neu1vI+oaGGtFqckzAELKqvAVzzSNd
J1dutaebyuf5gQP/v5Sd15LjxhZlvwgR8OaVBL0t21X9glBLLSS8t18/C8mWSqFR3Jh5QSANQJYh
kXnOPmv/95uSo1mtPd6UAraDxUJS7QKMTc8ydfNI4izNnF3tKmAn86gAkFMetQH/SPeESjA+Jjmy
QuDrRo9J8p7RMsnKstmv2nAzzSP12l78QnBnfjNIYSctkl/ZUoeCJRqINdlyNeNgzGryaKXldDao
S73LsaD1bhThujfZ0kP1pYIX8WiRKvnWjY52lWN5mP3QhBU9UGD4ZIYLb2e4PF5CrdPFWyk4S+AX
1JR6lXsTUZ7lzQVdQSGClronOZrznF9pmUmcU45i6sZnCrdatwvVN9vx0nWmXlq7Tg7YGBWvs+3E
u0RRNV82w1RtL24dfDiqHfFfjPlIOFFCLAfVlpcqjMY75o1SvGK6WWzzeGw2cnQIjOzcTHyjPa5t
KX5y01c5Ncvhj+leyMJ9eVHRDf0GjGO6laMeZRVHUvppPTTX1IAXmCaZ5pNYaa5WhXkPkTZOY0Hg
ZALDuH10VsJjCNboHcd486CH+QTnfbmHSnQnM7KPehAHICRUvSdB/qJ5Q3atInFV8fUryADNbNg0
A0bwMmpFTXsKJsLI2EkWL7IPevV3C/vGs+yKvAEnuGUjNMkbTBpSBL1o+Pbl+lEjHhoIHBtkU16h
l1uR9Oqz7NEEa73JSpOtHBNTMty7fnpMlzOGERerrrSSvWy6ou2h8fXPszN+p/6tPcvuViFXwT9o
f5TNsKlM5ENoAGRTHoZafzXaNL3IV/JmNBMRTy90SLxReVAtH6Cmzz9Keh/MUd0YKkawfNNU27wt
HF9e2Bea8jz8fPy0TeXN/oSCnFg7d5ljQ78labzTxZS/yOlWPudrXZ31X2/fDU32QNY3LwEivUYE
isg+XINrBtflGMY9cZZ0q+Iev7rkWTI6W8Lz40W2Hl1QNFdeOY47VLK/LgfeZ5APnvo15QsHUY7O
JjURL0yktu597GaPQ9C4C0UxOHpdQe1Y1lDDPo75r3mG1w3bzoHW74ky8ock1C6aBUKc8H7mJ2Mq
fg8O7VBlv3+Nq2b/P8fl9TyaMzZ/abHN+snxq6iAJdYiuJeWZ19NWRn31ZR1c8UyGe0hk1l+v32N
ymsbci1+7anjwR1L79YY2p+y5Mt2BXXXdW3vrJJlGKu2ywRd8LllFSpnBbHzNg1AiMJs8LYPMLKu
vfVd1D55plfh9JC+y+B/GYfu1ilLb9vx6ERyt5pstJIoh4vdV/FsqtTZWbBtSZJIlIT2/poiC2eT
UVQ+9W3jZhqKZFo5Xn4HZhAfZNTz0Sdjn/bYNv6D2I6Rl7rRyxGsma26/NKgI4nZJA+Xo4ahmN94
k6Nww3EtAtaYJkO4HUPidKUygMjQ9EK9iMTbaHU73fGnm+4TJS33MCt/THqdHGVL9rud/utS2ScP
qq2M/sSm7WYZAIwiiFOnyWn6Vwtt+6atRLMdlqapaM7BjsNoLUcLM/ZuVW0e5aDsKvve9wxVe5It
ILgwd/BtP2Gs9s+7qdo2Cmv7Cfur9llJLp2eD0/a4mk2ZHN98IJWXckx2WeHCmzqaCAgtMyXfV5y
aetOP/dxdv260J5GdSWb/7rQyK3FYxqt4fJK0WKmJl9JXhBnebAvdNdNrznrBCopNEJYobNXlFw/
5cFg/19nrPC3mhMQ0m2JHhFJI0qxSAtq62WoeussW92oWCdol7/JljyQx5/WMfZlOyMboG/1bvjc
E09dLpa3CaJWWT7d2Ik2CSit5Y6tsKzzMCji2RZbS0lzjB3md13+SDGsKt8UtgvXhF+fPMR1fUoN
Q7nI1jQgjh0H7V22amfoz3Xhzru0NtRzFApsIpZD8veZFXndrk2qTzkj1apfM2RzStO1ZZYxXgNm
C1cGZc+MD83KA4F1HarUu+EoTKHhMlCYZKigvKC9LwbvhoL41xVIWP+cSx0NjpUe+jZqnw1tNp9M
kBaz3jxnedc+O3y175uSMIqcIPugNIBGJ8H1uKgpFPPJ8ba5c7GtcW0nekQGNDev8jB4I2x1jHGA
R0+86WVAuEv2clpGTESJo0FITc6To2QMXntQ63tZLpt7NpxT2z3JallPA5y3kgOyvYxic/s7iRxE
9QJAcO4N+svXWahMwi+XPiVk1Ey8f45+zRsL6wzB9ocYhuqT4Oy4GvjzXz0t0p+r0nuS/TXGcoTN
mnKvjlH1KdgmZWNpv/cdCx64Gmy5l/6vy3PQs6eafOu91SlDw1M4/MZGAqrZclYvffJM9slROW/o
a/HvUdcbfl1b1EG99gah75TZQPnWCiofwesdpxKJ+dL11S/PCrsNL51rNjvPSuZXMw0uCuTNP5YT
8iCDPMHp7dHj1NjzPPzFAv4SXdyJo1Jr9zRgDxHJv5w8bbwZAq87DQRI+Jvay0EOGLMujt5fV7j8
pNeHvseBxrp3HWP29WJsd4Nbaa/8KZXdkIa5L5tpQ/rQImyzks1mTNimsVII60jHAlfRt8MQx09y
0FOgUld88k5Ka2iv8sZ1XBFYXZrC5sZeTqw9IMIL/Gdy71QNb0qhj1dvUfwkI74fqhX6PVKmtPSl
lT1lwHAKkqxca15qflPsnGitkleI1yrjW102n5NlpPeQ+Ofrf1ykaJOKH7FuX3K8shQlTlgr+WHY
c6KYfiRPhtnniWXvbcO2tpmi57uJxC3xccxJZdNoTHZWy8NXNltMUtZzJqqnaUrNo556yprazulD
pRJy3XdWdibk0n/TtIu0R5SzRGkqaMg8TGZdSDxUcWZno1fkLHnxf80yFAQeuWYLoiFJ/81ULvIO
Zdv9elnZ/NfLMqtJh2JbKYPmT7qO6+Xfh9igyLtUL189mcZzHNthTFtrqzzLAZCh+RVFe3dWofV8
5BmfZZ4zb6C/7X02VdY2MVXro8dWOm3q6EfsQCYMy9Y9x+BdbmOPj1m8DCxXBnWcvKVV++tKLcge
V8oJ6d9XVnpmPK7EIkT8wDfiaSrafQSA8rcm341Uof5ZYy+xqsrefgPq22yKfogudaUkp1oZ9a1n
2cULkRZyW05v/t7hdSSvSorpsxNz9K0lGO/nkGuuwgzKo2YRv0PZmjzHTSDWYZZWP6LBpXSDzFkS
8ERVyuZjjryKQqxGAMx2+oNbF58s+jO/Gk1iUdCUKeKc3O8sOPfR1EV/LvTSBCnbZ55pzjoorOiu
tYG+d93E3heGRpKIpDreO8P4adoFbFqerbjufUIruHaa5V2DSitee3QB6xLw517ziuJVJVWFhtOb
16UpytcBxvStxQKBj2zxKmdYo7sP5ym9yy679pp17LriIOfPYW/tqkxLfTlKEL+9UvP8JF9KduHI
7sPP7Z5kqxWGh4gIOKm8dxTVytbGKAneC2/GDo3iQuHKdzl3LLL6mkUWMu5IMSDkRtkroatrn+bF
dyNqAt+kTu9Yu271rs0oNfDA+z4FE4iOzuSfAkDnR6n+kNMVzY12o8vCXjYptnCKdvgsjK7ag8tv
trIbcxK/NeMMgUSmHwpdVBt5016xjgUfxlc7b9HZGeahrIvkOSlMYLxmzgLC6YFOF33Ao7DiWU00
+RkD+/Qmph7lVj4kazusuz2luQoJ0qX9/3jx41bLq/3nDbQQa48Yx24CHoREW+T6FKm8xVQPXyhE
tFayP9fG2S/DwXhMq/PxH9NaN/3nNJvF0kFlnXyZIunzRRLxjyhpvVXjaEAQ29n8pmKnkwN5eldV
T9xsuxKrefkSZX3Q7zwEFxvZtCsL32kCBWfZDIy3PrTbd2HU5nXMwoQ0JjfrbQuFcAe3IO5XdjZ1
vyNR92ECEZyAnXOKNc/7bhog4vFDUJ+pwOq3Y9Iqp8CruhOKbXdrRKXyFE9UcQuE29+tvrvq8vo5
obZziOo/yhzu5Oi0A9gVDIXKwMuvTjl1B9hU0z4OmvaWTQqoIPii7ySIfmaYYP4ZqrhYGbyPStPf
3NQdQczy2VMW5VgcV9rOMO3u2IoZC5Y+xz4RoMerunxRsHsff2CXDaCKmBgmEP0+MdRgPyl16LeN
brzlUevuy4oghGxOBt+AiZLEjybOJcZe95rk0RxCPqUZPHNfLWLzLVVHsuVGnvN8pdla8UjTLh6T
HdLV+wp3hMeoXYft3iEi9LhWFA7rvFTgH7BcW9pkT5pJw9NheVdodjJY8Er/GM0s1KGdq4KWWEY9
r4z2oaZMj9HUC5Rd2GtYEi6jcxoHO1LsKCyWO9cOiRB8vozHqKVh32TpUMTkZBGpxk5tgaPIJs82
bTd3DbUIy7X5OMw73QogoS531np93MFkR381NYfGLdt9MOVvAIXHcYV0srnIA3/eX2excXOaeTz/
e4acRq0C0XCrSHey2ZQ4B+XCgoS8eEJkpu5evLldw5INbjx8DYeKJzvaViFEE9kp58lDWMQ/nMjS
DrIlB20FqESXDdt4uf5rapwSi0pjcmFfffKs1dVXPcen5OveDXYrJ1dYxyYKeOLJaUGMkLaiAM6X
N9YyvnxWEZLwDOn06evFggKmaKUU94QN+T9ef0h4qJoIfzdy7teLOXpysNymPH/1d6GSHQFSvctX
/rp3lOvumsCY9riH8xI4GvrPhaEqD0oEPlV4WF9Ni1Tsr+40FVa7km0d/uXfpxapNIqyqCMwlMxX
kYWcH6dyalumykq0QPblyP+4XZtGOz0ISS0sLzkt97HDjl2RbJuT4lI35OkbLXZZmwG38QbNO1Qh
/+WyaVuJw75JFBfV8sL3GjC77NdG1zhUtcoydpjmD61B32Uvlpui7My3jGiA7E8ybzzMYkTxJ28O
a5ccCfJJYiAsaDVSAfJQtrF3rpeDbLatVW3VAPW37BuqiiQ1Of5ypeqqSWQqdi6x0zqXJG38DuPt
Ew9hk9jYMmAHTo9zH1F/O8lZZ8uJckSL8GJYZovl2q9+eeYF2q/LZPNxbR1aR7MApMLaqNlNk66c
kTSkrpld5GEyI6pQl4M8k30RCSMfQmG9/tcA/DBUhcu1cnKs9LtJLYvjv/rlDHkpafJgW7Ncfrzi
f72YvFarvR8EEJfIHKFfzECnrbp4Hny56kn3vVK6IqS262GJqW5q2fyaMxihulY9ZdjpjRNDr7Ei
XKLq8OCUWbobRJi+R0HyJDXRcxPE/FsshqF/z/CAmfzvGYFStf40tzBfPLAgXtcSvGrD/KyrzsY0
MND56nLSmIqHr/bXFbWedHujqC7uchPZ/5jsTKrj9xmYeqvr2jsAOcpiTTCcI7ETj3Rf7exhTRer
arLa+6OzzJvdoOsLnYW+Yjk0dYrnuWapvrzNY0BzgMImILJmdWEzL8DmUZkwFU+Dbv3VF7vCcR5t
DMMBMn8NaRqMlJW8Unb+Y1y2m4YCl3/d7j8njss7kCPyIO9oa+6vvq8mnzoe7HKOm2OOB6uUghHf
I+MyrspwKi8jFgtkdopKPVVxAO5M0JQjXdDonQ8pBcEkf+Wt7LRreyF9TkbsJ7hql8bQPFeRyneJ
HjkH10sIlwx18qS7H3JM9lRQ5PYOkcf1V59tAeeM8nQRz1j1s0Ar8Fw8y+nykBoey3bVxZh5eQ3Z
Zwo1phII80y9cIc9tploYLIsvRCMSy8NsY+9oLSjCgoNJ1XN5ShH5JxoHNt1o/XAmZbZcgBBpLYt
eoM64CzVj4WV9M1rkOHiY1Xw7T03fMmsaPzUsoRtmpW15KErSPNpiEAix9ZuqlDKs3AM79AxcF1Q
kFUmbJ1XQ2ZOf6CeXzveIstOuwGtkeGhWTKpEkij7lUJSOL1Rk09jgNPS02T+KAs6y61qIqNMU7j
a9lQoxnZ4PI0Nzk87oR7CcGVAIpDx8cvzfJrMGeQUdryZFg6eVxnSkuyQ3+15Zk8NFFT7M3GoIIz
DC/23wdCawjaR77WssjVd6rbfMrBr/5/zZ1HfMnRtv3nPb4uFYnbHwHtb+S9v/rl2VffXLrROYKF
tbyDf73SV598M8kMT8nFWuDvqW5uRrvKzqmeDa3mAu0F9zknNLajmzWbOp4LH59Uz2mtF6Vo3dcy
1+8lTOWbSiL1tem0eTU7bXrqh8x7nYOu8Ym7OPwOGDWbwd4aLP83+tL0FoOcWUGCI+8U97UGDFb8
Jgct6v+eAz4urLnPdWKVsNVDPuoYqnEMFkYNGSi0DLItT2GfDUcUre3JGkfvLQsw70rH4Spbeqe9
ZLk63B4tYRLYcsf7o2U7+2wu1CfZ8hIiJDbFALnhfFP1Ai3w0M43edARwm7ywFCRKNCXV+avgRpF
JRxV1920qtXZyPaXESqlsGB32Br+fYcK8f8tDsUuTyMc5v7uR/HubXID9aWHs4aP/tDcUFBs31tE
N3ezcOL9ZDr6qulLpCXLwSAqcsnwk9MDdiOsSunrjBC87jyyPKUl58aRqa9qO0KDDrP33kFCjpXx
rEbT4GdEtn5QWldp9o+a8nlfTTL9bCilc5160mpyoEJCjhmH+tkPlkECGevATHF3U9MWxwwCI5X9
X6exhQSXtG4zr+NQL46tZgPkHpXgAKeRmHPa3W2rLl9FnxZkzPL6QHCvfM1Y4Oxq/K18OZo5o3Wp
h+ydYHTarrthXrld1DyXS3aW0rF5ZTlYM/ShB+mv13tYoV2uHhstmB+HJB/+2fyhzHYGvUcJT0SF
wpM8C+ZC/KMpB/7Vly5XlG6Or4y8RJvbDd8t1r4mDzUKQcZjysTGEWp96sMoftKsul+Jqql+NL39
6o2q8Zp0o7lPHDPYpmUffFMyeCpIaX5UMxyRvJ/aa6xmxmUk27mu6jG/jZFQm10YhnBnUXlR5DIE
B61JMIBo9OCuLwd2TdV1wBq7ign3b9DAskhvBlCwDMppPKJ/Er6Oj/Ie8iDsCBF4uEXTjy5NmDOG
ZfAJTGP6bpQl+AwS6aCeu3gX9SjCYX+Ia0xxxrWoBCCXJrCJRND8GhBLMzNbpE8GZOWvAcW2qouC
cNOpcnA4eeN8GGEAQEnUzgn73fLb0P2ggtb5CAA7H7olOEiWoFqhYA73mpoplLUOCpYntnJuUF5v
hjAj8bMMyD45amlscyGwMQc5bLUGLLBS8Dq9eS0KcdcxsXGe0uemqpTXEmnXvplNfZtWufKR47cp
J0zYZvldlZhneWWQI9WRPFXYoc+ZppLf/cV3bC2MXbXEuMW2pd+ISA7bMFPAgv7dJ8/qWFTQ1bx6
O3lTn2wSdkb9NLr8Y3KtPFg1nt5e8SobRsEXxCpD9HcYC+cPp566ZMO6O92YrZthi/zXVVTnG7fQ
KPtVMwXOTg7ItxKgfYDLG0KOW6yuHEsgsGzE+4SR260vtXBFQp+Acz1POwfjg42c5gakCGzT47m7
jP5/X2X1UfXWQVRWDL2/U3HY36lGoH7HwPyITNL5q7+LchLF8+yyHWSaHEhSVT0TYsWg8q/L+Xmp
5GiHJcTlGDey3UTYB9f+plrqh6yUi70d1H7npxI2MPk0t3x3GsX2ew99nRGK9tCAgd6jzDJuVtn8
uprf6Afq4T+NsPvJ7cLLo3hflvU7S72ZsEAzRwEuHV/1/nKg7fFFTBPV11MNMXDjXqS/qCwzjXt9
F6qRe5Et2b90yVneLILdI/GLvyWCP9MWL+WkB09K9oxIWLzIwwxn2Y+rMdrKJnLRxRupmnZVPEOr
cLtzo7XTzZoz6BRk3dcuSsCDHIyccdpirZRv5CgmNuMpy4HrytE6o0x3QsclB2UXlRZIbc3pJltW
QIwhaM4B25tc9xcTqXRhZPYISv0UQfpaNr9MqB70WtkelzlNpbRraVSlOu54qEdtenFdWBy6gjsJ
S975RVGzZTMxvk1LS3apuv4O+yW9yPkN/7I7vN946iwzXGRET70wCeBzM49iCipnUIrhoT3q0RXm
NUvAkW+fMn2aVJvVoxldyEupPm9oeKJWXWdhu+J782ms+xJxpZ6sp2wCoq/0oP+6j7C1vHtytPmy
eXIM6yWdJrKtaebsTKLrW9fx7K1ZpB9lXCqI9G1lLUhP7knHHqD7RE9ewJe7NlCV7xLoNluwSzBK
Db9gK3uVZ4qF3KgqoTLoNn/WWBkyPNnKhWTkrYk/8ZQmFEvkjEfyoAZYGDWB6buFThQ3WZTke2d8
mrxlReTB6wl5fdyxpuJo6PW8ftOj4ORCkjny+R9XyNh+L6ibfy5VIzyEbvbp9eFvIg69XRBp3j4J
FGJbbId5Skb8F81vVjSlO3tRM7jNeIjrkp+Vojg3wnvItFYTNaL3sjK8rejuehKgPq+0187Qvnua
7q5UFGG+2QVEOxVnVRskiNQJ4c8Qdut+4NNDlCAHJN3C4lbKTr17ngrTjDwhvnqCAiASERtEz45y
LMux8cl0bIah47mspvFpRLa4EkV76QjHh0Ts/0isHG5MZbSbsNCqbdkq2WowEZjqab8GFoHQKfrU
7G7+ra26HaYEh2a2bkZZqyevQdvKw6nfeFGdr7Ro+jPofqtzkErsfX/Ct+J30XyCDtjFXv6tzxCT
6GW3NabiWUetthpqHON05VuYJ2urrnisVC1McWH+luYfFPNuDX4zuQcJf3SanyrLBN8y36kGqI5I
jtmdQHBdmXFPyEBRhrU+5ykCK+u7Hukzgm/WlF5UiDUTPi3D2pQ5D9gpgyBdlck1slFWzyF5OysB
PDgW3Q616G/KkOevXfBnBRdnV9XNm0J0lHXCfC1HAkhZtFSRjikPj9nxqVm8osfkJ5krSi0JLyCR
HH6mcVhftcmAcJ6+dn2vvRnOsUdBuVYC8apRF+IXJuCOke8AIp7mAc+wqzmPx0Ko4LWT7Dq0gJw1
SmQ2c8Ifg0Rvv4vQkx6j8OBV7cbRcUQIihrurTk8dRoe2bXdVrvIhiTQ990d6Ydv1tOACtk8aoWr
rNQoylDadS/OXJCwnIp58fasjyIeDnWHNpf6SVKzyNeVTt3jnoxLtpkjfEXXBYuObH/kwEUtSRO1
HQj4HtRiFNhX10HmDApXdJW9a7sIIEakrm0UkAKCwn7GfMg34fqusDDXjmzL3fXQKSzdg/pADHtl
ghxHxaEeY080R1YRkb6ppqo5dgk0tJs8rah7S1f/GJt1lY68sPtdo3aHoiTQhTqSq+RdNDn8uEEI
+DcO9FU2zsOOYo/8CGa3xrbZHP0xn5uj8CJ9a3XqTdXL6oiQfOYTFrkwUNkf+82EyKTTp588q2zK
ZGbvqRELIo6VwYqnX3i09W2Cx9E6KB3A0qn7xzOQ5s/YZQOHgx4e7/oP3XZeRNCtdHJ6h9DowP7E
/e9lw59HePO9NG2oPCVAJjLwRb6Qr3rvVqcJnvQubiq2eM2judqkHULkuvuZOQkhjJYSoIhi1c2s
RO6tr4NDNrvKSwC1J5iik2Z0b7nVFtu4LD/bPFU2TtDwx4PWgElyf1Ft0ZPCJ1GtNcVLE/Xfw9ps
wRNE9i6xSaiUQ7cN+jpf836TU5aNOy/iF4K9s7fSM6u/VAW/LC0Vr9lAXl+v2LoE2H/G2XYmoLy3
RXPOsqLewjZ5G0p1LRbgK+YTsJ8BoZPRTLZtEZzrEgPahA+jqvX3MtA+It0hVNPUJ5X9xrqb+35D
5aJ1VHRsmKGUmYdUgK6v2+pPoRXFCqMpQ63/1CeMmEYzxm+sSXFBCZ/a3ND2YHfqsLN8sEaF07yo
qXivTDVaecbI1tfNrpFjh9vaGIAGhWhTay876BqLhMRNPtram1dd4k5rpzmXbbpy7cleCS/HxS0r
3W1BuufaIVmsw6a95lZHNDcrt1RIU4fVChXQRNO9EdOPV6K3PowipCKLkNNNqB4m1+uWCP2xUKaf
nkNRq+V9WkOGp4cxHHIyT6tIkC7m4TyuJws5X6F77pow9Lhn55WSXYP4lGbVKR5avoPd0dxCxNRX
3WLfYaTae5qWI9rV+mxOrufHZQ8QM6E4VQzxSR56YcUnsqOnNKupO6KcEBlv/+ImFFgQWVpltgLv
rf4zNqx3a5h+r/WWHFhknhFjn0qqEJ2JOKJpu5VvBPW3BgeRjZOnr7DCrOvI437V1mm9L8Mmu2cT
Ojwl6p5EN6/MLks3GYs6X6cwy/esGGy3NqClzex1p2GXVOnCwNrFTfZ15oZnWLPBvhmM6DR7mXUI
WKkdRZRox3gwqNCM8vlUxMmwzyEbnZGGGztNiOnSR1nIYpayVuQx1bYfcDsg16Rtyjhx7lkbRpuw
vlQdZT2msEmm4urw7JUsifMK84IIos96UUGu20Qlb24iibeEsF5tw8MDYBbVW9Pse8UGIpjH7ltL
0n5dO1YHQi8CHNQhAzImOMtw79Rvc8XOSav64kOpyIl6STseSsu0fEpesW7l6/JjtBbDHepaPigr
bhEno31ApwrKvxPGBw8w7BIo1foY7a7DmEeoGGZYQDGJi3yEVoa+uZiHD+LpbNiSqv/QPHxIM1RS
H57VEFuc3fojxBkUz5O0+qCEbISURd12qBhHXAT0K1AJj4CEE/iyGYtZv2JVrvhj9IG1bbmmLslE
0x1imW2OPGRN8xjZ7ImD0Oyv+N4N14af9TS69RbBGXtlHkB+6WWUWqaOdWGtTUTJuytzrby2Cb+y
wVz3Nu+yDOIEPtc4AD7Skk0XwiWaow6RJkyctRmCxbdHU1vbSMa3qqo00FCb39w+JcXc9NQwqMUL
OZ1p28dh66MUstcgro1Vr0E+rKzBWU0iMTYJIeCVYfU7vcCaduTpt53La59U075r4uA687MosX1G
s/iWRoG4E0jtVimbCJYbinqDb0aZfj7fbXPigV3U05pAAuo6cFwkptjJqn3crSlmaLfG4mzS5fHa
xPzsZg9dcfBm7FPgNQBWLefvRVcADy3mXQVqfzOV3jviYL+rh5jCFz7/wYzid6pcwY9iow3BRaid
UWs79iZIonAVpARamxqXZMHpNo4pGRKBXrF+Tu+2klz15as7TAlc2VlX+x1AEKWsLR7cgsIHAgIA
VgJr3XmZA8q7IBHJ46GNA/t5KD2C6la2bTqjXA0FQY3CC10/geq+asgsb5qoxErVrfujYdn2JRYa
PnjJjG6hIVymmXyh5iyhb04Rn3OjQqRrnCeltTagJOITtR3VjoW/xTu7Kf1Y7bUpuQqlCU4tH9WV
E5a/m87cQVcX1r5XjXMUxYSQJ0fbtG1Q7IpQpGszfmtsrbqH06iviKh959ubDPMgsOO2Vv3Ul6uo
CZWbXTbddbRHZZWTrr80YhC4fkb84Kp3jOBp5gVhnqSt70S7ETd0CH+KGqxEbuGK5WgauDlAFitI
M66qJVfKG7f8S4zXtiHbiDeCdwwDFxuUzL1AZ9v1oZKuele9mQR0NoY9TSutVY6tV7wJYTvnvFV+
1iN/qNHSjItZVvmmmZI/GgP9Tg0pDBzuvejq+Jz2w7hS4slZjaADW577DqXnK0+1syPuXMFmCkAC
i55K6S4IIKmXmS8c5ac5msPJDJBvjWW0jrrRWjeLm3ZX6tlRET0loAaB0WksDu7Ug/t0i+psDtpV
rdlSGUhFDHwOdDiaiGVZkYnMPtUjzqjtyOJJq/tmR5HtJhoVStYqMe8zC8tsrShf26Z4UlQEb1Cz
mp3TNJ8arpJro9ZMPmEpHz7PvM3dSJXcHB7cEBTxEhPt+ijZwHhiBR9qk6+y+yi9SBypUVLJXs3f
m8ZAK8eywOdDQQ0F5mnreRxBCnfeZxrkJkYyPbGOdjuMKcCnxr6RKh2vIyLDnC/YbeqG706ahZvR
07EoEelmHkObzXDPL6jvxdYOA3UjnPQdyu/oV4TMNnBU1E0aoSYslPA6Z3qJcXI0b5qAR1Rmm8bK
Cbx0q8QYBLZZ3K5FEO2IwaXHBJ6Orer2iTX+GQeLFjZZfDc0TdmVfJBWwXRPEXAMWSyeGvazoUWi
2XDJmwjqStqqYceq1jorfXZ2pRGOu6y0NT9GYLMSLoyY+BaK0WJ50/TrDIWkbznJU+SJk2259aaF
e0PeOlO3PeV4+9lRPSp+K9PnO5xSmj7Jth00t7mzi21E5nkVAknbBpO6aRy3XlGunG4Dz+KbJBDh
po3bTw2m06bqmuFFywgLZVTfVPrC7/Y8jEgMm9hTEI8+jg4v/KlcYizub4Q/061QwFdOhu+kaGRC
gnKo9Z0aTGkd+6MeZMh8RvEeEZ+hznWtoA1E1N7W654lxRZCEkXjkCBQhxftc5VSwmWQCPTI+dcj
Cvp0NKeVykra7OB98/3zA8zCcBJx+oTt5bzu1f9D13ksN45safiJEAFvtiRBL0okJVVXbxBVpWp4
n7BPPx+SfS87emY2GciEEQWT5pzfaMFL1BrfbZM8/NxXx6RLo0Mx0V2bCnCukmxG5ZwcVplQT08Y
6mw0pOXXda2p9HsB1LkAnFLa4oRaAPIasxXQfcyFUU3ZqQprlr62mkdhzaAgzDJH79i28D1P5y0c
TRQuUwip3aywUh/zBCCAVx/wseiO4xD1R7n1LELb7I55AnQKTg0jtUO4HXz7bioyd8fDrY5GplZY
NZn2VszlBRPv+RjVDAwJltOEZ2dtLa/mCpIBXTbuahKMSL6fiF64K0L9l0jzmmNaF5+NmxNAKcyh
2c9xzhLZg9XsZhNaQ910HIwOgTKnxeDG1vJ8ZVnFiptgHnplUbmvduM0F0dGkYJF0Bj4Vld+2pjR
H0UfllyfUEuLeU5ulmslLmPWUm5wlAXTV+ahcXqxCLtvA0VtjnPX7MxssHYN3eGxUVOwizHT0lXd
lO9JKn61ouge90puydsUzxaCZlMwu7h9d9EuWCwm5DpDbrlLddHb53lvmqrATnYp7DEYjnb4Aamp
oqPzNfT7WF2QlfWc5NMowkJbt2qdHoSYSbjPG21Ir5riJVjU8Y+RfLO0alGCYAbftkGwppNafkCN
G2Z7SRW6C3Rx1nE6BfkqVoNgN2f1fmhrhBUKrA6S+DAIeIkKkzVgsKNxlL8AMQ/yws78QdquQoTS
cOe13Gy1uGL5i8V6LABRIhUC/fu9LDyWVoNJvAaV6SNAB/0YwTFfVw48tvqnO2c/ibu43Nlg5M3V
LZfVMXWErfE2iaODfFaVPpbHZilkVRYmYh685suj/L92B6AD/nH04HjtdhoigovFTqtwOuzt7yxO
unVrZrrt24qJwEiR7vs690jqcEBYYepVugkKaNOq8RrwmZFTA7mj6EH8baevCKFIMoCjpohzkHXx
IVNyNNpeO7T/t13cX4ugOqf0A0ekr5A9r/IfUz6GBMpbaFodxjGz/toi+EY4XHF9J22UFcBo0glh
Mt+COi/ou+d8qw3h1SErFuR3zNQ+GtU1dv0SJlAtKz9itLYam0Y/TRp6tTuICM69a/iGvd4FL5mX
756kQaIpWIQQKfvhoJR2yqfjTpdoihGlcZSWWRNxRg/xhrrPjoEaIbYlFKZVkLFO3BrMYAPFWs1k
nVfKCEjLNfRV6oXmfbRWRVWlR6+cv3jYiM4CWj2YQ4Fhhp6ITUyKTB+Edxmi2dgRVK5gja0TlhAb
q2nLVzWH1IhJLrTixda9y8Ly1UrIOJdlgRJfsYNoP2/IwngchYqTMUbaGuFa3Z3TP0D9N6egSMw1
PkfFplXm+pwinGFopfJZ0c1unbFxDxliw1cMMchJW7P4NabRzpkFhnLCvDtOVO74BIp9QBz9sywC
FBMS5UcXmNXadLUexGiUXRSVdU/r9X6VxdGPsIo/iCStsdUyv/dhdLVR8/ydR8TTGBf0QrFfs4Dp
SxEm9apR0WI3W/snkXmXWAB9lKOKbk+w5EZqEI5LV0O0IlqyKcM2PejIyG2c3Jz3HRauu5nUwQaU
prHBzrX1mT5uympIdmq9xDs8IlIFkVYRdfYFoD8eBFF/K+CTGEkZfw+UyoYJTjJBv6eVWi7kldhX
DXu+tYP6XbTaH8UgaiTHIEyS7ScPgwBr4iYeOkBDsQlTmL9RkuaQW9OJTsoXU56d6rwaTtYSvZuA
+g5GU++9vlE+8LPyI88gpApjbxN0mT+GSfgBUvBnhHr0i9noyruhWgqamOrgu10OstEq423WjO73
hvh147lg69tgOhH4DDeZiZxSTwZ5j8zexkWe7UfrDcbaSR3tlRWAcWiquN21cM/usSlgvZMJ/92o
e9Pykq8GlyHm05px9cqsWgRFzb1n9NHVqANCG0pU/Mqq38gKxORI42o1N7Z3B20cbMPYgTBczwhn
z+n8Sojha9LFYZ4icR9a4V47hC3iAjwz7lHNDnkvuiOZ/874sUeZ807JpWWrZ/2xWx4pG2VdFvLw
59nPtv/zEnK3jf/m0s8Heq4cQiKfsD8Wp6LHZjngYSTrckuON32scpCs/2Pzuf95uGyTxb/a5HVk
26SJYmOo1bhibZdlKyDBFYPqsqk6TGEIp/6n1ehNJgTL/kwBsusjsv53/XHqo4wm0oCKpWzDNKqP
sqiWYXYwS8THZN1sp//UlchjFtkn53LSw5ulqXwObm6sARGFN9lW5Ta9e2IOO9kmCxVuuhoPwfnR
lNvpW0g39jxJYMdwMJHoe7TJHUWLD72ms+B/nLX8BfqHdvHlUw/PNlacaxTqjNfSzDQ/dqtwZ1WI
pmNmbF3UylQvQe7FDH2j+NG42idWhIsekTIe5yDKfRtV4Ws5zSyfwmmF+mD5PQZxsUtwddiTGIG1
DDsR5fyNpnv9pm8yYilB8WKXfXs2k2znMsaesOdgijSn2QHm2C5lyX8qGqfdIe7yUTSZc4F+qPoK
yy66ldB+GcSYMMNXX9JRHBFDyU9Y8kTo5ALkBkU1+4an2SiZ5ujHlfOPyDHCNTfauxPQfylEo35H
b63YRINd+OqsvZFu7lhidtXaLtNx3cZ1sTObkkyPiiCTpkOUY+q9Sfte/aidAcCoSBc2BZGkDNFn
dKVD44+k+jLarmWlDKCxC63PeTAr7Ic9cctiRAqqsfxJLH86yaYm1LuLl+UHWZMFROFw20L93sjj
ZZvo9A/P6puzrPU4lpJhGjEVmzxwaiLalHk63IooKKDBxoOvhMNwk21xyWQXcNRF1jysNk5xnf9G
hubvA+bRcpDD6MGgLNeQRa7/FQ9WdJWX8SqsHlX8CFbPA/oODUdTabKDbKv5bs9CCXCwJoc/lZsR
9u6bNucqzhzptHXccAlP0G3LttCKr3lBBlU2WWUP6jYrf8l+XTbFwzyt1UrTd7KaTG15m4iKP65Q
4GulA1SSmFcJcgUO+pZUibNPWvpXJFv+A7p9HNLOzM+14Nuz/d/HEeIvgEMa+lZe73lgr8X3kWwc
KxuMRFFwKl+QDDQPxrjo59TxuJJtsuhLtcQIkiJMFOCc+jQvmk9Qc/6743mwls7OvtJxtV+OeBZT
hh/xs+om+W/Va5j9NLG3cps2eSl1UsYRDjyPrWebrQhABI13lEcoZJgehxVhne0VHTCM0DG6TCoT
hVM1Fx8hgSA/YM6wlVUtKvMtaxJ4147VfkRBsIB8lljhcnA84IqcRBg4y+oQdRU2QOBMkGpi7RXZ
H4aXgW8rTSLMS9Ukqb7XW5D7Yujsj7Fohn2kMGOTe7OxTfeiqaZNaMKV7wU+kEHDpMROic6pihYh
kpbZ7/jvsgTzok9Zs3ItvS95AlmL3cB+N0wLlSSRX2VT2YXMJvJqPssqiClzjTHD9xqdh40+1t67
FfcKkmCx4lue575rTI32asGkTlZLpF7QX2OSIw826C7eYDCc5M4ARMf7N53XGpfuyeC7qqo3dblo
KpjuCs8rzvJAvIaY000dcse4Eaxk28DI40ctKlQe63svrnpINAx5oxzY5Njk6k5AuHNJ44geusja
sPV572TtNnL6DOxnGO8K1ELew+FaVU2+9RTcnrJh0b0c0BBd6JIGnBS/BJX1oaQ90alM/daFKaP7
VOQfljZOzPPp5VCCzZiLG85pjqE7O0u1V0aSLV7wWWdd9gFEuLx6nbmTtboamnfHONA7xr6NQYUD
Kujo6LoHfSvV9mMRRB/tSCQrq0lJQaPR91oROuuInMAS5XPWPUgXP87MbksYa4mNuUzn8/uEi/Ha
1PNw7+kbe2Gh2ovIqyz0bG+YyqtRNN86XUFf162nV340MhzlSLw6Y+2iGNAiE5LH68UPmmUYGoKo
ZpU/RNG/BUGtvmNPIBE3q8b0gntOXCutmaurSs39mTTQRUsht6JljmGX5ktYhNmjSRuD+IiP3i1p
s1+V7WIhbRhQxS304SamuKe8zv9g7t3+cs3o0o+59rtBvyH1WovF0ms7zSsG3IIcthDAJax05emo
T4UL/jrCGTx0NevDTNpDDJD3l5YjDKe8ZejF3nS7PDWaWmxLjThtoSSF7w5JRdI7/sakr971LkSG
SHjRKoDZ9Wb2ZUMgwI5/NdEPNZztnddqCzq/cDeTSoywSKISNyyXoK0KMtae9eucDMX70CULuzCL
jrKa1eiNApo4w7y334JuIg/VDTVcDWN8ixtz4Zcl7RZUcLJvazRCLAUf6j4t1klmN3uCfo1vLrRy
VubGjak/f34mB0mCYgMIyk8UEv0ktbJVoouY4I29MvUrVgK3cKYHMuhqt2Ggl1h4FaC+FK360B2B
9nNeXC1Wax/97GpX0epbuQ/pU+/UYYy1Gu2vjs75w4wc755XeMHZuvXRW8aENRbOSsu+ESE4Ys1Y
lSw1Fb3FW90TuV9qPcniW4G9jqzhKl3dWi/dRkFlfYiyxkGnyHdyX+dZ6tUJmv2jVpn1VQwzbhKp
iqyFvk/rbL7kSyHU4TQnQidcQ63q2n7bu4qNlpFuX0Zdc1jzTvmKiM7iCrw0GkuRWIwx05Sfcr2x
L+qgsTeYxOybcdwjWLvU5S5ZkMBEu7m/yMrjUnndWiRVS8Ko+RDthz4nLIl/urFyrSaCMIRymKyW
yx8gCWBz9gJ7JmsBnIjqKHSOnl11PnTR9P6oyj1aU/XH2Eovedb/YZZJeciJeF36vv67QAHT8RGL
r9f/2jGo3vii81OexwrD0YxVO2r1CgA50iLLVWJBMGjUEwQDzCB8NVJ33EY9ZEotU8NXviRIAnY/
42MLvEq2yePcqQpfZdWtzTcYd0QZlvOf7XPdIl/U2Aq6jGHDVC7QNtEURDBOKYpEFACMoVgOWUUS
eWmLTXpPhIBC4By2eM+t4qMK6ugia543BQu0EpuxZecgEmWnDHbCQrro3lW70F/syvkGYkQAeuGI
Glgqi+O7rEQNOaa8SeezrGoCKAdkvGwnq9VUJIdgwGFYVpHxzF/nIX78YdlkW9M6brLwJmtWPhBi
HdBEkdUYQzffxnZ3K6uRbVVHuBj2SlYz3bHeGii4siZ/nwj1fWbnzZv87fmC8xqtRMEkY/ndC7Bo
0vHolNUKxzheTazzZNWzc2SQEoSglmPl1eKgf8sqQrwklkmtWVqhrpW6bY42yQICyVNNX22W7V61
yQyFOHrgoltOqyQMnR8AiE8NWwjN8z211vwXcYvPiUjo96qDLkJSPrpj3sVQz9RwhfFGdQHBke2r
0g6OwpijUxAoGNBbfbEvEfF81fPkM0Oe7UtMzs2cMGFzXGw289LGRykdj1qFU5GbgL4h9hN/HUjE
t0TwWRhooZtcsrFIQOKE4YkU6S4Z53d7LowVcpzAN6rMfhFzV+JhWWu83nypfZa/ykKx7eyVaCg2
WcEPB4XHdZ/CQHeHmnxaWPcAroCew6FT0djsYLF4YjwBlp8PTVv/xAtDOVhaPr1bXc1rN75pmLx9
Iqb+q5jdNQn6l36qgm1kR7/rLk9f4yRGtzZzlC00ffWzshKNSavYaq5uf0T2jpRY9s2Y52FrKHHi
u0p2ChXvF9N19Wg28W8zLn92Y2SS3qmdvQZilCyb6ycVQmNjk2QoMEF+8CIj/XMgSZRNlgsUqSZZ
6fBhp/XobfSI9FINEOBWljsi8gkpP5zMRJHcM4E6MVkC7Vs9h97e8sh8AnzP/DpCHtN0ACsNYOHb
tg/O1p8urO/LUGg3Q22PENHrFVmocKuWRMQs5C4JvIzEe1Xm5o1jvI7jn7pgknQthe3up7xD/nAE
oIxFtZUre00hrwanqd7CndeRBwmM4y+gHuolIwK2QV/J3hR2sZjDzAeGRyQ27fB7nbvNfdYZtGnS
Xx0S94C7secMlkIxR4w6veTXVOCkMA5o5+Kf8NcMDaYSuofEP0aLVh+JK8lbbWdhA3UMrYKofFy5
m7BQjU+Qnz8HK6n+MlHBJBf0O+66GvJ3RLC+rBCHGES3UhGpOyDHP9zUUovfalAqsiaL2hLaFuI8
wbHlCFkElQ7SZfROAWSVGzIqGrC/ZA82wk9w733tNVO9T6RWfU8n1y2rFkKKlzzxXmStX9wzBwMy
9mj3Z9lkwD7Y4U1Zb1oXs0mvNwQoTwBES002aYsXZi0wK5QnLKPPwWBkZu4S70stWNQ+q+4+BUBa
zbi6ylqZa6GfuUGxldWRlQ35anGUNU/XunusZCAEnH56tOmTpx16r7Bh0XA1WTAp2fJp4BmynBC6
yuSnNW6Nciez6uSt08k+LDuVpRgHAn8KpIGDPIJQ93AMSlSgnpcM3eyI+Gr6+M15PJTr2JvuU0K4
Y7I0/d4GDtpyTXTM8oiRrhTJX7aw0ZVm7nRzIvuWDV/YjxrvxDTXk2GNN8YJ470aq19RitCE3EeI
Vl0jTuntQYya77aGSYHS40wrjy0MPTzWZUkifdk7qGR68FSzdoH5xnhfAYZppvzoRcwgoKLFN1kg
jlL6dRqUfvrfNn2K8byrPcS7bT2+TeEIyivw0P42d1kUG3e37Ix7Oit0+mBaDrKaKF530GbgIfIQ
bbCNOwPY5OTx4/gCr571iErr3l5Or8NmC9w9QBAdblutdM5NFmnS0tu1w3hwwsS5CbTRL2OiQDPX
AaCVZgg7Op+J8yxnEBGMrmjJsaYJRLEG9dv63KDRB9j89/Wa7q8yVwIfZj/AKH1SbnDp9K2itd2j
KtuE2WwajfFM1nAmKXdzDcDuUdUDzprzXQBw41U2jca8GIUm6trQ6/Au26Y5OGoFH4asNULp98Jq
So7gj8qit6fXCnDIy6MJFuRhYP6/MpwifnNcPnOBdpY96eaK3C6ZYmMIb7Lw1GinlsZ8kbUxcNtL
3Li7Us/idD23SxS4qZ2V3FvGjPKZhdErcltYcy8XkW2Gl/72VJVBr6/aqxbDKvvtYBgytupNFrxH
KHj0ZKufbYE5fDSxOp5R9FFv+AUm50az/3gekLJOQXmjbXfPNhfbMjE+Ltr2A4IVyAitrdGeznqc
vInRyy+MgfmFFPqxhwRxlDXcL2x1JTe9LLppwhSHf7TJ06y2/NmIINxoVZ0D8imcqyzchiihAyEA
hjptlaoA0iUX0wybFI7qvUmC6h6kFeE1L4l3si2PC2KVCRDzqCjxRK8DdcW7HxzkwaaB8UqJSrFh
Av+pVFv4Gd2sH3Zxc2/m6iYIFL6g99rcyxSRWzNSgrUKHRSvh+HkdGbPDWBnBHxqQyIVpJRmN3d1
apLXNnEPcqds0lxDI3jfegdtGqrLZI4nu4l6nudgfLTmUB29selABU1h/tJgFl1UvqIO1aZtnWaj
WeEM8CjAP08xnJc+haKR9EF6zk3Vt+z6W2sEJXz4/hxU/YvVhyi2R+Sk4CX8DLpka0UIHqQWKx3c
3TEG0Or9GNtfs1uAYGsOah/CnFAiMN1qr28Ec5B1y+yj8P5sEz1fzaCE12OsQCQNGM1ltg98DOx6
Ewy6qgxHEBMfWuPEu5ABgQC3CiQdkHLf6yd1RmtOaIpBcgF2kqvsslH/ZN1FZwN6YVMZ6iXHQxqH
KeVcdxX02H5wD3kPAc4wPpJ2SFj+uayTQXvmfeTe59zSUG1XjsQ7BMFEo1zlxSTgTK3UEXsc1IlJ
3064AXhVn67w4HyrWQy/qP1Vi1rvbRHhmyAx2FNtwnsMjbPZJupWwX9mVcaf8zy/kxHaxEKrtqUt
3FOfYyRMIIDNZzENKMDbRn1CtOwbCIvxEKii31ZOhDmLrgeXvvjiMtERuRVjhe7zsHZMg8xtqWjn
nLlqbo3q1ci48lDn88lCcDaMAInkyuyXi5EsBNR9qw3NsemCxldxFNu0jhOeM7eZN6rQv4Uj/gEg
pjo/nKFoqHN1tYB/XGvd/FCSuN7nqDWekUkEV8KY4metI85VWRIl0Qf4W3OwDuupPwMk2HcNgoyi
SddFU+28fPQOhTHVm4x5A0srM1oZMdyIpu/2Vr0gAsNO800skLcAhH8i1fSDXi7fm2TJ19ytfg0c
rlujzkYEj/fGbhXgeqkQJ40SnQTgWmhJsGLvDEZ7w4Zto/6sU32CV2c2pwGgwUFZAh5Ge5Uzam2Z
VjNF4TXqyINkEcIsRYpkRDwI9UPPf/S2cskyeL6Io6yz5Ap6+a/ZNeoj+TeVkTBt0FxTj1NZazcT
hofJa0+6126GFPyNU6+NIorPXVGHx3BkhpFrfL9TVK6hd1bI7Q3L21vlhKycHk0KJ/7AfYcJZkoM
1a6bZhfZ00/XVN3z6KbYT1dvIiIU+gA7tBDcmh5v67CPcIQIIdNoxRviUM0SKfkGEaDAgjv+avMK
66vY3DOW9ymIFeStmi039K8mwyJmJAxP9gFTDlFbbwRG9BWGev0mSNq757ZwzNzW4CM2ykPU0A8m
irmeh75dVx0xgaZ4Q9NUPfdxrJ0xWdfOjjlZpOqhdhSrSA8D3+xA6kWazgpFcTr6Xqv1wzR114Cy
tnEZfilkHlBiiFEUIpTxq7eG6lMga86gve+KAN8TF06THpIDUUfoqR7T45ewBcgzX1mRiDV5z7oy
L3iV5SvcAD6yRI348461QKg3E+Ti19EjwN7o3URWOLwhrMLwKWoQSoHagcM3k/MI8nIVVWCzCMYC
GFfh8JiC4PWchVvbW9Rn6/4rdIMcgTIDeKOrZ4AY8NgsymAXzQ56+xDmV50GlUn8HiANxsB+/dYD
ztfYDlFnZ2UWQl0jNF36atmBUO4UDFg0VUE+Er2YMAxILFTufaqn2xjZ7ZlQY76euwlRtFy8wl6+
EWluVxZ68gcM7ECB6oF1cGz3qAS9d1TSwD1aC06nTrofreudq5hu1mwVurGsrvczCktCi/4cAKLu
6q77E+8DA06wHfpKlU4vA15FZ4fgcbkQiMNMv2eOewL/MDHLHgPu4PDnyKqd6EYIfClJfN3oglVb
QqLIk5pAhQhNsm6Vta/dulxZqS12QNdLQHGeBeiGwWALmfnoFCSl9BLNLaRj75XVuUR5Sm2D2/Ku
moS565vaw638HS5Tp4rg12w3GzjvjKXeApFRfsVGvy6sPDzquPyt9VptN6zUvX0P8GxngQMFd0JK
SglYvHUQ7h2rJOihmhtmgC/eaA1v2YBGkUMNMZnUF2b4XuSKfXoW9VA6j6rNzP9gN1DEmtm6WAFz
R2+wwDG6OUDP2vO2QRhgH+2hvqbR9a1ZMq90NeRTDEzjNDcJaVNmH19ZoftFmE5HzPj2HUJRVy0J
f1uLQxRUnTO6xfJlZHXGQLwUi3iOWYzaWTUbcR16MV1EsvTc1LwqFNcmZqpbN9muCh01wrScxwgm
7KAI1h9dnzHzsOLPNNPROTRxVDZGezsWMevvpQjcl9nr4KEJLfHb7po5bXqMWB4cs8CJN0YJAQA2
dnyybPOqhwbsDW/kjRJrawBxRXwv8QcF12E9ILhGDIb3H4Ez3OAlBsxeMtJQhYElmtbidQUC87+F
0pEvwjxzX3rYZRgRklpBBVJjzD1BmAW/BgfZ8yURoMy6rwdYKGO4BUei81MPjnXYg8aawmFixYn5
LwrU9D6eeuBFLU+tOb2p0TxC7QjszYgqzXpaqsgUTBjJ8rDMzAVo5kQZvJIO6clZA13kmeUJRMZ+
mGCkAFe6dGZ3VQT+T4WZpBu9q4t5LTFz0ULgt8Cf+Q5mhHAKZvcyZngvT3GXv3qk5o5JW3/OwI0+
8NoAbVj+iIY4+1ALXGI88eWWAS+3jBI4S6igmXFbpgtLNo7nai+ymBjCAFh5yiaQR6MBHjKplKUC
2DMAKTA1hXmUl8Ex8j1uwuKQJxVd9tg5m8ZKgIeQUgAEV87rEsW02Cltvgt7bdLlvQwalN4GoIDS
AaxKW/4ekiPBS0KAdZ/O0WeEFBzioxjFB9XGcUYI7gveCID2JtV4uuj/ZgrqW81frGvESQz5rhkb
hklQgamTBjs1hSQk4HEuNt7R97KojG9IyKPIOd70NLT22aDcZoIAC70Vw3tzMR5I/lQ7Y594Y0S2
fuMls3eIYuuSkEpbZzqySkItEP4zQIzbJ9fUp7OWJe+jyioVYz9kFCMow4tJUx2ga5O2/D2gQJ8P
BYgwb7qtTcIbLFdlP4QjsumvbnC0O7BdF2lsZWIhYNJPawuuvsj6dlNmtvcGC8B5Vaf3GQTfmwEY
wcbicFsn6beKiQHylTHQyopkqqzOmZ4z58NVMCkUZZd2bsT8yciAv1ibIuyMdV2V/R52RPnemU27
H2GLrGVVT50WvHFjraJWaV+YLvP/iM7e6FX4NdnKtCuTbD4h/PHWz4C9TddOX0OkXF7DVmvIDCOF
6fRO5luNXe8qaOBGCDtDSZGYy/l5C1PDHZAKdiKSjGW4cuYx91lFvxrEOejFN3mO+x5gsR+F/Y5p
mTjkC2amWnB1EQiLg+m8xgtutDEm9QAwIlqQpLKY9PhTUYzAT/7bJNvl4fny2TXHKuS+egI63Sov
M0oJ9Gx1kNNaU4ebYDupBhPD6D1pQQoE97ENs20IndcWBtyiYbwjVI66IZ53D10NiRGSuKHcZMHg
Jg5K3ovghtzRBRkkyfHn5LbhEVyWNftMVvklclN+0VYNl2wvN9OZCBIsLP69oSlB+7pCR0GoUnbT
AilkLpsfyx64ddji9RCsUkVb4gi0hmCxfLIq3x2l2KRq6FynL7MfQDEvN65drii3nvhEW0vV2ZdQ
Rdk4zvmU7+WRsSO4M8gihn+fL5aLyKO0SJ1WtoMdpfyVKVrTJGARPltc/XZhq+6kwojjrSG5Dwcw
nL+65fmNZuzsC9SoZQ5YFqm8/3IzYYlMSgvjO1nN83oXVYqO/8zymwpwnyHeGXv5J+XP8MLXKK4H
xEn62veq6kuel40hHPPlMT6esGyUeKkiIOtiLaTRZ9tY6d0OqRU8mQB9PLC/8m2AdkuGepyy0Vf1
5ofEA8tiAEbdNfDriKciOZLXg40ZUe1k9PFu68uk9wPnFanhnz3MRd9rI56ojYToVqTtXT57O3Vf
B+I+27kx6NatIUZvj6k76a3ymDks/wSW64Am//PQwA7rQKjbcCMfl3wacqvSXNK6clO+BVakB+SV
u5VX9sURX0cP9JncXAqICLwbyq7WWEWhL5jOABGAOWesaGb/H5vybAdHCpDIrlEcH5tz1oOGsuO9
/Htj2xKjbjeJSL/No36Ud+5xl6CWrkormzbyXsu7koqS9b/QEF9ZMADymcgz5JZse7wOsi4LI8Mx
pO0iIJqIPg7dTT74x6spb83zbZB7GiKfqxoM+0beCvkj9b7h/oiw1NdE0JnlWvVPsdiGIHf5uL9m
4fQzwCtjmzMb4K27a3UhYNpG22KG6Cz06aYvXYcctvPEdhZLcZDA2PGtVOicKOG26AlZaVH+rz/8
j98gN7G9guyuR/rjyMfTQ02mAGli6BvZBcjxvUNufG8DyBpvGVzex819wCn+8dX8A1Tx7ztokMYr
Y1iTc7s1ogLf1cSN/lS6XPWfd5hO8Kg7LpTuZ+ei9m85JpZb+Vv6oH7N7FndotHYz+s2j85i0BVg
Hks/tHzW8ky59f+2eV01IxwQpRv5JvRJtmUKw9JleRH0EWknE4718/VZDrDrmQNMfT0gwbaXb/DY
WcN+KiyWJbVfOAPGRzjjEkr5/36LXWaHIAIr7BUGcIUFkPJ89+bkxdUXAKNR2s0ib0P3tnTL8k2S
1WdbSfRn6ZEsfXb8wKkHMCvZmxMq9JHyeFk8v9Z/vKKPTbl/rr1h77XmWr4Jj1OwFdgpnwLD6sdT
ZcHe7lDoPjy/8Oe7LNtkNVzeQrXvty0gvV3kxFu5z5Qvuzzief6/X0FZl09Nbj3OkfXH5r/2y+q/
2h6vbVXb9t9dD7ZyJPgz8xDClVtlwGPKDJBbb4NwXgYO3YNoGuosVCd9iw8FeXrmBfKJD7aOMajz
Wszi6jA3YH141olYzGq5ElAnCkApQ9OdrAWrOo/VtRjcbmuaM1OJVlc3algSu+kRmFmR4N1K3sFU
LHaR5jw0mzCuXp28/seDl39VvgePz+lZl43P1+T5rshDyiET+x77QfkyyqJZumu5pafQl8wEzpO8
+/IiJXjGCcwKr10fQKtfy68EVjutcvMfrYNr/FFYiCjJdcuEa7APqe67LbkUETesS5TsQBwcakiy
4BvGVP+Ie+DuyJj48h7LQj72ZJmeIJTLGnnKfhaTfvQSI9+q83hKzQqBMq/by05Go9cWcHYr1HM3
URk+RgBDfEHKzw/ygvLJyy16erGwYex4+JoH7w2zOPeBWQ5S+x7gebYt5Bvx7AxUTXUOnPf8fboY
tU0/Qbx/3sUqd+hJ02WYyd3c2gQWdCFJKoEX8Ae4ZIOZuIf8qDyE3BqUEwNdlFGz/IeOmZxsgdet
d5PrHCaAOeRzd9Aj0SiO7XWOY9hjdvVYRcVaWJJz07VHJwyX+tIYqbGV15e/K7Dj8SD019koxFY1
jat8qs9HK7eKrvuVGFO8GssSpX8o5H8v0J4dhyLHfll/TOxYnlY40rB8AOPva7ldwM4Xxf8wdl5L
jipbu30iIvDmVt6X1OXrhmiL956nP4NUr03tirVP/DcEaUASgiRzzs90ZwTZ9R3QtOIgWDtd0BQH
7oU/uZ8k9/9X/BPzGDP/Mbygf8fQM/XBKVcGBGlkMSwNh5OMh8BmBF+hELjOuWTinxG3tScTezSA
B7sZviH/GUBFh3lEn//J+w09jffzRZhbxZ7o8v8/FXO1HvbSWTxPYqYgvowo3ufic1ns3SvHANsP
JrQIM4iJrtSYOxmPRdFFfOx9yiV2cdjkUbvvktf+C6u/vyjF9/w0y7gfm6f2EljAiYQg9hi86MX8
leQIoWvxmIwZcjBLb9A/0Fohnuy30S6rfF9ei+73XXd6gwaAQRovvs/jxJ0qZnTzZq4bxoSUg4JS
pAJMbJqEiZ8zb+4oSVH+NJe9f/t87GHinPsMXbeW/Qp4+sYkSzUu0evNSEL9sMUX0cuDaqvyXlxs
MakTe/O1n+tIBKF57UEAmTuLT5+L87Fib/4b54b5fF+ODdLnBqEOxjDGTDFwNgAB0p0oiyePKx6x
jJ/a719+zJVsEUid/GkaKf7C+503fvcg2u/F7RqgpAtoevoP/KZBckPcKf++K46+D1WAcqqdncer
r1QQD6bIvIT7wgkRBA/ROjfMa0DRIDZzP1Hs3J+dUqb7+7ef7uQ72WN+Zu7zmfvNLGodNW3In/zn
uRN7915i92tZHHQ/66deXz/g61GSQmKjNp+UEalZMa7Mswdx7L/VzV1E632eLXbnjfg/5qLYE8f9
z7N+Ws6I3qLjl4/6t7ovZ/3ySd404GM0VzY+jL7pEcfDmVxFMd7XquKBFxtCKZAzoRGxeJ/CbPNm
rhsTPEGh39GnqDV2753EcCtOPnf91CJ2Xd0DIUQK/n5Hi4dlfuK/PFTzAzQ/aKJuPkwc8T/rvhz2
b6e/P65jOpH7sxC0X7+ycWhjWjvNhcWLa97cV7Jz+VOs4t+6f6m7ryem094/QZznS5/7J3SRc1Kk
7o/cOP5SDA1iDSr25ne0GEPmotibJ2Rz5y91X4qin9siGND+VEokEaLMhMjHw0nunemtuIXvu6JW
lEdC2SyrkyLZqE72OA/vgKmgjc9laZxo5KIsRn7mQh4RJSMx7HvoyPWMelyK4YHoP5KsFcrAf+lq
90HDlIkhiNEly0dImIi/rcQ/KTbzcCuK4lawxKJ/7jPfBnPdl1toPk3vVTEhCxumVyeP+qqx1Hhc
ivVvBMCAcFHUP3l1F2zuT7y4KPPmPqzOZXG5/mdRNMyPrih6BFL+Dt+i/OUMom5MIrATSsRjNA/2
94n1vV38P/ORFV4lLN6SvUFgRJsiJJ9WjnM3cazYiInBXBR7X/qJQXSu+/TDRcuXQzqnkNajdgYV
eC2hUuAaIHoQKdcUkBzTiyvHEa9+FEOXm0RJshNXJo/aNNmNsrWoEgzdxT88/6P3Z/9TMPPTVGHu
KvbEnx9kLRG9e6d7kCu1ED3RwgCZFBWt7G50ctIxqLkow0U8ovc4pbgD+lENqzfxIP+NapWyt8Y6
m9RJRXIwTZN9hEQwLHFIa2JTVmQrF3PZNTwJ/TPfWOST7rA1GhiQMSDPkQ9DVbytrrpHwdk2SAAE
Mto14qqK/6VMoDKpRfaUh/BMBJ9cnf7gsUZ0p77HM79cfnFRP/1F96Xr/aqLNYvYvT/mAcnJ0dGH
tbjK4mPnjfgCc1Fc2C9191WdaPlK5px7iub5J6m+ry5NrPUW2BhiFeel7kuThf1WQwhwrcKYpQj1
DAHSbI/PJK2GSu5Ms5DpmVodB5inGkV4N5XeY6AkW2U6hxyVyTn3ynoheo1N0u+kMddXcpsA0uu6
bFEFPOpi4yS2vjQdAJ4KmKJTHNkbOfCNdI1kEIbLrOzXRCVBDQ/WvlK96gFOFrlmRGMhnicW7kWh
fIrd/mlCtH/zkIH9Bv+mXKEa16PKQVHUJQgeJRHpibJHBSI0i/hb6FgoC+rNeQjRQrCALWxUcvtb
x3DHa1xUP+E77lpdyV/6VMdVK3Y/0pwpeYkP/MH1ZJDiSfXUOqPx3SFaT2bX9Ug4KDXqOF238Kqy
fC1HML0syfNnVY7NJYo6wKsCZLvkbLIF0Aklj6lRoN8ky0gZhSSZqhwcN0aMxaWfWgglYSbQ4Sjg
R8q2ysz8Mg5RcRF7YpNkmYXuWZoiLEwQ3shCb5UXyA+5Q/eukzzb1vIk5ZfIhYYdCUocqykAvLBd
Vm5hFqJ6LUP41FyMRGUUDFd1koEJcuqO9XCV2QeQGqTXHILtNapfQzsE127aQHQJrq4cfSCrKe1F
VZ5g0o3uIqpcGcJnmkG2xvKuFWrYV5lM6DWWFGU59L3HCoKG0HSAVsUm1zLFUhQP2cXQdc1FiRrn
YZw2ZQJsz+Tegl1Nj7nBV5N4qeQWrmgd2Rl9wGyu71V0YdzfQxSMl3sJNAfKvxb33Hx8ERjOAyoz
wbLw6wW6p9raUgx9NQxVisYbYPpMU/SDaQF1BtaqrFRTjeoFVvDIYOAAnjt+fiqg2p2qaTMXuT+3
UUYMtUPayISblquHdNRjbanomnIQm2zw/qnM2kJaDg4sd8ePCTYjavDUugBGbbNv36MufdNIpYML
h+7Ps6XDZwaZCFohK1CJacffpDtf/TRS34cqAq2AIM6T1yfArtHBehgVcsnGEBnHwk7bg9qG9S6O
w+zCX6BA+a/lb1UvcXMlsX6WtfapRDXobAfRQ2cWFdRXqfwWtiSOLMQe16IoGkiFPiO/nq7LftFi
3LEYpu6hEmPKF4Llmo4jg02VJUG7ZcxYfTrYSD+seNSP4lRlpSsXy/F3kMNw6kyQRdvwwilW8zeo
veiP74/R/bylNtYPVVOvUxlZm6WLxXLrJY8YFY4E7bOKtbKpHyFaVN/gnrcXQsd7UcJot/6GaR1k
qKRHrGnqIeosLf96UGQ/yTZ6XLgGAtSG9kPEYtqVYNCd0E9rT2VHWDmPUTsRDRZKFntkMCPQbFwK
VZfqLWKbylIUxeVJYnl6VVlgwqbrY/Y9QJdimuiFW7P/c/85cZS6WzMr4ZxN1w/VaRB5yeDgT889
03c6yiliV2wKb4ThPpfF3dbXSEh+qhTNoqWB3LHqHgDOgMDzugW4LiwV8oJBSS3fytLzd63ZeWi8
+8VHnm9Ee9j55SZWUW0qRskiYC3ZuIUTD9xXXuCdmmnTReie2Jq7/dTQtjF2Mi+ea4ZrKAzhMe8T
PAynjdgTdTqrbCwbTBTVQiWo8Bv8Hx3FIffe89FNjzng/+WQ2O7AV8jK9utp6iZD5PbWX3KZaODy
y7cTvcWHDFmuVqe4nngUpB11o4YBiyLlOZg2KQITZ1EcXBfFwsDtIK/LIcH1qTmXUS5fzJ3EHg56
R158DXlkDg5toip+Xjh4YgySdLBeDKD4KEuJ1i+HiqL44BrV0Z2FEPj9UPFpn45IVH3d5AA0vjZM
32rIQ8iOtzEz32LsSUEujXZ8rIciPtp9AOBEQXmzScgzymQr1lHmK49y7ncnWy1/pL4iP3ZmJj+q
fnlpGGAv5KZhuiA6yNuv1dD/sspaPZpAS17shFORzMnPMWoGL0EhvcJH9h5Eo557ZzcLzatoAym8
jiHUfUunnn35EnWK/qS4QfasRHvRhXdO8ihXFfTLi1/Gw6n1lPjcTxvE/dRuoUclu2Y1LhizQeNN
RdEHoimJHNf+LUcd7qU2sUuYS/FL4pToaCtavRRFra26nYZr6irXDRTxF6bRtN+wsUK6yOjVdQCh
8qVqsUWQ4ettJ37lC1CwfGUmrr7rscy85mb/BISmeTfy76Nd2a+GZNeHJA+QTjLV5r0aAVLIlpFe
EdFBS9dv/3iWWb8D2VJXY4iLuFm5TwrgMzRs6w68J3uhX69HrGHhC/9TBS3yb+OXOtWwQMUm4ynv
nHKNX1uOwpyVPSWSYR6quBnQ3G6zJxXG9Des3xeiUQLG9gQC4xUmr3wWVaZbkV+wu3wrij1qEnvF
GaKlKJahrV9HsnSiJM7YdPJZRutNhRF99IYRXEJm+NqxRCsGWnTposJmpmeC7mGzAouHrCfSsuvC
7ayDaGlr11nrSmdw3+F2MrqMPAjGBC+tXLRLOD7BQRStQDaBKQTtURRNjIjwgVTdkyiO0vDd5p1/
EaWhTa6M1+lVC8H3uL2384NOusVJLZ8DFxqx72JX1aXFFaDPGtmJ9pY79XMU1vIRsEJ3U9WaRyVE
Vb6I7JPoIOrRRdzkUplcRJXY6KgcBSYEhrJRMVzNcI9NTO8muofQ0a6pfquqbGM3doFhYblGxjw/
moOVHYMGstwkFpwfJZlN1RQ2MrPysAqdFtFxM6gefMXCCnwwnlAIi99lo3DW6GbmO1GEowOkXs1e
cr1HklJrwRJM3ZR2cBdo+oGqSXvcleUaoHgRv4OiTrbQ8a2NSu7j3TS0Y2pLxqPuJ9Y5jwwAFlO3
epB/D6Al97zalDPTOgU3IvbsaTMqsbskgleB3/2nbu4i9gyp/l20qrL9t+PVGgBMY4YPZT9Wl14q
gEtnNtJ3oLp03kS/U9l91vvOfKmsHn2gVM1Oia+ZKBsXMYi4bnxtC/smuvZafCoDzXkrq1Re2WVo
nOPcwYClLFFLQRf2GTrSTwnxq3WYLW1gQyc556Gy+/B7owAQMzS7enD0xjtIphVtg9iXH1FVKRfi
9Nb4JudO9bMhbwSMSA/RYRy0HTHbHNXd3Lg5JprjPO4WwpZKuoiSMkMZF42qU86YejJzf9W6ango
ESf/23DvI5rzuRYeCeBnZPxX8ujJ4Uq0++AeT+JsoWVTaRbQCQtL39+Loll1lKjf8GgH956eot4M
PTK2stnB3Z5PYVj60QRefrB8Q1rHSqZiS9VZOwO87x6vm+qkaLq1MaNkuA74uKzaWq6eeRploD+2
9cHc+YY2j/Sncp7sLmJK2mfG5vZo1pn+E04iYpE64zx3Hw9tElmQVLxxXRZFeQnVutzpWtEdArs2
cPd1c2wJGgt9LMCqDHwwM9UcWSy3dd9Dr3+OAl36LYG0vH9QkipIxWXGryHuvvuSZL0pZpWgdqyM
j76JNjhTFO8BCrW9TSZRcVly42Mbh8aWcED8YEMFAuNcGcTPGMhMd/TfGYA/IB9Kv1QPH2TQScyw
mYRHnq3/TlBGVpv2ycOao6q/tQ2YZXSKqyenZk3YtIXyAG6jAZ6DwxK8K2tFcM11d6qq4UHVW5Ok
gRzjFqc0yVHsWVZJChAJhHMTIeuCf803xeqcpzR23pQhlM566zhcA+R7Sz8uD6LYaCjPpVbY7NWw
RZhKYV62b3KgblllO88ehPRF0fnyuS1y9zkox3fV8NSLKI0TAtxSjQfR1VGsY6AY7lWU/Nbb1nEe
f9Mz1X12R3KJmVE95pplPbvb3k2s95BX5bbu5Xpr1Z33kanbsivNjxxEFpY5RbnrvC57w+Zu2RqB
/Y115AmTh+xSuhLi+R7kjab1lcW9bmoIMjLOOOtOTJZ+i9jRwEOE8JoWaL+F3aGBmJpvec3z3KHS
Sm1VmI2x6bAUvDTThhtjWFV4I69EUTSQsM0u1YjbFpbVR8BOfLLXFKAbMBxdELvLLtq0MZHiPdqS
dk6tYvxGFOCtyYPhYwgmoEcNnwMdKCT3YvUtHLvhoy8DY9lP9cFU/9/9bSSX5v6u7XIe4GnLyrMR
fPvn/HP9/zr/f/cXn6sWHcxtR1/rqREuOxbst7wbyptq6erWnOqQyyhvoiFl8XuvE10Qiqxu+VT3
5VjenMhZSc42VHknio0xsS2dopI33BnJ3zoZ+2gn1TdzN9HYh46zKEv4Bl7+ICW1AWESzlevlJ23
tnjWVy06NqukV7IHsel1/q+sfVEXSlWsVT+ST14BEY9BShRQaJdP9bQRRVOTIN3fy0mxalmuofX4
T6uon4viCFGHtt0xDQC0zVX3M83lmEFv7O2HnMv1vcX+A0Uy5z2Cz8RNlad7x4VLqvbWt8Fsne8a
AnREC53uwbBtDEcj9FayWA7IvsImhni8r3Jpo6nO+IoiQ7dtOKsQPH2BlrUXn+EnwPnaojbOOGE7
F7dRSHRN58a84kHlqj2DGzFwHdC0jVrV/UEtfTS7J8Md4ahzN9cx/AxyLosv0SA2LVrdaxuQFUz0
1trrsZ4jrlO7t8SKpBsC0c1K3TnYiEXjiKaLhnYMIuSWvmAKAi8m7MutVCTtlsUfsvjan0KvP5AY
6V6DECf4qKnbh6BqlZ0c1sne7WP94nsqnhhSPr7EfvwH0GHyh4N97OAPkq6jjoX17w0/ma3WN96l
yKrqlk0bTWZ66GfIJU4dNHWiIlVANow6vygxvHgkk+V152TNRfQX3TB4WmMaOWCAhjhNNHmyA5nH
S7aNbh5iHfiqVfEV0SEMIgyM0bRG7jf4oJUXw2uibQG15hwlkCq0Xh9Plg2yGHa8ebSSLthnSBkf
HT0w9oQ9soMzjN0hKfp+L8lBfky0DGMftw1OUeUi8dRZ9inKB7xeS4IkQRO5m7CuZRwY5HJjO1kP
0RXRZQSg2iv5iXwdh1Zzc1F7QjcY7CAjDmigom0fxwarH8yd+6fAQB650Rdt4xOU8jL5uSIHvfR7
WXvpbRstb3RPX/GeaRdFMPRnFx8qJKjTeFUMfoASFvpxvJsgfLjx+COq7LWLH9kb2esKXZtg4tqP
wSNY0j+BKY8/pEj7QeAXernhESj3bHWT1Lyc3U7fttMZ7BD/DjCxORYPPQsqc0CkE4jJjwxcotro
3x2wBiwBk+6INmp/LTFSn9T4R0TXyrNjDA1SyDwBrIzyXVIpCMkg3tdfQtRamJT3u1SXgidXcqyL
pcCmFUbwvt5CuTPcbtfG3fCmm6ydFMV7sjOeFGVIM2QD5P4tAAC49vKu3Ymj1DDal1qnHFJL6VbE
ErMDjKCQpeqEDDYcDDncenGv0gcEEUUXsfep0pxaROXXlrl7nwh9Qj5gPo+oKwobHhoJvGWCY+DF
yGusHGupeWkwsDz0rpwgX8ElSdDbJm7ZwfSYiijaOeuhzvC5nIqqPkBa0o1sL4puXCoL2InhApMH
SHKmxaJg2qipj99Trg/5sXeiAgcL9sRm7iP2RB1O4/SuVCBKXQoa6/9w3IhgVA5B/b/OLYqfPtrC
R2DPTGjxqW4+RHx+H+TjIYnfqsH3nxhz3UUWWsZedeFWtKn2KDuWu9U6X1qOKX+z5WTh1SyynSiJ
g3TNeaybxDkbhrRDumi8OE0FpbBO69e2t4qF1lne99qTniAUOb90RdmkNsMBOuBLT0nVgA6I8jZJ
+IdgxgPqIOGPIihDXjtV/TbZ3S8jo8nPxLmPMiLuZ4gCxTlVCn+DnOm4iHS5OM8NopUJ1t9+OpY8
WW0t5eYFiAzOzdMZxCGi41xszd5aWF1JzvI/H/Ll1FIfwRdS3ZcYjCqCmdOHzCcQxbiTdyS/wsPK
7iTr1PQeBkRYh+L4IrU+FBLVuuooOV5jcxp9lQyEge7b9zqYvlgqxfbOIlRwtmSMS0IZqf97carD
qbs7B9NG1AHBVNb4opEFmVrnBtFP1BWlnGz0DlcAUaxNLV0HyMKsmnAgvF+UPwKIC04ml++KN0B/
a/PhxcpZtJdD5T6mY9qugIq1N7UJUcO0+uTB1hBVCRFxOw9G2+0yULUoOAZg9rGt2huxgybINIp3
lhxc0lguNglr3auM1i4RA6LXsVFKBNaz5Jlv5y+JeduvkYkCijHq+geeom9uFZs/c8M9yAQyPZRw
4DVFZcRU+jnLaxP5PoIMJDSaP/3gnNw0zX5qVfhd0olSM1oCoAc1ZBgtblg6UgsGkp7JmHTPbtlV
aJqzgBCtveXnRz+BCihaUyw8T247VgvRGsZ+guclmnKidajN+FJK+kc0nYmMR/oQl8WjaAt1m5gT
QkvMyYOHvJalS4iTEPueMQYPYk9s5MR7H1W52M9VYg83VH8V4uNzP2pula3E2oYkohaizqp85Cbt
Ct4p4qDLud/8OXKXnCs9Mw/uqNJ3DHGlgon02EdOTorIJXmixMrRsRvlKMOjgrMeKNt4RCpGNIhN
b6MatJSmPqUkDcVmPkZxpZ/5mKNs95/TfOpiWCEcMnHy+WwtNh3L1hry1f28otmNQz7iU8/RlKQl
dlj6SjMdiGDT6aWuhCIIg/XTgaLh/pHiC/qJ7G4cXX+512niG8wfPjgRt6BrNfK+8uvVv/6mufff
8yq/Eg/dhvt3mK6C2Pv0Zacvd/9OouX+oU2ePIQIu0IV3xq1LR+zqZvo4OolYR6xK1rEZhCXX+zq
doN0Q/fDISN0lppuw2wDO7W+OldRUCxLDCy8AKqZV6Xfjawa0NAD09jKe9N3x63lNL+B5Q6rGGFF
OfjZqhHWkbqJH4WDPpjTNXs/rn+VietsmDMdbSRMg0INVoo5TFK2zk9TwiI7bBZSyUCO0KyOHL7t
EGOscLeyy+iFdeYOEt6zXrXOouWxQ9djeCrdAnBx86x4PSeD5ocidnRp5epkhfAvC1BPBHTWMdGt
TFe/+1l3ksh6DhmWiAMSDPmU8Mskkg4RfN8dPGKWqU50DCTlVtaRdJVDlrw5fkbXwj3qzEWwl5uq
ur6FJhVH53udgonLYsy6ZD8f5RHJWyUlkkv4pkpX0QAH7Xs9wrgq6hYq5/hYFY9VrHfXjolQbZVo
oacsybsRyAjiZSFfxHuWckxWcMjB9qBoLJQd6n7RQzXVHfCGRnxplR4HsGkzxO6t7ODxJ9nR8joD
1D+bjGjxEo5Zv1EztMZEXYoCw3bEZY2A6T91zchEAklTdVvgopfZhvuQTBvkKJzcKq61iVxTXKOL
0zOHuY7TJoi1fGcP1rAQRUYQ7RqiRgFhqLpXzfWVqb8GRq0dRJUtFSq6ZP2IXWiVrUWd2Giqq5Im
QrNRdPnUgGKeNlT3DxbVhpqR3x2ydC8+WNS5frcwnVpb1UNJxnr6kqIxiOT0aJgIEE5VBmH1i2VJ
q87zw1uWrzMIwddaUYIbOfM/fVC4+07RzgiRx6ces6qr2NgjWv/IWhmbuS4e2hQTN5T5I1kKJSiN
robndXOIjMi4Euw37sc2gbkeMxf3I7+ucNGyWbS5MR5Do5Hb23sZh6RiU2axvgTnS7ufG+pxmjyH
lf0wOswO2rEgV1Q0+tVxIunBCI7eVNCC8O+mN8r3hqjlYdDjaVkI3wf3P4AZc78+QuUoHhl6xYks
OTPxrgiuGN41lzwbVvc7aswDD6xxvUAVuXrIysS76QTJbmqYPeau1x9FN7FhSqYusAXKd6Io+iqo
rK+MAuS4OErUwaiIoSREZ9Zw/dKRPecap5pzRZd7PGha8+G5JSohU71qJS1OUuHCDW2Y/6IbCph7
Mvf+WfRg5neVA0U7BiP3XzYE9U7yHPMKWdS64iBWrBXfxsugH62raFBqxD3lnOSMKIoGBFP0SxEz
YcR5Q0I51q9JJWvasg0Yf6PWOM19fWKnmJlV1jZWi3BjDyAmkLP0bzlsiBX2LNFas1BGW1p14W40
R0M5HP2WG1LPwU2vK7ihWkT8oCceamsxpkKTl4nYMHcZccvCzVMde2YbuYcdnoRZiDsp9bkID//d
m4ro672mNV5+eGs44O8maxUXc+iD2MOuOSF/fagnllAzQRjFnth0Aig5bVjUApwUlUjXNltHJePd
hwi+ZMOTfwdeTThvmWl3+SarI2GWmlXsRHyYN8yRoTqIciJYD62evOoT8aiZmDTl9BXwJoJ5ZAr+
kVEg7IYaJEEBdHcPYqMWdT9icFRO+hv/2VVj52cQqWhgVCmyj6K5bUcYomI3RHYGyf8oJM2BcD5J
O1T27lfMHrAgidAZCW2TFKK4ivdmxF6OU1Rmi/YJdgcwzKAv6Gtp0CQods3vodF/uahFxFmx7bH/
WhnKo4ev4yFr2jeLy3oMsAPb1Ir+4Q+6s+4nVG3EaTLnyIiTrMXvna+22BP/ADksf617XCsJl7Sj
3KirMvL0XY1R28HUsnxvskiIirBcSHKz7XTzOeZXG0YPQx9Sh8w/zC2glMzJbQTpR8lYhSUk5omU
lk6Ia2v6s8RegmjDukAWhPduqxwqlC28wiTRpeUo8UVxf/p0YaAoc91Mp0JC0VKWkpS4xPsJuBW+
8VNPfGmtGaesK/tD5ZvdfaPpQX9w1enKJcNHoqjFAcpvcXDSAtFxsZvaTqusxa6wXhV7YhNZbgHa
yUENY8LOZ5MdS64VEHSYdPzrjZU7VroPEoQAJo7o9DPFRvzgudgkGsoyCr6Z7sRhGieMorgcmeCc
it16JOCVJtawmv8ZcZ/ORbHnKB32VhB4GbwzdALZaBPsb94Yje5vG904RhP2XtwHYhNMxY4Ux2YM
qpOoyl0DcwfPZjYibA1a4WhgSi3/b5tl32KlKnEf1VI4YBNr7L5rNWq3jxD5giTPNZ30IQodGwOx
EcUwQIVYCaQ/JVPK7ogxZL0YK6vFFUUK+6NlZysNm64664eFl2Ct6+NPvZLtglWMKrtbYj+/nLh/
UvJJWJf5CL6xGYZzUOkHUudrNWnhjUbnJCv8BRplJErH3D+ZYGHOntssybdXi25ILonCKyJ1CmPl
oLJ6lIt6yZCRk0InspgXzR65gWlpO8o32PfqbuxwEDJtPGmt17qs041OEgYUe9PixVJ5m6DGiFJP
F1KbkB8BJrjihcugET7oqmIuB2WQ1q5UYwvTqhu0/5GnG581Pd6neU78DkuioNLfi67As3CIN8gv
BWsDol9WNyffK+UFL0eYyX6WrSoIGX5zQvgVPElISleSSb16IUEVuFRLRNmCTVdMHtG1BgqXEAXJ
6eWYqx3+xna1ypGoqGxijW3/p7K4MHbrYJXC8WPrnLwhCpcBBltuGsrommJRGiiEq1sZ4VstRB0f
08yi/RO6MLJlkFTLfjTsrYvWjZTXu1r1uQjo0AW6yZXWfbjiVaeDi+leHHsKXWIEyXys+mXx6p7G
FkVBO8Yy92m01aQBIrAE3r/ppC0zinFJ/vGDybO/tgf4+7lkRmgTAdOxR+aeOtwcG3k04Jv8cC91
hl1k33okkHZkPOUTYFrcM2wcGOSUPzqHpQtnvvEQDLY9W8Zrq9HRnIL15Et/ahdvmbI/T3eQGpr1
OfbH3waNy7TiRVmwyJYs95Kpzc8iQR1J5RFdKl2LWdPQkW/0LRxz5FBfERA9ZVGFA64JTwwG9yom
nKDpkMLHSI6XZj1JiqC1vOjV+tXlfbFC5XWBLzP+oAkpHJvPMgsnQBNibJegcgYUvYxzU0ibxKvc
24Di+ljYP/IYVz1P9r4PrbSpbRaCndKupglga2r+EazcxnD8XxI6rIusx5tY6cc3pyBgQQBSkX5b
WCSia6QFe00hkueE8g3FBXupDfHK9dunQbE3GOECH/GBYkm6TLaVFZIU/YwKpdmMRd+sBj/ON5L9
4ktpujDCxF2XcUp8pk03hillp9HnhF1NZDBQlAevD2ukKYd9I39n5e8vncFq1035WEVYtZb4dRHP
X5tO/q7ULfIsCCTZGqbHdfsCIldD7Cj0l7h4Jgtmg8pyRH914WCYuqiHPlmElr8zdEletEh2maH+
gpBYoQOSROYrZn5UyKs0xH3FRjFUVpqdonkGbcOr57TfXa8oEXXKfoXj26hGiK/F/k/AucmqUp+x
UHxuwUuSdUEttTs6SKZOuY26b+wVsbZ+aCxCZoCATVf9Q/gGCRPzPeyMS9aTtI+dk67SLVG6syYz
+2dMD9ctrsN1Xp3cscFANh222POauMum/m74gXM28eqnKG0+lAZDebkernrIzL8ZJ7nejEAg1ugk
+nRG6BSRyQbMMMKGHvfEsswaBMHC7y0XaVHmmAJLmrTPeyZZvq4Uy3rLtZdXsUXAH0uBo5ZvysRw
b3gb1mtSO+GyL6xns09WWtowEEjI0MbxGx738UpxSHhXZR0sqip5BS8KybFmDd1HAX5JoDfNEiPh
yScWZHS/rqT4BTH/G9Jp9qJ6bU0U6Ioggnff7e1A/ZVJ0a8kUH9WhYZZYIkyv8waigj3Nu2aYWMn
JAsCBSy7HYMj8gfvTSEK2ieI/XVD9iiHxaWYAlXpMCVif2uVhfVCxxf2gcpWrb5A965c95I50Z3z
h9YPF0FmEi2ZgLqF1+8zhZdCAkbIRLwPrRdGTdNbhsq+TIIHCyDGIo+zSxJlfxLN2heF+b0KWHj1
+tW342Sly/EOoArxILfGr6Vz4dXb3aHGzcxDqnpVgEBfN1qIIk/XRitTwo1elephIRlpv3I16aeN
spHvtgDRA22tYyql1pa5HfryCZs30tCJviUKsDVGIpl++pz28kbH1Xtj+yb4YTArgcFtJmVvjpyF
h3bp+fakIfat1XzUxuOXYazjFfozT345/sx681XNhltrLtXELDam159HpDkjE+W5Cv9JxTTPGTLW
dlahM5ipZNT0ah+5LjBtc9sF0soO8Lp/H4L8w/HiJzNvTr0JplHuXvw63lVgcKKeeyKsqw2SbEjT
tCcf4UAAbQijlbGxinJW4FK50kqeT1TljXhXVFlHEHdAMw59aEQD8K7wjI+h7j/wpk4WViw9VzZC
NnWgvldJ9LNDTk8r+nf4Zb+B7YKL1bZjG+wbPXkaoJEvYzn7ljeIlwfoMLURiGqux6OOidg2Iw0A
5k8jdlSNWxKQiKlVe69pbnga4SFoEx/vaut3pVdIU/CGxWMbq/dUR/IXAeWFpHdYXsopsk3xSa3T
W4Q0z0IZO2OtO862N539e1Ih0Ifa0D7rjRq9/Qiw/AA8wsdHEzf2I6YY2QXeMBA+C9l0lScyd4ns
EBWujZ9yUp8iuXtr+FIs/V4DQBgofcYvTikdGfkeAZfli6axuPTeRcGZPjPUbR12uz5zN9Wu6tJN
xWVhkGDlT+6wX5DbC5j/d0gBW/klIEq1q/FTkyuMxXrnFGVofTZaRD4l3XQBT29nu7//H13ntdyq
sq3hJ6KK0KRboWhJlnO6oexpmxya1MDTnw/Nvdeq2lXnxmUhhGwJmjH+8Yc8J0I5g59Wjs2r03cn
0+/uei8PyHO4r7vowy7oG5GQEd2g8ncXTT3+pNUQMJoh5UEQ/TlzbjARwDa+pGxoDEVFM248S4dg
3O8EfcbBp1uuiluiRxvqgEQHq+Jy6V+dDlB5zr1xhQ/PJU/HdiVdHAF1AeHIKqKnysl/6m5sVkWX
q7X0exIjER02sX4YdP/BtSgipxjn7DIajlZLlV334Uffcd3Nvbl1MPN22+Fsgd7hnJKtsbhztJxp
qAyxEoU7heXuKx6EEJ0iIDQL7LAZLD5kl4+RyJOZBd0o1r3p+gj+PW81pKpYF49tgUfUkGn61rTw
bGib5IEA+C7E254bHJXkvf+tj31/MjAioxuz917YPWliwnbT7z9Eh9P4pCXwXvqPpvW30YClaJuQ
Uexn/joHImgYcOQQ49elrnHxUIRJkQYyAhHodb0Asc72xTx4B0ImX90E8x7u4P1QfxsdtfGkuDwr
/HXS5CS0ioQ5hYdiyukikweD5WeNOglWE/k9cyJPUVL9EjIar4TRM1aynsPWI6ik/DJwrvPmBpWE
QSJYmHjkc5bnPpJHh2Ix6srbwWdoSL4IVldnBEQv1NovHkOLwI6WrAhz/DPZdACZN4y3ns+txpnW
mdcvCYPczR0CpNIWH1X5mpmSq0MFTjPrF3soRorxPFsJjxrMyeFtRMnvAJ7dHe1qcciyR/zeRvVs
V2pjmPZIYUVoRuLi7eD0d5oa60OiZXdWREFOJm1p2uXOApmSclYUtPGwQ6RttU6xBhB6duLoC38r
vFMzOHuxIbkCOGm0X0C/z6TKDqFjjSQDd0wrb4saGzMs7sUqh227n+2oWbc4YvoqDdLZPje9Dze1
/7G1G6KWTwnBrCUgNIaPcO+yeoOU8S4dhNjqpXzHZOGmL2ccn6vFovlDCoKrR99ArF/Fz7VwqYTg
QHmABCupR9SdVYLNJBT00ttBWrKJhnRVkDqIe5wJVYj9mfZYQA5qIrPdMbfCmp5M3TnJlCsw5hPO
BKESTCV/bDcc1nmH43CxiQ1nlzjjxzzewJx5zmGkrsgFkZvC4HMiSvwWJQa0kZl+3UGr1E0LBG+/
ajjzLdy2APeQN7M9asbWIfBo5dvao6jEdsDgdlmkqhU+qEihJgjUu8VdjvSPjIVNs45YB74PsfVl
Otq0Dc0Bs2QkpDga0p7mOfZ2VIS2z9lfaWgHKEyITYzRr1Djd0mMR1Jm/VpOV66cEbjfxjWJdRMI
0cZe0NTvE083cZVz1xkppyvN5yxxbfMTwOWHDOX6OGRMrU0G9xNRRZlpPGDYV6yhyiCgtIy1nlX2
8oJNAka8Nk0G+162Eza+tMY47l1j8KgD0jrAaq7FPaV7Sw2JHXV31BLOtqoRqzavn9O8RI7k3GCM
uZ4r6mfV+aT6AlKsnDzeKRLHce2cbx0o7LX4ngz/T13M6RoiW81p2t+7pXp3W/UHJ9H9PE2BYxof
1ZjYuCUrLHoRX4RjY+NPosqAOYhei8chc+/71kOWkRbnwesZoEidQbb/ntodifaF9RR2D73QserG
Q5QEMRJ3dDdcj3F5zm1xEobDpRt15Dkxx2h091LTdQxVqdZxot8ROPJsDqRi+n25jeLpIQ7tAS6g
e89AhQCXNMSzeX7z/AfP0SCJmIsXX9GNQdelFNgUmNjXRevUrNYTLrbEnK+GpmfeEO+0ujyX+TO2
eT7DznDPORk0dWxtxtSgExsMdjWTcqOZjhV4N22EYSegH9wFssH9Hs5J6W6U1N+0PGfU0pu7cMRz
bwwJw8uxQZNuH0RD9yeWUO9t60B90ZY5BYZyVzZVJd2XuujZgUraxnU4J6Uq8QOjGhzehjyE3NeC
EG5uKS0j8Lz0e3Ljt5g55TT1RaANeAOmvjkd3Om1Ekm+Cc1dLhhIl+hQ0aBGG4ccmEr0b1kZLQg1
nX+Y8q35ThNwQ2BW0hggreTVabsUEenkZM/jyN3bJtV7WytKjsHpGBO2jIdjQqJ918dD+bsOycjI
4vq2i+KtRZDI1p/GY52ZX7mGYDdOcX5f/IZk9wdG0jMD8WqrwVFZSa74ja+59IY+l5JS7W05bX1c
gKcJuB0+l1yHWYQ7W4UsUKJEyJlqpS3avzwEC0mS7yrMT7qrYWqe1iQLhTajp6TdxxhsrCAtuaum
Mr+Vhe1U/mw4brmLKuPDNbS9O4/gJz5sHqv+riqsTvHr/sZv5pOKWm2lGd/OWA7j7JtlAWmwuBDM
lyYmwvVu5G7KpYjgsPyEEgP1e/gl3/I29IlYTlijDILOi8F98Y3xODWYkeAzR5a81VyGRnyWfFlY
otwnmW/utCVyOa6nU27ruL4nZb9NEvo0ndq/rtUL1yg0EEj1y3LobJpo2vE6puB9hPFtfCBW6Dkz
TG1NAtbuBSFpuFIyhD307Y+v0rNewbaf3KKn2oSYas8wzoiuRjpxzDOfNpUlKrQoeLk2IdmC9coG
es277pgf0oBLVcCZALB9qPjwVqWy7rU8AzIU1tvA3NKI1LAm/WfxU/GjU2yLp2h29kZOgS4iQvlY
nagAcNqjh/VMvFtlb0E0xkkYwOrOj6P7+oeFN2Tyo1BWjvFwnws6NadBT5MqYlGE/hY3BDVMZkUe
lHrCgDTfwuG6S93hxFgBoZ+W34o86tY0gSe1OLdO1qPxGZXep9u3L63OiZnZL2RfPJpOuRYROYVE
AOMCTpDsdNM2XC3IumCI71tLf+s7+0tzB3BlmG6tRXZdqgPGpNz/3TmxUEwMB9nfZhIfcBYAaHCL
ebPxHi7Nq6dFpxmnQiy1T5npzAB37Z9ajlvpai85kcQrN7ZUoCoKb92GzRBytlDF9GXlIxUX+soW
+U0Vdl+lQEIR9zOmlNCfmv7RzcXRKpw2MLWemqqEfq9jUD2mmrYWSz5v7xsbpOBE0afVn7iI9xhX
3DRJvNUz+zv2GnCqhikgSapEKSY7c6pvM4dA0Ubmh3ogMrXX6w2s8M/MaKGLmiR028kmzRg8px38
t7DEONje8Ccc+/jiJiUkYXUqNQN/J8eIV4geQ2U9hB0SijD8nUvtySRKaHSq+EnLPvBMLO3ZDLRI
h42lzNsJ77G11Rl/3L47mH7yWCkm6ygAv7tw+bDj/GMyhtesRFdN2gLuVxX/c6Jup0ydqxR6Xhh9
UkJ8Eqwar9xq2Nr19NHXiy5P50auFT6MwLnCe9yEbUdtviCV444pXry2JqBZPTEJgDdBE+IP3yaR
ImvLU5ETp1TZD4WnBBN07X2O1EmXWEj75dlkCReut+uqygsKhcld2W0SlbwleSOCX2nXf2wr/wrr
Gq6lWd0XuDV2bsHi4jSkLdkd9njHuVSbkPx4WE5otY36iM7o0dQGyOkof1FZ7CeFLWFMNmia6oB6
fTlwNsI5n4W11pmp4sEVoQUpVaAH3TymJCUm2XaO3CMKyk9HyI98ni8DPl+M1ZwzV8irk+HWpvVr
v6zgYHrRzmzSwFU9hGONtKh0vkW8dINr7byTtrWxsTfg/mOQR5kHnsnVNcz6sCfTARd9aOCj12Oy
zj9VW/7D6ALeuOApK4uKjrO4PFv5Sy+yNQGqd03cvcUDI/DlFJwnIqYglujbyOFEQT9xO+fhDkT8
LXS7W5DbS4hRPl0COrRcGhtSiI65KB672HwvRkfQ6MWUteipPB+XJ9FxYyyTxytVINIBZQCP6z3d
2COh2m91l/6h+31CBdodsM0nU3kO1+he3uz61NThO+UBfIyYEiUEqD9pDHIag7CVfrKzjVeYe1hG
wHrpZFEyyIh8SO1UubV2S6/5OhZgu3PvbsnLLteV7Sh6+tHfFjNWNLPIs33ZnMtKY0DAATZepv2h
711NaCFEEnr7cdbQTRZYVhKSFY1edDMkiqYR5wRm+1pQpzaxxZO9m9rCuNFyJlgSJQKTCJdGzYt1
5BnGbpp8eUAel6yaiQym0bCKB21qMY13s3Z3ffh3Gzb0Kddlm4drFwkHRvy1yb2qI2zcLSqyDJb0
p/HNEwlm3ARYOO44BdKfDpWLJB2R04cDjmwI+Keu1Wt7/p/tbFCo9iIE6cPEntbmZc6bdjdQoTeK
e9jQAEAm3SP5wp99ly/KLu4+s6YOwhj8nRv+umR2BlNufMIj417TQndLdRGRc5y/az2GqpVFae8o
4ycsPS4aKuwiDL+sVPQBEJG3xjZA+BYmznrJ/+SwLHnyJlFLyRZrx9iFwxe6f2Lf/DO00LcnFuGw
Dw84MWOQDmLV+earn2H6bW/rSTvL5e2SZQJjOdCnFM73vveCfx62hyXJEnMZDFN6mnXnoagvdSqG
VZqrxzJi+px73qGpBZCme8lM1OSu992MNib+kbyb7Pw+XUYHvlYAG47NUeiRCtrG4orwSYFHVXZD
Pka5lpEcmeF3a4prxWVtHcpBEKhj073trSgWmE3A7NAdHAkMt8YTNbNcHBqjZpPa9aVJh7exWIIW
x3TYhVbxq5K5PXc4bUTA27pNp2xFPjfYyWI+YFkbP9bfksk9+9Gv2VrMZBvy0DwazjrxSpbH9LFQ
L6GV4C7k0aPFkRWtkFivxg4vh7EaA89P6Z1dW62Yqe7SRDdeM5/VGu9YulsglrEgH8pIjqIHfXEG
cUuP/eToxWtbePlGa0QC0SJ6w2MECbtn7lAz6QFED5bBhXToEjsEcghI1QcL7LkZTMTqJt+xuUxb
Z41gSDvLdgSZ8irzaDEL2+qe8zmj5C8UUGU4MFzBQgWJOxN31Y30cBq5S16Ze0HmOAaKpuHJyDEE
1C0sX4aqhlYFYGXX31kq8X4p1T6fwJmN3PYPpjh0RdevpojBVDsDPrlu9tkD8nG3qbRVCemhzav4
EKXDUkCb7zYSlxVoZYTdydjc6UXBYMW0v6pl9BR+SBCWwMg0atfu1IJZQpNtbiKkgT3FyH3ocFaW
FWBnr6M7GW4H9HUBHJV645c2LukTYw9nSazpJYhfMveKeRknDM4I2a6JcamgvFuNTdbfSzLT1y3x
Rosh/xFc/hzZMsh7cJsRRw1DAWtSS9WHdJA4fnBHiKUIA9kn+rlT+ragplxNLsrpZCaxXOgXvxbW
Tui93OIQeZhl6q6crNzEJoEtc8TNIYpEe1Tg7ZkHwT3NxhenhGSqd89Mzfj+yxnqD4hsmLTpTV4B
q9O34lObOkSvDFu8GHCRkGVy6lzmp7IBtK+tUUMUix9k7hebubO4Gav2DYueTWkv9WeFNG4eDnbG
Spon1UvpzNbeNSvYzKKabkS7zIQa6DTEb8Dhc7OGujYnTxztxkbEnBaaEgiwW4BALjTaLMd+KfKm
CFyjDAMsV0q4nKhe6zQgsq3EAGq5JC/5yFtkE5ewlTd2IIRY8hTkyRbpa+fw2YZG5+zTJIPAxGWP
zOelcfiPpc1boicCiYkcljVGMo43vNq+DbE4K05YfY7HqLrXgVA4o8pVyLeyibMWu++2od3jvY16
2hI0MjB1pspymfVsHK+ugjQa9oLGnXjhgojVXpQ7hsUWHjFbfzhXMeEtaGU/dUd0D4UZboZ0erUU
qsvBHZ7bEK0nNKBmVxJEwxLdXcZkZiftV5ASBKwTfdWW069dr7+JmKECHPomxijRBGzu1N/4N/MR
TendoPca4dMeCpjBI3ajRJgga/i0JgidSdhIT8JmyZlsh9itcSGh+q/PYupYbsbSPGBUUs2UFTbn
nKiN7zGyP3Xzdxjnb6xnCLfAKNyWd3Pr6DjjhODQ4SfmW7xamM5Wz1FQMDLEvaZFZALuoanhVjFj
dkjxSeNh08bau98Ib9MbDYFrSVadmfy5m3z2SMcTzHQYewW6QaVDn4O4l4qVvnaHsY8I8MTI1ty2
D6kVTjdOqDPboPURJZQcN6rGrYYXPDzkx07L9W3j3eFxQWGoTy/DaOznVgcVHpvnbmAi4qguMKOy
DUblGxSK+cxfH53jtnvPHUZk1q85JHce3T5NMHfFYRihGtEO9CMD6NjXqNn3DbrxS0QeiVYRZk24
01q12ndTDe9WRK5XHp6zHm6l6L+VB6Bfp0DwsCufOkAB8t58fH9LB/DDeh5C2sMU94YNAp1PbVGv
xe50HF2iC4o0vddEjXu+PXHKzXW1qqCirI2Bns9dPPHbuvzRLfXVDToVi6P2BmvPbjHdVlX+BXeD
9ErcT5n30hmbbvPAf5RyVsUp8Iud72IscCEbrjMt3Rc6gc5NaN3J1k9vqpZz25LriA95NdU+9ECG
4Ib07U3cKXVbexsL9uzaGwVpG/3nNFUX7rApVbC1EjXyuaYq4YHU2yldBLsdfQehbRDk5/o7RWRF
q5A+mrofBrEEeo0rO+E3gJM8qvpL6aDM1f6AtasPLdozfdWxdhK3Q8uYbR7LP667eLMIWqOmhVg3
8K0Y+ryL/Lm9JMsPG/StgEl7c93k5JIoI5CHOnP4b9slgiYc9wX0Rzi5Jmspweqe5uPi3wzTupas
w2FtPKV9knIe6K8t9hJrwzTdILL2nuPYazH7r1ESC1RuYNpVW6hNE9LIFAodRLpqxkoe5Ng+DW49
78zUSjZDk9+OUMaYHTOds5pc7rh4CDb2+gwf4ZFZLZM4SjjWWFT62FSADm+spu1vh9p7yEs+0HLO
V0VtNLed39VkeG89bvpejSdLx3gD17FLE06A/MCMXTx+qd7ARdxlLJ/2xovlwCys249a4uSCootS
qNj4jXspmIit61m0AUXrJkQ6ODBixTNnCdpQP2kzrUNn6IgvvMmaftxi/A1zMbz15+gcOfQqtGXb
zKzjQGkZeIyhbgzyByhyxh+WXMyjXO/OsJp72WfAME70kk/MPwX3pQgH6Uabfkfyg9PQMm4T2xrW
XVlEWy0nGUEa3q9rw9EsupexG8KVwAY5cCc9cNuJ9dmav8Xo7RuLmOz013U4Qeci/yNHtLW621H7
aYQYlVN0VFb93GSQKTpOLrN9Qsdx9BsYPlEYb8KkwcWjN1euL/4sihMKcdxJWt+0gtB0TybM65z5
y2aInIMP5ecGoeKzscSMR7XGtL3iA3DFd5sjtkRHVAG+bsfQw9QmzZ98hzm16ZJRhBfIjVNNl8Fi
emCL8D2+g4HCqhKEat70JtT9oTlPfZbvoGUcpiG8EBeC9AUsIjNGqDoux4ym6bUo7Z9mHs9C9Beq
VGyL42MWsgdnpwYhqN1moufsXqoz5igXJ40F5WxbgJxYe2l3B2MkB70YH7VpNs49XCATHvC2SvZF
Q4nb+daPmVn9qnTaV63qZnCujJsBn5uJMlNCemq8+NgxSwNz+zRF150MwmLT2Ju2Wtf563auAl/E
nC3JfY4zQxCx1lfNDlulA5xJbuWZbqLvrz9yhzixcLRInNZ+Irv/zET21TXxzNlv7pTkexEJ4YXk
rW+duf2ILEDINF3k9CkTNIuMJ7PyokBgUQbCwMTW5mMemmEL8YkV9ibt0me+/wf3q6kbfx2BFwDT
Avq3vr7SFG2VHf2M7fjQmu5PnXev3tQ+MoUIAzPV8Ml3Cc7ycZSSIe2AMBb2DnNUjdRgR0DJJvLA
W/XFLGn5dabObmgdMUr7MkLlBbKEJ7ZMs8oOeT6dWr4mducwjA7mDzeTNe1crqAyqnYFC3foaG9W
n/xiblaCPMtxV+nQ2pC/x81P6bav5EyBRpfVRYqtEXLnZE3HXdnfF2LA/bj8MjMPbvq46b0ESp0u
anIZ0J3WS/yMNkGwC41v1/xhoOlt4tk/j1DS1qWBNQLU60TqcHr9+Ga0Z2OVJvG5rjRSK63i5KBW
y0pZ7LrJ1jfQ5myqCxX0pbMz1BjhNlZLIljkg8mBcVjj8s/ETUNTGqHoJN0xRnjty44VfjfV6U9c
ycV0qjtYpcb/TSqncEBxKG9pwpYMtEm9GHPsH0E2grEle9yzE2MzuuVTXDd3Vk8QBDbV/BnJWhVw
XT3QcvTe9tnJaIUk4/IgmXSCq6zshKfePfRvTP/GmonVyBBjJNwJ5tROdlq9UfWlm3XjWBbDVpVa
tJYZRVnd7qvSoG4FE07KhG9vLDdePJ+TggUojGW50evuJvIIbo90YhdgHBm+1m78XEOuPLzlY7Np
hpYSoIvuNIOiX5XVd8RAT6aEUfqRlqy1yfx0OnkRercv/HzadAb1bt5lDniQhVgox5ElVHddZH3V
4hhZrJrkBLqMw359OA6VsJG5D/4PGSmfgF9Cei9MUHYjMXBoWo4WTWkcUUaMkXlBsHKJlX5JVA/b
wzjUUV5sDeABp3DuRtNfqDyUo7UkSHGC61o35ms7Jk8wLClH8aGyuwGhRunclrP1GFrpg2BN2Xpu
v8uaeefXxk3InRyxaNBXDMiIptykKWgkiZ1p0qxMOVpraJQ88iKKnRpeTFuAmqPlTqp4Nw3G1u06
qhLARp/MglWt5ScxNt9hOnxnLbOKdF4Z8iGXfc9Fg+QvrN7M2PlORvunHyr8+s21pef1DvN75mUT
xgqSrt2Jv4BkGdjXZQN4pl2san6Kbfcldce9bloHGVOqap15wn4HuYeAo9NzQ7Rbr1+dfg2hbaRe
c8PAGmLwxdaW3GF19dWU2AZmX8IS5LBlB0Dde8cFicu76nUO/XUzzWIXd8azTw6rlP573C+M+CQ+
aQoiBUQ7UiCK8WQX5J5WJgB34T3ruLj1YXXB8GiAeTU8ygEsposQw1auc0Y4RqBdWD8UCBlW/jyd
yt5fJ7NNihK7MDE5WfikMGb1trbXPFh28dm0ZJVpuovXPoQ0fXjyBfCy5SMrsL1H1RkUbPaaJZcJ
NB4J0HDFc0ZAJ3IT7MVsq/ks9X6twVKVpIaOiXlxDJfMUHwDUzD3vg73yy2PucDrXGb2SsQl2nSk
PqG076XV3trN6AXMGmm7Ca1badK6y3un3ZRwepQH83HsjmbPNDhinNJof3ByIOoRbHWlGhwk4aWa
Ll+tYl6e5wZ9qXsAgmdtTIya+9q8643+pdCBwHBFWhTpOw1hd+s7FCUUigq1yjIGxE8qwXZCjybA
AarfsP2QnrHtG3HqXRc/lJpkyIw1G0MLtwLQ7LuzqkV3NqqkPwNAzIz1lLaHPqJWrVaPh6IV9UMq
tOyBtnr5/bqhatE/4lPEbdMJ8YIM48gIGltvd/95mh21cdgQaygv103QAZhD2OL934OkKkpZx71x
Y89t/QAOIx+giz3WOuYd100W8a630tf3f3dY9soJMN3y18brfw8EkI5KX5na4bofZOvxfpTE1y9H
vf5AW7KPEVQytuYvu25rnbYLYNjZ2Lj8d1ueeIGBqc/lugfeXRNslxRA287URYzDf37Q2917olQ3
/7NdUBtgpaMYaP13f0M6uFiIE3NS8/bfzTnRarcRDKPrQa/b82oieiq27+hFtrUpw7uUTM8nGUKc
qmrV3VwfOn6VLRlw8yYZ0/7Jb6L8aEqwxDJSPXeOzrsnAyHIkd90QemOZ6Wz+F5fOjV+G0SQ9Q7X
h2nupzuEDWL998BRqE5kFQKaLW/b5LjOZcbfXa9v5fn1K1MXcb6+k0qIbJxDLwKQYHfVy2JPO60F
14cJytOz8s3nQmr8Hbp+saTRPl6PY/BKoIxGnq4HsktIfbL0w+312S61gwlOL6qavLq//rBz2Wyz
hksLq6w4DnqnwutCFW1wfRpGc3XPGyb7hgxmVvFlnyKZY1hXDLX+PU7WTiP9QLkDpDC3XWclFyD2
eFupMb9jBL8wB+r6Hos6d11FyfCQYam5bnFVeJwa6QQh6psnaq8miJSTv3Sgb1x3tnqNZ/zs3Nx2
38rRLle51lcfoql/CJVFLtmUr96QFn/GukQ2mFrf5QyRPfeq326koiiYqTDhqIJBr1k4Zv0uHKlo
Vs0JtApKboELjXBS6AdEE1PuDOw9V7uYWcgPg4ij1c3yO2/cexeG/1ei0nevjJtPnZ6A6q31301m
t6sszadtUkdEo/iGvCdMHl/N3GUJWgKXr9uirEZSOWsUP4OU99cnjMhwWSTCenN9eH2iSQCH0ijX
KHc41N/96mjcOFDM1teH3XKAyjW9zTB6OOr98x5kPVfQp5mj2UpWcTA3rr7VLAMX4mWf6/F9ZoK7
UdrD3z/1+kTZhv2ubJlpXXe5Hn/UdHj+Q8y8v5Lw2VCk7+chIy6SEeiFtKBi30s7JRK0js9cZtqm
08b0ERODJGgMu/socu3WtGsVMSO+n70w/pWF/QnB239VjukRgdwhm1VuDqriy6NWVtbRNZW3pXkd
uP4Lk7m4NbypcHizK6xcYnuDeoAvaM7m+9KtnffRMasgitT84BtJtfWdArudoh1uYPd7O1Kbwwux
pu3akpn+AqMwxTApvpN69lDOpnlr1QVGC5ajGE0wC+yzWN5y4jAoiqrsNqN12ll4LZyzTOS7XuKS
kpcMuIpMTefMtrqdVcIqKAXD/14YxdnoJ3OHs010NnzT2XGhuKcsQwhQseByld2UkE52NdL+vWWn
8T3VCCWd4Tp/ovwGXwnnu6MPX7VdND1cd03sWQOV+e+u49D+z64WMucHnYzv3dDZrL599gh7Kj2R
fbZTId6muC0DZ1y3AXjuBlmreKOIC13Xjc7UL1T3hdmSrJyG88ZMZnV//UG8rBtY2Elsrw+NZT9j
QIkbWbW9q1naCO5OwbJx9YkOZiLHv6+LU0BlzwybG4bg3zNpfhhVgfTD9b/rah/bG3RKdIPeviJF
BY6lQgyMLuHewlV4DWln3Fy3qcoL76nu4ejjuMlMiP2u21xlrdWEPdP1kYrD4haLsv310fVA6NP8
fUp6HnRmjnH9YQs7JLiZa+jfbfA5G0a5jnno/9mP+cfaxNruct1U+16JpVuzrxoi1Mc879a6qWBX
AKB0Wy0VfHfEQcYb1IjoMbU5A8sy24vLbQEiwLIRbDIL/j5uZYMBHzju3z2vDzHOB2pafvx7iOsT
lR11F4eROp7THjYwqr0Y4aTvr8B9qeX8EZyY/8/GyHb0vWYA8V9feN3x+uP6BDpUxsHLi+e5hj6e
+c4hWhpQGTfW7QD+c4kKCa0F18APUMOWIY9d3Zk1RhX2jB6n6hk4Wm75U5qVf59ECG98CZ5+3V64
/iN2H/qjv5S7UiKL0eKe/cvqWNW4QtkTadPhVMrNdXsf0xGpvn5liuNiTjQSr5oyuixsImeNWGnH
1uVsWl1/7SaSS8txwMrc1o7XTU2a8ez18d9fr1v/fX7wEa7lhfb7P9uvD/9nm216xqGQ2UZ5YKjk
Xk3H2Jz+80PX2/uk53+dBXzxInbtNyNFfKDXWf3B0O7bFrXzqbnlS2cY3UE4lth5Rhpv/MLC9QMP
+BdRGYzPUHiUpsd6Ghn4MjV58kriJaHGLJiwMrRNa01HD5etcEqtNaxw1r9yvJ2kLH6mGlPPvjXf
IrvVYZBWHh270m7U6940BmxFdUb3K11Z0T4sSlrrDmmXZxaftW+8k0+uPWCYXR1LE5vBxJ0hJIz9
VhZ1/jroDNEmLTe2GhKuDycMOECx6V+HJqpvDNnkWx2B2KHqo+LFm6YDYGT5aSirQvUUhsciHtKH
UES/17ebTY9vUI7Vxa2K4TaMmDKMywuWvwMGJTOtFG5g6URih53kV4ol6fn6wyrH/ixFD73W9rA4
0OjSJQTJs2UmYlxd90HLufwKTRsNnDj+5+E/h7juXtT1a1Hk1f7fQ+cWtGChDd2ml0gDxnE+4Nvi
314flRkCNHfA9v76MG1gsUBPPSivvXUZCHaHFgQEdpieBJXUmtdpYK6alkK+uzNz62TM288qL16h
eag/RDSfe+rRn3ZwkGSVEQn21byqPGQCK41GfoGj/Qh9SzHCkPEiscjtC3TiHTrlxVyuciUOc6ZR
rxKipXfXh/8+keVaQQ4yPMsBuPuSvGgDMeIWhtQnz4mlv21rKL5qdNpDbPU310fXH9dd7GW/60O5
qIuEisDLOvc+GXXtUHrougpU6nTpAyYKJuKrdbI8fd2n0UI9yHMw0ca22Yfb6h9aeu3m70tMIw8a
M7Ivf3fme7o1SJawG9u9RzDEQf55j7+vV2HRcGbxHi2UguNYd2obdPCwH6KsKB/CpeVI9Aauzj/b
vLbv1hkQGNQdLOFQrph3je55J2mmzen/2Duv5ciRNM2+SlteL3qgxdpUm21oSQZ1kjcwpoLWGk+/
Bx5ZGSSrOmfmam82LQ0GlyGIANx/cT5yWZ7YExv3MmlV8MbMU15ZIGVD4sktLsSDaDSg2i+IA8k3
ck6cYN1q+Tq1iHeNa817CNzMWuYtcAQ17MmjIr0T8ZyWVLc+Me/HmCgbJ/Ok7yv8a+73tGVJqpW1
cZ8w15IA2ejQG5q/yMOYBCIiBe6wZi575jpphmbcjaWL4dRS2WGSZMfeHKi7ptfhTLRaGp7Oobbc
A+55AKNBEF/llVleWUSs4UIvgy+FlezKNDQeSy23yKnwwIGMSfCUSxgQpg7W+5H4UiuM6rb/hXiR
80iTO9Y8Hyr1hG8Ji7tVxPddTIYSAM/gJnRduFFKneEiia11N5jqPuQZQThM0uDRDrMD97d6PSSy
daXz/SytKNJushj5u0CWrPt+QhbB450VhW6vq8Ydh1kyaTA01qAccXXGGC6hbk1VKRH8x3w6nPvV
pZ6hbSH9HCFa6mFAIbnTXSQISW7Hx70kIrG5NbXGv8tNmBUBoLelKIoDHXTLbG5Z2U9ZQICHLh1E
HR0UHXMgFpBu6zqNjjJt6+3NNC6Pnd8lyyiJ60c1CL+KP7Wi/QiMzv8Wcq1iTB8QupjG2KCK9vo0
JrawKZShXj2O2uQ+6NzvenoekzqxMlPt5OeYwiQuJYrTPSlVzl6pB2ePyxP/VqfikCjC1FtFPBtK
1LBpSkXTx1MWwdpCaoJV3BdJg0iBTh4fqrqzik8P5Rkd9cEDwjAzZJtjOlVcDnUcIABM1Ov9SCLt
sulRXK+CXjtkqRotAyOUnkiSv+64Cr8ZQXvSq057Im8hxS1e/aWrmzTXYumq+/0pd4KfXT/Mqo8y
GutZEWFGfFXLVHuQ3TK/99o3haB9VVpTPbcozpuWj2NyJ+/WVekShDIWLcrildzzjCXjH4eorC/F
aaQABAimQ+6EECbtaxlu176Mpv2aOE1h0Epoqr6vFWXI8OVu1DBZO4O0Sw1vT8qIvo5xFe/wyks7
UU/iO8ZTUakkvQ0XeeqN089JZ6JXYyqNsREdKlErTsWhsA18ZVYTznLIGT/7i5ZB8V4ap/T3A/f5
k8dPYxP3GOaUpEhPbqqkJ3HGKvSxxpm6u9T3rqdsbA3HvRj6vi/Rpj/71rB7ZzAOGrDDtncUBwPQ
J9dRoi+tIoFdUjfkfovTS59qwN3xsY9oNmUDWEuLsExAmKF3LwF/36dpLWOfnk5ViYgvcSYOlcez
i/Akf3apa1V7KI6XcmSO0SpM4JiJwaQ4Qmr6MA/mSpw0VWVyu7Lxkb2Zg4WTNU+HXia+JidXC1xf
6wQnQAbpyZP99FTEg0WOuKstnEFN3jZs6haA36U21zRrgadVW4iB4gBaOT1Vm3LqKSqqjvgwkyXH
mjyNBKWZpxF34xExhGImiqQyZetKg7QkiqpOyqhEruZBFAMzWPCAVO9zR1VPUaLfi+ougN1a62jI
hUM6PFUKrl62ENZWtEqGfI2S5niDULZ+V6XjeWon1pt9FzY5PCUG4fEYlnCF2I9Ob0uJoQlmhqRd
degqPakuyiR/fbf69G5ZhvkrPEn90+Xdiikj3m1SAWguyNJfCxJ6wuNiVWcecdETLP1MR5946pdi
UflkojmE0IhW0TD2MXd2UY7l9DlW4nQjSkNS7LlVkuITK0snZK1LWmAQnGC79YsKe/ayr6yBUCY/
mbuACq4ylkJIJ7kG7ocSfJbofR5oaT6x04U96XoEJ0OqghPxZh5bi+4mQv/iAEB+30i9/SSrvPzg
9GQdOc6paKOHaqpOHfJsygh3et1E9lNfa+EcQ3xwEK21GaKJMUSPnkL0dK0jsdN3kv1UkjS2Ssuw
X4lRqtphjmzC8MqRYudxDA/iJW2plQ+QXvEATi/lhiGO3DKV1qI4RMPziO4sDKsqv688dyle0qnx
jSkjytdNG6uPOlljUWAf61jD4yHLJBcjZHVEKds6doWB7yVUTJe4UP1uGGId3NCv5l4ihuEyZBzH
gZsoiH2DR6tmkHXit3ee37R3CC1hOowJDnU9iiBvEJDphtdLD6VxH7pQi4+iP6on1VprSbQUxXKa
cPLiTnOJMV2ZGHOYIs7a0Yx13QzldZ+Sb88CgFD7UuLXKgPJbDTT++bfNH6bfUPDKSFO0Ju0BnSy
bcfaJtG/Cx8Ms/riaFL6LXJVwl/M4rOmGsWyhkx4wBppHvNRKdBAcqyXUCoWomth4+dTO9m+HWO0
4QY54ElilN3tmDvtTLyeSZJi3JrFq5sTqigVPYsxKTL2FUmVyyww7ScCB46iax2qz60tk4Oomgpv
CouO+AyZ2xVzi33Un58hYg91/gxZwppKfIaSrKGHIC2+EL7brtwi0lexHI0bggOShQrY40EU2zJK
F6ovqw96Xf1sHR1Pe1OUI7XY4DRKVmQ74yfRpPBRRid9IQ9yeUUwfLctlKjagE2GIyoF8cKCm/d5
GNonQqD1H3a1r2Jp/F4X3CaAkIcklDN6dNzyqsKemTUAFzotfe2Swl/Dy0rA38VdfsAyh2TUdPah
2AB5RmZYr+fsA+hdFN1AdgQy0G6dmFexoi3dXgoOuI3seYzddSnqC1slFohE5/SgGdkyqzskI7yG
EZoTIPzi9PZ5gm6rWTqqWsokr2dZ8kHXiQWdSkXoEcWTlcO5sS19ZVmWLUSCqUF0Ea1Oq2Z7HAhQ
9EMcVJDAVnHpGUcd++bRnA6i6MeduR8RlxQlUS96KAn+I5w+FmTqNCT1fRrbZWgc+Uay8lG9mQsA
O5muDzmg/7vAI2CyUoizECB0a6weTMeO7nCn++f6PLbmjaJWL9A2yDZvv0Eb5xlG+MuNl+vuxgMd
tLb9OL2LOpwctSS337ROngOAbl5lqE0LMI7KFehUFNCaOFj1hVQ9lrLy4JVRB1IHoawhdZ6MEA2V
ULGiQ5MXHRog2gC1f/BO7DFIxk69G9LKu4Om1uaNMR10lbhFI7sZwsCciGLNkRDMPfl/xFqWelRu
1ZFlxaV/U1XBSq7Zsok6Maz1icIfgiZZi6JokIPyO9h6Y3fpZhFJZVVZck3ypnkTF251bbfS/NIB
sgxLs3D4epmm0qxiXY8k9YlBoqFpgn4Rxb5LygUTiTqlTnvEroNkK4pt5pqrNMiJhpDRxnE848lm
S7fvHIIARLEaBn8JqUbeiKIVZQ817q4TyVTuHRnqq6pujKd88Ehgc26VPtSPuC5A8HvyD8Kw5HVY
5mxpRJ04BEFaHci5Im2ZvvKYaSt3LPNt3abPxAKTeu646kKR7fC2G1LjpKtfGmwLJM4gV7EFY0bK
69SYlVl0K+uBvJDxDi1F3bnBzZ+1QVX2ogRK0Tg56RfRXdQEhiJvWbS+nSeMM5moiFpallbbkkha
V88eOVTnOdhcEK5djM8kv9jz0sEzHeL6V6YbUADv9e5Sct1zSdyreigXl7b2XenXOHGT+9VTjMPn
1N2pHb7q6Qb4q+f59aa2CbjzN+Oc3iP60eu2XjdERzIbo6MRubdNMrQbcCzR8VIvzs51RY/DrCOy
ge6X6rTkTj8T5Wpsv8YegfnoMxzdxMiO4kwcqmKAqaLGDQJifza4ihz0b8q6FWwy2Ut2YYcO5Xma
ywxtJQ1LJZzYfdP84iDmYlHQzj794z/+9Z9f+//tfc9OWTx4WfoPshVPGTyt6o9PpvLpH/m5evvt
j08W0Y2O6ei2qskySaSGYtL+9fU2SD16K/8rlWvfDfvc+SqHqmG+9G5PvsK09WoXZVHLDwZx3Q8D
CWici80adjGnv1bNiExxQi+e3WnJ7E/L6GRaUJNmdu9g+ttFYq2dqm3LA4bwWtFFHOyksOdpSbxv
MZOCzmGhgkhAvPLCSL8qR0M7H5JRudK5te7wDfNdQ0vSr4jKz9eS4jWzSz/RgM8NAc0sAJmcBxhF
jXRTpHZ3NNKkP4oz7dfZ1ANySsoyjrhTn63J0VWVbR002U0eEErr6sObkpPKW8N3htXvv3nD+fjN
W7pmmrrtGJptqZptv//mA2Mgjs8LrG8lMq5HU02yq66R4yvULaZzsrcr/BtTTbE0BpTJCNvoQYdM
h5/VYemADSwq9yjh3FwkumwAvOmrGyewShAK1PWuaRBOKrc+WX1/lvOm/FrEZYP6jP9YEK5/HeAN
f5TVxziqmweNpKnbiFhuUWs3dXhUXFIMRTFWcKr0mgQ8fxpjkHuw9OKqJHm/MR6JtYjno5XGe9Ga
ZtGb+fv8zfySJm+7piTR0lVQPXXdGlhH1R6xPv/+i3a0v3zRpiJznVu6rZDypevvv+jGTm0WrF76
HYtIBy+G7098w17i8KUaoCxI7IOWJ77jS3OXgUWt0nR37udXDZnCcER3vj6WB8w65MNGXHCJOTSI
Zk6VrT3FD4tT19WnU0v92Ss3zO9twbqr8HJnC7NKW7Z2Pb7W9WyosIePCMSs5ERttk2i2/eGq5xE
e8IuB4u5mpPJ6ZpXJXjjedXa46tbRfc9NuZ77gEfJowJP7iVHY1Aw3kfwy0djf7UWpZ/aLr8KEpA
AofTz/r2hM4zBL42T91Zq0F+JMxFW7j6pQtDaz09D1UlvVyMrE82WUiUhw86BIR90N/KbnE/9IqC
wFuLLcmup8/iSZ8tazk0hvwsQ//fECxknovmEFyl5LDeaTYiQUFmJAimMvrvZp2GlxoshP/RpaE7
ti5bsqybeP00jqbx/tIgWqjAGa2kdzq2yvjKzOFkpZn+aNVBduPpQ3vT2/GDTz7156BKpRUJJOZK
FKdega+lN0OOzIvqY6NykXow4eIcrEIhfxlHOrpmRv1ZbcqjVanmN6XUbkHrZU+GlDeIaXR0HTKd
zefJl7LyhOdv1ZHwcZdlpnGHoAq0DpxaxBtThyhwtK5zvVmIVjGgDPqVIdXGXRjG+qIuCTDBcpzM
+zAOt/wKjTvTTUce7a5LfHMXlSSWzwiFq+/AyBrs6d711ZVThQ/UhskfkERCMDz53OKMZPnsSm0M
Zzc1inpMpIgMQyOe65UqH7Cgfi87J7mvp4M/3GAOC+9ETRJg5mzLHs+Ak6f3xAqWK0khS0q0itFd
F59HZ6juXbtkwgAJyVUZylkdzS9ey7a2quuqV+qVaChUYDO/vyL093dlQ5ZtljwKt2TTwpZjaer7
KwKapTpAfvLu0AirMObL/VWn+KwGPeJKguJRcSr1VW0KZYEDqT8g7dFfSb4jz1upJNg+jFBhbBCw
IGid3KlJb8IL7T9PS1FbTx2COoNj4hThQnQSg0SDKP7buvNkRIi666qyLW05aHa8ITUXOD23v704
0/tIIxMtGHjANnJBXh5hpZfmv/Q5V+hls/4vvkz53Z13+jJVBz+2bJLlYqrYc95/mZHPNiMGN39r
Yat/jq3EmSlG3JzUAHxHniUkw8dO+pzx2BKKWKJHWfqQfzp2p54xKRVmOkGsFVQJ4FYzfXqKl9OT
/c2BqKJj28TZkQ6iWmHzPQOQzg7OIxe0jBTlqKtycgNGCbzQiNSVaJAT6WdDMilsuJOmlaQ3MK1y
0m4z1yEEE8bP778Vx/rLt4KoHBlgCE2oiswi4P230seh7qV1bN7CcoiOGsm2C71TIpIEp2AB4fQH
HBOSA3WDhHbMKtzvj+IQZFAqvekgiopUAASxa3MhGlxrMJZOb9aLqgxxihuEbRW+NnzODMOadzkO
CiPPh8+ht7aa3Hq69KpMt1tYMglGQmIrd0n38UC5b0TxrL1l83BACPAvdaJfPql1nTtP/UTdUNnl
3tOl53JyfJFeNep33IaNO1f1QvApJjScqSUoxnKL74VY36n1TW8HhCZrYN05+MTtcwkML1xOOVJd
WDxSkvo+T/UoJJvcIwp+DDA0bPPF1mxYXEAH2wrznVi05q0z66eSPPkbprZuyIe7uN5JBbhVFgfQ
OTsFhnoZ5ldNHdS3ABHdvZ1Yn8meqG9FFfRARPm0IViJomhQYmdLGtnr768R1fjLT4fHs+2wXrEc
Q9cNe2p/sy7HvI4o06AVt74P06Zu0ifhz0s7k41Eb8oYxMrgwIqvWwh/Xm6RviOTLZ+HcNwi6BjY
Qszg/v1Ip2zlk98NBychXryvFekRZHlJ0KPdHEXRhpPjA14mdsgq7wYvXQVq4D0Ru58dSemcFoEU
FQsrqG2ZFotAikmpwTu0jX4jikbq/ZxSFEdvWELIggStcZUjOCXfBi6k7GCcBNWyQrltp0MYtCsY
+OW16AFZadzG2J4JK8pAlLLORM61NJSt6Iy1P7t2IX+I8WIEcXHVsukSVH2nlxCHIe1WCrrmkfVM
xlVzY6qOB/0WBkyPA/9Za1SoYGDTDhIKYveKV2xdP1eecy2vV9xTkQacuhF2DmuLFPSuthOAxzn5
AlM95vfXy7SaR0K2GC6mzQGpbSMCqKtGH49ZRcjpULQQeYOMRC29Ml5Lq9oOhKR5s14Cpp1lwbdU
I+2G7A/3IWpHdeFKSDmmlddtUJZTt2ImA+vom5k6/I63Tt4fYlJF4ApCp3WhtJgFPDJ7Ooh6oyR/
qTIAvCvm+LNONIh+bPrm7A+18xx2QHxbioXFGzXQh03yEsWg2pXM/V6HUNb6EU4UClnz0Br8E9Qf
c2PVrOx6VDtPigqKXnXt5MUOQJa76YNkddE1IBXrZkj6eaKHHta/rL0HL+JdEYiV3WfJhPyv8hb1
MYomhMQtZv2ETE6KCuF+pwrNvrDRshts4soik2PrVi2y+FourLUyoGUnqvrArReu6o6gGahTdUTK
EVERbS4+7SsVF0o8Gog2yvW1r8XmVkgqog6J7OJUV/fWCP9J3oNYRrhxIEhFSpWboDQAxmTVVnPL
4gdqIa/AOOwnO67ceTYq+gkODxogcSXt8niMD0Qgdquc/eTt380TR1t8eMU6gqe5LCCkwJbNb3Ot
TU8BucUnnzv3iUyWduazM+AnRZ04GJ1y7muO3KXsoJhy/YbPNmTocciGhzDyJyeLCUhYlobPrG71
RdtlPEinBawRo2czwHXsyrrUsNy2XYSSfQZtSJGdGwe27Fqz82AfJdkAGQdsdW3n1p2p4mYHEGN/
GSUfj7Kn//AaZ9+SsvMihvt+7txg/QrWoZ6P/8U2Wfv4tGTVoMsawAPDxAzLPeX9jTAiiqVWe4kk
4IEYGLByjbcW6oClMtGJGmWjZE4AiGTSE2yrYuvX7f1YQzgtNEfaoi6mYLlMWQ90RfI146o0u0jH
JfdnDzZK3jyXCWq2pn23MR2aSvHmMfSLZVET+ddMe0ZxFle3CB7NvYrsN7GO0Kak/gYphavGr9WT
aJBxqJ5+/0BQPq5Lp6/BkFk3TP9M0/zwPLD6Pmc9ITdXY1IarOssEurFL1hWM3OZNeRIItmJneTy
o8dCtdB7rfh4MxAj8phgD/Hr93NAlkEGo/D3b1l/b1oyZEthv23zl2PTjd3T/LDv1tjYK2kbhFfn
Bf3oWuW8HrzgpVTm+I6GF0tOSCdzXJlEsHO1eMaXivx31R4Ey3NvmbS2Fx0sx7QiEL2rEHSlERDZ
w1KyYFn6QPRh8KAayyxG133wK2nWdYR0puhg3koeuFtxNkx1xBz6t6mn6IthOrv0SzMy+H//pYj9
w8XeZvBMlxWWf2wuMLtBA/lg9UHQoke21oiQaC9lAvDBxPXt6K9zUnS3YJSs227sIOgPZfK1a6JT
yzPw8dLDlfRx2TcqWFfPzXeDSth90GMHmPv++AW0rHcYtMy/M+Sk2HVTqyiKA3nhXwbk6A++Lvt3
l/Fph2LAnDXyF7nb//7jqtPf+P3H5ceLecu0dRVj48drIHHVZGg809vUDXZqVADn3dC2/rKJFedI
9jzKZGV1XU6HaPSqa1HfkmqVGjGLYTz/ww4X47DLSMGdaZ6qkdglNT77Bczeb8qXdrFdRDZSfJL/
eGcprYTl9GuWD2Xg+fWH4r/W37Or1+R79Z/TqF+93o/5F48r/v+2yzH4WvLA/1F/7PVuXl7957tb
vNav7wrLlBXocNN8L4fb71UT139afKee/93Gf3wXs9wP+fc/Pr2C2iYiq8JG8LX+9LNpshArJP69
+ZtPL/Czdfoq/vj0f0r0LlOWt+fZLkO+v1b1H58kHh3/hCalsIS1dLLfJutb9/3cpOj/tBWdgJBp
K+TAq/v0jxRSuv/HJ836J5tH9o0y0B6wddMeqgLqMTUp/9RUbiuOBa3dYIX86c8P/9Pcff6r/b35
WzG1ycTz5gqVHdsgAZskKxUmBJyPD8+XpLCINI/M7mD/f4Wb/ycKN1W6A2zeJQiRGpNiaW22+e5S
jFHiRV9V8sNdAcIyq+tdOkaGzIKZU6+baE3iVBwk8KE7uy90kmrTRp6PGYbvbNL2uRyAlyLw43Gv
hYo3aQuBXITineQInSvIu/g5cohWG+by0q4IupwZnqmkG1EtOlx6daX6aHTI8YxcvCsis2+JK4Ai
lyYVWa+TAs6vM9To4JV8aMYt5KI7o4XJSuqVe9dG5yeqc2SAREdRVtuw4NNcmi6zv5mT1JVpVF0U
ABMTkjjevzrslz8nFW9JzHF+JXF6eZ9iYJKv8wHlmkiK1B0Sm8r5TNJrdacZcaLNxaloFodijF8w
thL0Oo24HJJfRaOQhk2ahecel/pLX6NCFygjp2bSuyUKhm++8kqO53NRfTmALcngu07tovJvy2+m
EqcBXIsV6Tr3lyHi7DzPxynevO5fTkPnm5Z02fbjK7yZKTYHqLAtpI83o9+0/+bNvxnw5vTypt8M
/dt20fPjW/vYMzBD6MuxtrKm579qI3B1ubzF2b+tO/8uPjYjrpduPlRKGT8m8dMZrLhByXv6hV0O
eZWV8pLdN39GvezNtYpo12XMpeOHaUWDOd74KIuDOudSiCcpI3GmpJOm8a/ihzrUBRFSNqchfzkV
XUWTOBMHMZGY8lI0hBqSKCdiOnFqdDUz//7VRUdxEC9j6HA3mw4tm+n9qABL28/itAV1JC/DalTW
cmettVjOd4D0WPGNTkLKexMjYjVVioMdIwcyPzeJXqK2RpUZGZ0ROEJVhN1Cr6UQGv40apThgt+J
U0Q3kuz6zTSq6cmYO5SI2EUvYyk6Dagl0DrhviQjcRXhq1kMsXJ0pBLGl9l/AWz77I55PUsIVk59
svX6svkSxbC5y7rvsfJ+GwhJSQiEXSYSO/shT0GB2cEehQ0oRz1SRkTONckOcY6v2tiCE6t7tBgi
gIVsuS0oEL/e5fljDDrBasMkU9ZMom3tdB+HlI+C3FT8t3XVr9Zzl2mEGPtvi07lw0f6MPV/YxoN
ofI1kWkbMTN8Bp454pXOp6JWTGMnk7KdeIF/+07IRt/Bp8zWb98NybgkLw+3uXiSyZOCmJP0yU6c
1dMnu9R97HNpvvS51BFgCwz6Uv67adW25PkpRl+m+J+9jJj28iqXaUSdE0bPpLylO2yh5Q4F1XKn
Tk9TcSbqRJEn+IksmmF1qW/9ii2U6HI+FU2heK6KMR9mFMVEPCFF87mnGDROLyvOzu2X8nlOX5cW
A6Kmi5HdKZglCftBbhAk8+L3UrL3UUjOOtjE4Osw8zVdv65IysIZpzgrGL6LzI5kcrsxzMW6SZSu
n3+JWtjZ9uAEc57PJEr7CNHgrnXWBNgdKsfJNm2twMeQ23kU2S+a7kWLPNhF1Ysp2VslyhNylQp1
nrkqzjnrdki1YTIIEWFdFV/DkR1vywpjGWhXtumNJ6/Al5T3NkAmshPioLiXLQnSRFZ9jgPoCQmB
3IPSOMtsNK48YiTnIVZT4qIqZ4rXDBxnacAQMSKfBJRs3sT4Xto4bWfmZHMs/K+Ri0zT0JkbrYJO
ZLgdSNholeSYa9s+7lappaNZVJwIQfwBI9adseNA9cw0D2wR0MfrHHBqUfQ6xDbKZnaUAtntswUe
vF2syk9oVPZXSZAf5KEiEBMszGBad9i9wq1RrBxSGedFVjjLxJH6pV4jZt12wa0JcWlhYhibvbZp
liz8JvP5S8rKSs+CEHTH+DmLg1erHrWl0j3L1V3j5adCN2DEb7JETpa5Nd3nDH89lrCN8gGGZBTI
gO9sNEQaF1ENa4QvdaObqNwQAbNT1VKda3VGOp6dveC0AoJMijS3RVdDrUS7UbVv2EW0XYIEF0oL
FgIVwPOT2jykQfFs4GpcNLY7a4YbL/F2oZrvw7z/QeJyihujBDgIW4W/BbZrpcbRG/vDOHNTP9hi
VndZ6gK6HaJdV3NTLRCMW+FemSeNA5uUuIO5VThfQyXzZ2ql2lgREvTxCjQlnSzYEseAFMONW0JW
zIOgQXSktBdkba8VrDe6Z1hLDTUOSImhEeRI7/CxzLHb9p39nPpqeN02+XjTfLbvgAW1aysgksqo
pO+Sv3EL8rdiX37MHOLMSYhCAhZVmWrUThpadBkKAkZuoXyROziNgMQp8EXb3CctNS3TeY0AxizV
tZWfxtW2QIR8FgAbwhtRWgsftrUUBPDTXW/ZGUmxAWL/7EXNDzhePang0EHB+rYwYwD0V8a1oex9
8ADIPV7lWm3ubc/FSRsH8z7/Jpmeu+qcmBxS/LlFJjfzulF2TpX/SAv9ZDSusspzLocldutqqY9B
vnaiUxG2LeGuKupv1aQx5ccweJPcWSAtDuIz4xENUw4+7gTutb2WH8+o3OYjwnLY1JjHDRow688w
pG/M2iyXVTDyqFSbnRgx5L6/8OUBhnF1Sl0vf7ZRVQqUEZ6WtUr4fVRRUk7BHLMKCmDDan+WV7G9
J/W/W2Con0Vyk5wcVd8V2aDs1ZCwVT6Ph/yn8rU3Jmhlp8fItgz5qU9NQlfQ2itjB8ybrc0xPTU3
QE2ICguSlqc9pAFDCZLTEPCXQPEW5uJgP4ykYCABJWNobdx6ZWmesi4g0asNoXZFWN+Vmm9vUIxO
xiCE2VjmqGhkBhsyltAF8gJH2d6RQ2+sey0+9R3bvzbSh2WWGQ8+EqWrchw22LOzba+PM0DWyrz2
ymqZ2/VqDNtXHXsMkfhIE1X88BEMKTOY8bOkBkZtSO66MTzUpiMSHrlQH1BbBW5Ra/rBLSZG0fCC
9O7MJBiI+2keo/OObd4smSBoS2PpwcGs9GKl2HuAWXCecVo1JLUOxoSVhTtNgkD8lJFRSmZ7NgN1
gAKWXh2LzsET1NbFTPZlSAak88xkpf9c1y3+LiSdcv64M7X1v48tyYWZfwzacWOG/Z2bFqfKzYn7
rUkZkwprleMLXrBIk2aoKtxnJMeAcctKWKKIiNSadtdCfliMgbMFZoEqhNQPpy7EiK0F0rqNuOn6
hLWs6sk1mmcTp9bKV7WrNiu8M2vQesui6K9czfwMe1GZ65PYTOKgDZiNz4shVW9RT3jk1xfOWPnl
s85BJCumVAMbyTrcpkMUpHNv9PahilhtWeG3HUCm9wlJlvxMSTB5VTKlX0H9JWS7gJ+D4emud51o
YbW+PR9qICNYeWfkoh8iT7knw4AlitMeZOPFid10nav+xiHlAvQ0DGulTO40l/xsopxR4EqjYu7L
4CUcomWwfLetre6baxMhkX3HD4xfmrYuQpSWbMeaE8LZzKoEVuXQqjPDsu2lZ960Y0+ydM5vsnNx
TKeFpG5740R83FXRQ6YtLK69LmrgAFbRNqqfQMbCBbDmssvtrq6jFzYI2XxocWrXjrPK3IbrwyQr
Qo8gZdVkGi9ZSW+xCwOmH6oTDqLlEOohMmNQIkkfmY3DoO+hWyHFAuSxwQk5Jxa+m+tBeNRG9M1q
hzQQsO+NpWModR9Hc8jmeu88ongzogBB1l3cxJjh3deyMfatCgqyw+EzRwXve1JCGgEoHsAW89KN
y04AJqF6l/ZTlD1gQzwOe9UElaQXCLmAUUdc2CdLPlQCQjlN9bmwG2XuoLw9Q3SsmJXghTYD6qBs
4bNnNKOT7diyImrMYCUZ5kPfDitouw/p2OszHC0bJCKQXiVrAD7qeChsEAmRUd2njQ42VUOZgGDR
K/jEHXwqgxRJJXDnlU3CzNh5Sy2FWXmL6h+KUmQgASirdxm/DStyuxU3knpRt69tE5DpqfcLIOcn
bYLis8EzuKBl1LPrdFliviCsb9gEsPHXVRg8ukkY78ZQurIa/YuORIKvjN5Otv3pykDmU5XL1TiY
V6R4xGs9ILnbHA7u9E3nSnuVpRabpZw7H7hYhaTmZWqX9kyzg2+5EhACpLNQgKNOXrOsk0KfAYgF
H4o+Q5uvmzC9tzEQNdyPd6bnrPxK6Y7AI3E0G2qz1Dt8U1CYl6A4EDWSs7uKlUNBetyiruuToxXl
zGu1eVyr+bVhqo9qKe9JIu9N4iZMDekUK8yrBWmjsA7umkg50Ik/m3bTG+Rvj4l3CNT2S97xUnJo
w3iOhrllWLsSAbuDovq3eh+3XKN4y0P/24SM7iKcEv2PuJPg0lsS2HRP2VZph4dZj6xZqOOfR56C
wMQfGtIukHnjbKZa+oPt+GBGZP/KbW1p7tuSMiuI+5+laeggIQdJJohSd1uwhJbL7JDnI1m+sg5X
r53HqAeTi6ttG5+46yY6WLzifGyQTwiUuFroBcGmhdWvUJrQNtzjUK9yyMhLw1tbb782FrEnERCz
wOaL88mRCBtUCg2n2Re+aaJkbu6LfJPGQ7B1NHnhVVsSKJV97Ywp6/mJYdCjYhRJcyfLtTXbBwCT
L+C4tOtKmW6dMQq3Zt8vkqb9mspI24MS4xt3F6Nn37Njy9nWgcbK14Onm2xcktteT+2FBFjZ0+Rb
laCGhSand0bTfCNGFtB/LqMY6H+OQyef2b2vHuCpLdHKaDaABNCyQRM180N/L1vGVYT3noSAma0r
nwGdOSheFiaiIfmB5yDLLdPm6yZpo5n0fgIWCrlOzCn6XPoazNwcEnCOAaHLyHl8aWsipIx25WnE
vCoaDm6HeIH/y96ZLTeOZNn2i1AGuGN8vCQ4kxIVg6TQC0yKwTHP89f3AiMrQxmd3Wll9+U+XLMq
pgiCJALE4H7O3nuROhz4OGP3XTrDbBZ1yTVvdlbYX+eN3ov72K6vqeJmHOL17hInvpRxf2dF32pX
3NWDsJ9kTpJWdCw1xttjoohoj79PsM/WLX6plelZcICtmWO0L0jFhC/jpuaKIRp9PRScgDyNzq8G
g5MPApQGOWEcHwwxEKsdiDutXNr3bQ3LPUCyGmu2RFkZbFojpdIwIO/o9ARJHq1lLFCbQU2XoA71
ba7SJ/guapfXc0JqqXUnqFd8bouTKUhz4fRidICt108Hyh1jO4N7C1+7Kfqkq8L282D4IcjDc7ze
OBhT/8NWn3szS7ZDM/0YslE+WiGaq0Qrl4HlKDfk/+DPK5ruYvuxIby9wjCrNepctqisvU5XO1e7
ZN7w5k1NArZr2BJyi/1vXKBrUbXGv3VQVIX3WPJeLQKBVkM7W6teP9hhAFLUA4TmgpxLCSXXo68o
GaD6mrhpcy8y4a/D2UjbbzWYrm01jieXcJkI95dvINZdl4731caEVsQdufXexXLQPNQ2d0y04U1A
gFOdPBYi2A+G+9lskFz1TJJX0pk+1UHFr9p9NhS8MAMFDdSW5K7XmzNXaUjjcOndOt4gOH3EFvAa
FsNZw7g5AeVaT5ipyySaIZ2mzSpB1rfvhSl2NaEgkWY81G2iXWmlBtdyrtJrFZxM0poJP1kWDWOP
yixNLj+XGQ7pu3MxZIdf71IiCEklwt9aLp90e6Gf5Ws7O4R0tb0vw/ljU31sUnO4DrCnWwfQzQ1m
Msxkcw9o9dgQ9VkjMExbBYxi46pziPZqR+I1T5bJWUWJ4K43RvXQLg9TStQR0r08K06OGizCynig
HDnj050ZiRbOH8sw61S7uSNtSf9zWTcThijMSOwqVyNKxArus+Wh42AsnerKSSG45BPZMWZCXOfl
gdJsuXcnZ1rdnjZtKK9x7UT3Q4e568/Vbssb23yCaSePt+WuVolrWo4zjIamIBL53x8pQSBio4UE
dVvl3QuIEGCj/Pzi22JLEAIdTUV+uH3BbVkQki3rtRJNCsSj26LbixH+5JNlTx9/vjMrozvHgX6s
wviBWmHhoEonVyd6GKrxxxhVaPbAXutTnJ7H0TKvtweiyLs1IW3ow/5clk59vgsaQnYTXYu1FYwe
BP5EeyRWYl2j5eG2ckeGxFwEyRLE0qxzgr35UVPoV7NVurufz+tirrZQyqFv3F4PyTtmZDRewWHc
zx7XkJ6ESM6dzrx6HnRJKzqp5YlkevPzganVF5Ik5+NkpnxDqhYRVC65Ofy5HigNrPSzDutkWebo
hX1SWXTNYErclcXk/zyi5hIQG6LulZdmzT0+TPWAb1E9iLj4iF9hPN1Wuz3YVbFQ5fJyf3t6WxfM
Zetb1QAgbHnXbZmYBB5X/FFpN+If0JV3TXPpXQm+nY9Sdi+EZXjX23LhZP09IkKA9C6ghttqQTcd
SkeQHbC8k1kgeTaGpGzD8VeQKLPXlGdfq7JwrmUO1NQIXYzI4+xcby8YbdwcdGLlV7entxcQrJso
0iswSAnJRgQLk54F8ID08ImRW2+df60bVot3KmmcXSqqeOtOsfLJ1w4Xl6Lr4yxLNtIJ4Nc65O1t
AZR166aqooduecBO2xJHQnZwOI76T/nHf6Qi+L8RCPxFd/A/yRH+H1QRCMPS6e7/6Uz7bzKCCw7w
5X9lGb2XEvzxvj+0BK77L/TSiMAQ0CyiABuR1B9aAs/4l41MVhqC/v6/RQQWIgIdEb9t8e2eeC8i
0P9lICowPOoaSNMd6z9SEQiB6uAvKgLGH5bnLVtmS2oausU/9r1cl5zNyiIkMDmkfRHtvaF96Uz7
jqwAD7jEGBxdAmc9DUxLNiYuOZ75QYGiWIP00/d4YBbSQQwibLomtWxPnjffe0FbHGytfIVVQtae
0X0fF3omsQpE52cJEHQ1/OgLPNHNVN6nDjNLRyXztsFhsiKUYCKJEC58twnRzsn4WZ+KbSJAas5j
4/p6TdbiEJrkfcsfFKfm7UiwiTlk6cm6dmpi2Ea8f1aRnTx2zKEm1JdQBFdh91WFMqTsZn60yV9b
4zlJfHhHCWTldDsw7Ntn5PuPXZnsqNuH3J8ibW+j0buPk35cz1qeb2OSGjwtSO8SzUquo0WstTn3
zS4aI27PBCgQZKK+arXhHc2slZ+WANE95+oX8gwxG9HTvyPBKfJbfJVMWOEUxM4MNaHvmcng5DUz
aUbkAZeCIB6NIDWvxKzpKH0P56jza6hbO48Mig3hTBCYmYZHU9peRALJdvH5Wkl/wZVF3F9COzqI
hmvKGICCs7YScZJ8dPW3sS8OfZj33+s4Xs9N8GUwkRtkHiVfzSBBc4qxiFSDX0XRvMUBDnh2RJYO
bf0xD1yyBY3pk0EVko5OzQcRfEx/HPoDyFxqqP3JHYbxOjv8oKBVF0Ipta25mojBJMWaMNBVQX1k
K11NbhD/v0rKlre1qZPcWcXsncboA4WQkxuY1ZGoGrg3fGCcVRZMQooqAxgff/LoAMtS8/ZTnRxh
Y9Y7BOkMnaRxnFI7PDmuUpRkGCmGVnxqlwc9HP54aMIoeff09uptvdsqf/f09kJgxvqOu/L59kyD
gAG/aCzWddxRHfvtO26fV95euf05Z6a3rRTeib9uhhkz5Ycf+ERAdHb8tRW/NsXiqF4FbQWdb3nr
/7h5t/feXqUqY2xcnez72zt+vXB7qnApFT9febd9P9fU5keLajhIpYTWy68V3/35ayPmptxoQFHX
I8pTZmKFfr49NAYMB6g27doeJv08KMaaZp95fj8l7RHkULKVavyUk6ef9Mm7B3DzzIBFyjL4ymuF
gpBgG5aNFOK2EpJfNXy5vee2tHOJ5JKuYMyizKM1NE+1nhabSoilTom7dD/151CrLhFMgA3cGopr
GGfOQTto59tfMszczRzopA8IsrdTB42xN8yHOhbDpq10JpyM/3Rjb2ezPCPFkkD8eIBdKc4gmlD1
lT4ytyfL0eXu9rpoBbLypj8HRGydcs1iV9tCbftyMM9K2eb59leb4jbBkP+BlA6PuMRVoHFgzSK2
zirX+nVALDEq+n8vc8JuI7ulm7isQVPka+1B1EsTuY8GEh3KLLdP4bCogcKkIA+P/T6PIdGGcenW
51AyT4q3QUw3pWwo3IOoJ2NiWev2oNup8fMv6YawQobkWdiAdBmbvg4BvAMJ7nIVeFN+nJ0OpYRH
fIjg/yDL9hlupdZQeP/NnJYZxU0JmZuSi1FeCLd7zMvW3tXVkG2bioyoqcjERu/otcm5GM9YMcbz
BDFj52XFp4zuBhFePIx4ZZaQUnp0yxqivg7MbU4ZV/rjYIV34TWCWetrQWsQhFVYhzEqDuGUh0Sl
8NBDFjoyp13rFIQ2qdR8t1msZcTZbPqoTlb2wl+S+YtNUP55DhArQKUB+lEv7IP5rE3GfCbeaz43
cZYc5jI4hjOLbsup2VH6xpu2vT2NlyP/9tdbZQJId4vzlB5Izwm3kYITLmnpnHPmqKCnS3EP06w/
lMSGrHW33hoROq+eKMpz4LElaoZDROk2t9qPPbXDhOvGmSKIcZiyAUBga5eUdxK5yXEuraSmCLKV
1uPtwKqlNpLVnGarGh4GEZRFdpnxI1Djn+rt7ampNc12MulVkROZXVqvhpPkFMu0uKHNEyh6UOoh
Vdm1RrzJnMUN/CLpe5jZBKHLuEwpgkyQo7SG2lahjHvHynaFlOlTpOXpXgYxDvvQ2IuU/vdIDFuy
IrgcVdQiczCXhVMQD2tVD/12HhCqVaQVIgtZ1hlgHR1vf/1c+Ov57Y34T8M/1vxt9dtTwc8DkK67
v321I6jH0vDD7LF89K83vPvon3/mWQqETBDx/WtLbt93+3q4cWweueLlWtnUKd5txLv165y+DaJg
tVa6AflXI7eOziYPrsZJ++tpQr7j78tur3a9SRfaRDHo7oRmCDBUOnEeyrmTHTGzuB82RRBzwtlv
Va7e2kBVPkrpN3t2XoDY9BcymYiU7KN0F8/PIMw2I/v1kI42J5BJ4BADQeGPsQlvyej3dZA4fjkC
giI2Zq2BptuMtP2gCqbTAbjSk+bVB1vQkmxmME/ktogQY4HllB96G0VhPn1oIZ7Q4u75N2vhPfwQ
cr1MH4la5JfUtFayB7Oj7GFjq4y+i0vfpTXm+JCl1tnC77JHHAmBqvANWpExGbszzf9DirtLN3vb
b1o+HjfxynaqcmMpQYRsXBDEG9McdDZZnekXR1Dlq9rmk2FS1gieiFMcqebb7d4uCIEZzGrcJLN7
FxdkwwO1XIeZ9sIclGCkyPLWCmhSFSbCbyyQYrDqI9/to+7cZdxquRCu8DMon+bOAg09aLULEqJv
SDvikUypOcIOFNAuCZchCjTjoBoPYYQnQ0RhCnGOBFqpYsFAUh5Ci4qwSarVxqiQ9DMLT1duQ52l
8sYKefPwlBqMwILUGteJdCBhT7AdmngfOEiMFjgV5wgwviEkiEgb0teyp5YLvbWDhL1K5LfIKkhl
0z/aZLGALCsvEzkFO5E1z7bCz23j6t9EhDMmhIIdgzSrD2WdpH6kaR6MneRTKZxxPWLP2baz/YIj
TJ1CvW7gCFUNYzEbwmiXnfOkfskfnS61/Rm+yKAVNOL17hkfZuJ7o/M2OHq9EWPpJwi2d0iswFA0
5KkN+eALSusrNVKq1BNINk35InRoRd7FcYdr6ZSgujsvpd4o1vOQLF3RcgnZNddu+0TKwPewA5Be
NJWPYWxN0JV98IAusscknlo1gh035j69tByObUSbdxg8Jg3pSAVVQXK0EAkXev05bLahR6OnLX44
Zm0ogK36aQpZPX8tcjytjV7sa6Llwylrz16MmqPswgtGy51XswelPa7bHJmRF/U+qQPeifysgykI
PcdN9TLS6nqg5Yr9L6lJbuFYcsktczyjoDXLAeqW+n2t9R+zDq0u/SmPGxxmrAWGFXj8UrR8/cH7
7NEe3lTmaK1pbK/cQKa7iL6klKyoW7QNwjjTfNpdsNrVeAZIIJGeeLvQ4r9QTwyhPtOOJFet5pQK
1L6vdbnvBrEP6WIdUfysrdy5qCknSkyHyY3PsSC215nYRqvfN5TFV4ZrmgTJx92+k6D1kk0nA0bZ
qelS1t9TiZ4ePav9bMvodbQ1BK8psU2Zjdkh7e4qkgtWWstlxYoSRiBuqHzbplM3TcgudM37PDby
MU4a+M+ksW+IGUx2EN0WUhgNihq5zrCzQMgS5MwcsIHzeYoToCsJrfWQ1moEC446lrYezZ4OVBRz
WqrnACHPYWjG5wH1DMHc7V0YOe65G1EYtPk9caL6pk3BCxjEje7t0dNex5Bw6HwBcM2x8LOJ7aa9
JNdWlRGT4Q3rLKaobqnk0UodEJdhEa1BvdHr8tg/3YSvUcbazktrgqJ0IE+Rq8QmD5rLMsRJAfHa
VpoSz0u9uSAG+BjRRymUStejPs1+V2qX2fLxluL4JjuNGELNbwf1ISBS61RACyZLi+NRo+FB+xCA
gkGbOVfuVWMkn48kCI+vrkIEgJDKI/+NqVwsIgZSXsiQl6F8LspjSeXr4Oo/ROAE+8hBWzEpfCxm
UvFv7+J7oyfKpoE8FQoDjgJQpMkpc1/j14itQUGsLL8p6xy3b65EXWmOduLn0YiOi4ggpweKns9c
q1w6GsvQLtgTQUd7Kig4gmV/qZ0YkljWANCx+dRGl6AGiI7y7P5APwpbXzLgXXa+5EgT1hEIXwLU
ueI1vUJaX8XPRl63cCVTUvn7w6wASeXKJNDKbDFcLngZzwUtDolw22vmN9UtmtqAREknXalrZufB
KZiUu6JT9SOkhLES5ObsZYx1PLSPXKmGcOV9kXV9AGvCNF0zX4RWx/hHN0yQQy7N1ZeaduDKbNsf
FC5p17OjV1xXhR8u09FQDJdQA3Y6p9Gn2mmZWWTZVfZUGCM9+xrAo1nRhKPBD0+ysrJ4P6AjKGjR
O7H1oLD8SRh2ZjrUNMAJy8CLiWIKpRBoHLCyuX7HUXDGIn6vR+4HYrQuSv+ghu5C3FWKgUyDZUzQ
1Skndw1k6Bcl0sfB4mewDZK6aV+ANXi05t7e5fbQ7/r8Q8nMs7KCiNFmWSDFwx6YuIQmg9oYnCDe
TLn9QtsTLRPl3NhoupUXfqU4W/idSVPYq6JT4FT5Wm9g/vYFSdpyPXQ2ptd+3WlLOlLsworD/ri9
lm4hN1g8P+au/pDknH5aiI4nyZtvaY43P0rNXTtaX+051D+Y2nc36/ddo+C/VxbEE2ZD9mjtZGXs
S6t/rmMGFi5KEKEY+WfqNe84vLSk6om1VwyRkcoAhxQlgLiCpvMk6syn3Px9qMwvNlGWKy4iI2kJ
VMvJOrU4UqDbU9eip86PqDnAjeAacmMkEHXh9BHh/Npm7rgGH0x8ehx+cSLrVS5ANKq8KKAlSDaa
8LH6XGbzt3AuMYybU7ftbPd5tktjX4QawoT5vij4XRcSkmLasI6s8QXSY7LKKPbuG1A04fgBKSCM
3fyrnc9+He8wRvKpGuGO+QsYOYR66GVAVBXHKK7vejeODnTPaXMkJvhic5pxU6Nv1pPiJadGQ+/7
wzTkdD/LeB+1pT/1E6KNqQbNrtRnN86m9W3IJRJEVWjZ1c6ImZ2my9x3trxqG3nu0anUzjTopA/W
RXq9vksrDVgJHVUkt6gVVbT1ErDUuV7TTE6iTd3MT0U+l6sepLscie9O29K7n1wSnlNLnnon2Ucy
gWE7eMGqIoptN/bQwohEvnrpeD8NPyx5awVpORIE0iTpjcQbyD1PXadM36zNjxhlHid0ksQIMoWP
uwuIbQke7mhJfTi8JMkcrDwb9wrqFKQS7kkgpTqNwsqIAK6ecWqlu8xyvmtt8R0xBeMvfParMiTi
M2xwfCAIB0UT3BWeOdxPGaUODVqrjczoGoVudCC+0ySYd++qhGGEC5aNAW97rh/Qv+tAU7F8g2KZ
rx3W9bZCGOdU7uQDDV7a8uHnJcntpUQEMafyoA3xNUK6ttEzD7t5vUzZHbhTlDpWWYfyh/tkwPg6
2CM6UPeDhKwA+6LJavsjko8fIkOtO0bK4sI2jYiyoIF68dKo5KBNjLeQQVMXjAnyz9raEtIGYI9J
6ZbG+ThfOgy4FWf/MTIb6g7806d43A2d85QEiL0SkfV+N0M2SeTZSFHYu5Z1LOZ63OTZEB3cpZNF
JzFHOrCyZrde1V4a+qTbf9Gs6WOLSJw7baVvLK/+QjHcPtgEwbdbMxFfOyozPqEJqD2leBym6oQm
zvPJHHLXhAOnhkmoM0lbIuxOXtxxU9TUpVUlJNweUYdWM7AGrbORZXUG2rDv4qCAoOz504gMaCim
bmUldMr76toj/NA9M/PdWHC7Glva3WcsUv3RbGZ6KeO8AVjA3hcagHva1j4RWkxeRpd94mFdNbun
Jmg2RjssPwUznMCy75yGSiCgbgCtukMVuFkje7rSPT0RFXoxkLNRH++g4tKpdoD5hKbY4uR6msYG
XnTRPJbe8CEpzcdKdox4kYb5OSi11ECPFpZEo6QbbPkI3V7SISRO30l7H2r8rrC9gNLGbhqHD3CO
3X2phcgNK+c0d7Hto4bI4mPj7qZEbHU0gAcC+4etNJjH2LV1qIw+vuu6/C5tcDosVwsyVpjNyUDu
G6r84XboxbOnqhgwaxZuSinuxhxiLggdyVBauajxxLfS1pwTkyAi2Sj+lzWjZIIK1llJ+5qPc8Ly
pCH33mdBaSMH9x57atdPdtiWx1G6+Gq4/VBa/ybTj12VTJTklbvD5/YhEiUqstpB88LNwS/V96zs
hnOlIPbk3bpDQuzrTmZt3BK5WQCFBBlCjgB3zLNtkUf7MeOmeKNiaUsJi9wP6uTopFJ7nTAmNjPI
kRWdXNLji33QUFywuXSgnERoHYqeocu9csxLErv9wmmwDsE4fBJxf63dxl0HkxavU0/75Hiq8W1a
nH7SHAqVMXYln25sD0Oc7ecQEkpBi7M3A7AwhjjPqe0gaEfuNzW1wQwar3dlUiJV7uzsmFYezFb9
CPQeMWyOALgm30fmnb1CEcPgY/aOcCgJYba5BvfcC1FXJOO68hY6LQrKuGnEsQmZ9GQxwZlZXx/o
NdCmoHXsK6RGRLJsqyn+hOM05xbefgC0rTbId2H5dTa1OPyEJD5ue8fN/QaRM5K8I8LUfIv4mUFw
Doos5YAy6MsDgKhWyrOmDbBulMhDyS2whEc7WWDDPWRvBJeuqzTVV1hivzu6wDgzqC9RvHfbBCFe
aMbbsLNeWjKQUHz2TDEgpkeO8woeKV27acc42CFFhPxbGFAUYZrYXE8kUOlm6q3ZY0xtJMqjeYAs
ZyPXyDXf6JwU2qi+QDt0AhKyLwr1xinI3Ue6vx37OKda42m0ZDsmz3qO74/o2J1qaLQa84HxG80j
HXnUXL1IStZG8wipuiL4uikuc6RN/ETPyRQym621t5oihaGPktTbqtowI3FKOPXYcz9oKVI/qu/H
Nh9LyoATFqTE/A4y+nFqWqJ+wjGhnURIsZADLPmGpF09fpyrOxW36lKH+ZKZnVTbmbH5Jq8fc0nV
oCBfZXS0dNsi3bXSRUQ3QmhNstgFzaZD0RqyT1BSwD2h2lwJPX9qJDXgeRQboGPfmArOFhFlOU2j
ckofQn4xatwx9/mrHBhCtzo1iJFg+86zH8wq/pGM5n2f9Z9qkn02jk3Lw2jL2eesRLih+o18bYAe
7bQKUZNNQKc/S7tem6iJUmZmB8P0PnSzOJIStSNg81LrMDDo/5WM5JmrRo8UjbItzclHqqIY+8z2
Q7ucpNQjcURAN8hT8zi0KjoNRP6/zX29HGpmtDIGMOGFRPMTpeka6Vu07kJzN2ozAAHRESnsTFuU
tRC+aanudGdA7Wc+DrYiBNxqmJWF8495kM2m1UxOfFdfV18D1e9kOHx0+2HVqfGbNXfjjgDkY+1W
z2D3uk1eoOgPpUf9KvB+ZB3yvLKyXmaZGntumznjm2Za0zy557BoN9mUm+hKcjg4GalzzXJ3dCeU
PzRmV171liKTqt3yk+z1aBsFzbjqSoNSdPKg6yZEE9IEYIpl1Oydpwqp9zY2c8AixsbRFXPg+c0A
yrQZq/oU1p7BiI2poqpN5BJ6vsGcE5+nsFs5xshMZyjuSw4RzmvEwinSFKrH6XMNH5fsJAO9pWE2
K0NQtaXGosFt9oAqd2j29Cw4Kmc6yJqcGQJ2Y2V+s6Ck1Gl3n2oC+mQyvuZuCWp2cquNLddO3DYX
ypO+ppp0r2Uf++YtrsLhVEn5kiFYLUd6r0YEoFvqDTqv8RtjzPijY9NttLr+NLvFoeshTrO7mZSj
nA3x4FoWkzYgVlQdsUq1ad8sXVGE5vOKEAd0bg4j8qppqLzkV+HReMbpNAFOG9g0rtil27t3noRH
YYGD2aW6/JYodPhGnX5rEYfvEbYFvkMWO6EaAY0rhpdovjT04VrXo0HuwEG0GnVJlfsABrIt8Q8X
3Z7qQ4F6UDMGd1e6ascJtDLioTtiwogOWphv3ciM9kkacWhU0+cJo8uafn26nWqX0NYqPpp9vGSM
04Mq3GoXdmwxJgtEcLkRnU2NyBs0f3qd3Ztxc57wGa4wshUgn8zwKHuqL418IqmdJFUyKA4DvJ2I
4asFJMDsNBMQ5nDVIsPZc8ZQNWiTB69DuD0MdU36VNtBsdSghhpk1WE22RWGd21TsqIs/FpGWGz7
vvDO0v6cRt60IjGI6VHsjquFicv1aZfpsLja7jLr5Gdr7v1QeXcjsaOUBbWXtqQW1lMp2AFbkGuZ
NhfNhso4enG1mSy73xahTqRpftfn36KpjFbWcIB6iDxPeiTPd4Lbifk1sjsMTwX+z+vQgZ+uA43x
bKDaTakR1qnlZrCurAlqOFUGUGGu3A8NDLnaaDDDJ8TFjCV1c/1K/He4yzUv54AaGNSn8hKZ9ifH
qXcW8Z+7ekprv+xnFPURedldSG1gPNsB5c6+swpfks2Tu9PJIr53VY5klkXpeBFulfulSenRioq1
DquTGSRD9DHayCh/mBPxSm9KrJyDKKZxmwEJYB4aUYUekAxF+lsdeuoD1+YfThhQREFcCzla9NuU
idKmNg6R66TXKCvOhYGQr1U51GNFWJWWHYw5qfdC9lc6/w1dHNwyJE4xaghsCjkpheq+SjgXc++i
j/1TWLHT5jZhB6P736D4s6mkk6lL79gXHNRC19dhlUaHuaGkOmkvgdNsg8bsn53J3pHVPlyjBnuN
abfaFgH3RBqMivC8Ot2ugA9+HDRFGYF4yB13ccqfzfjqcCTQkNi3ethzfDToHcxUrW0BXBkFrJqK
z93SJ2pvXtfFB2rdLKa/nt/+qpeXfy27vcW92VS75T2357e/fluHJEy1nq1I51TgE0h4juZ1Nsfp
VnPFx3cf8/Nb//YjXZziGEAa4f9c6fY93A1pQv/68p/vdOL81JJOxChtYE4ZBPs+IZps/dv2/fwc
mBFn3dO97buPrevuxJwp2v3+ybfnP1e8/Usa13oNIYxubh8dUnpC87vsyJ9vXHbKbb3bjrstC7M8
hOkY4H5aXv21R3XLyHeRNE5RrX2GKkyxYcFHR3H5kopaw7BlFz7impriHdi3PtWYufTcMUchmEkm
3HQFuXVZz6SYMfPDnS1t3XdH4R1iGe/QvRu+Iu6aEVv3OeUKF7fCNw31lSm/WoUF7AJuscMmticu
8xjGB4/2PWlAWtARLDk1C+M2/+x1ACIkehYr/pD2b7g2dQQmGSbNLrnT9aVlMmHyhfWbY007G/l0
6qv469LCAAC8jBXKSynn16TJ0xVwhPMgzJ2HlmTFEMOxtlqu3UnAdqt0Nrg/xWrwmx5WHAWK1ZAF
V11yQY0dFALSijjq4cO6M3A9Tth89u5xPFBzxe43F9YJluexrsIM3yr8iMjedfTiV3kaXsZo7te2
DaWgzMRpaLO3uWb3FrS4ZOlslE6mniebz20usEMktGscDlp87eOBG9teW1SdLUnQoT29Smp506A9
o9PR1kqMoCgK4KfIkgB64IKLQMokDQ7WUG4tMk2R5TBzgF/hNgqBV7w1xwa6wFDTMjfLxyy1vxWD
HP2+mr4NhCYyQTS5cEsMZLHiHmh0WA/7+TlU4lORMrzFd08RcEGlFE8dBIJ5nImVNTZCwBsEhGLt
cRgFm5wUblDGNNDjaC7RHbm7Si/5vOQEntnw64nKgCnzdN21XE2J8FCrzjFIOR+QI89a91wNAn6Z
mXwaAsYVNvp/mj1f5lSsKKQ5tKPqt8lXXfo2cVOD0Jm523aJ+I/s4YwAGhIgEcWUOMHaqS3Zipj/
5/yOyxgRpIgXrBbWRZwRYWxX3lGfg4eyCSx6ZAT/jo39CC9yDSbLXoMwrch93PIqbSaksyuvK+7b
2XtsZhJhkvY1G6PrDGnON8PuC/5Re4M5xUTLg8Hxpnmyl/DLd+rDP4KC3ufii0Ww9y4WiD4ugbVS
mq5JTCZilN9igUIy4NOoozg1TTRdsp7AWnxEYvGTEL2JuiMyg08YbuVGy3JBfyYMtrg3ISt1hbHW
5KGpxY4eirHulOpORqZ5D+YI7SR0svuEA6FwGrJJNfUPG278Fhx623Bb53AgYEDa1P3/qkSco7y2
J2q0BxrByUGzLeQalPNWo0PnrItbSoMxHj/smffAhCPoe17xT9vwNzuP+oeNiR0ppMso76/bEFVR
bI9hFh0Qa0z3ZSoOCfzTAyM/3GGzo+2LFLYz2AaU4wwZOv1o30PRKr/87z/i79lOy75AKmp6piEI
dbbt38LWkgK7XJ04ipjHYNqGLua6rqU9r3MRHJr4uZ9VsStS+5PhquriJgYBphRb+tI8lEGjXXqv
rc4M6H+mCqPRB6adpdzR8c7ij+UyjSLUuASOOgWmdXTbobmUWiOwStAPrzV60nkaQKyJjFfbhYRA
Wuku8QpQ0MtDtDy06fz8v/+z/+bYdQTxsYbjGARoOc7y87zLju301iUEMVQH2xDZemjKYhN7CUwJ
hVHUEuufWfVkBxNwPu8JLDhkZMPcxenMsH0855nq95k+mHuCKPtDYIZYamA+YucL+l06h2LfieFj
FwAquW35/5dH/1PIGjLld7/xf1NH/5/09e01+2vI2u0t/xZGE6S2ZNnTx8T5QtwHIug/hNFophFL
C8mhIOhnEsj4V300bj2P+oBpo6d+F7Km/0sI5iecQOgvdekZ/1HK2m9JkMt5eNNsCwLglgvTb+dh
bJTCbKSp7VsE0VvhjvFaIlHVoqHYU+WhVJbvmwpxhmqyjO43fjwsz4n/bp/9zTXd+LvNcDwSldka
MiDFb5sxG03NAd9re5wHCxdRuCeQRW9Oo3/z8EBQomXw1ZTaBrKbs26XUl8oRrn/h834LXFu2RtI
xbm3COktk+mFV/Hu9MSGFzdeL4O9XpulH6SohiYDL7GG0KV3DlQXGH4EVzvyniE5aAzn2nVpZIJm
BCy4RvZkoQII2/zDZpnmcln+6z3PkZ6NVN8gKl46+rL/3m3YmDRWRdQ/KoslgRFBSrEz4+qeTAj3
nDkWEdojxllCfKjizMvoAV4DYihhEofQ0Azs6VGhMzRtbnzq2JdMdI0xrc+Owzw+cM+NyLnceNl1
KARyvD8fUnopfmgN5JjQ19rkA73uzgvHe3jK05FC4X+xd15LkgLZlv0i2tAOr6F1ROqsfMEqFVrj
qK+/C6q7s6znto3N+7xEASErg8Ddz9l77RfEk8Wx96hi4FfPUVtQWrFz9UspHftg3ln+fWnRSnb7
bovPl3r12Cl7X8u+XY9mI1ZGSlJ0Yuum3okyOXuYQjGPomMnRq05q2n92fYuHZeOqZQqs7MaIfcm
6x1lIpUsJHuAbjcUoQSB5W3XbFlA5qt4aI9+vNccru+sTxs7NTalUl5E9EmMwc2MuuCYxImL1Jyq
skHKJHnb3SOVMTwpkmlM7R4JwEWfgYg/IaVio9GYwVS8c2ynO+VhHO0pXtI5ZdkdD47JNGuVe8ne
QRmYTBzlOP0eSjXdK4VdLozA/WqmL2TCxXfhS4qJats3LPVHH/WijQkmRi/FeGAe6PGT39I4264F
cl0O4ReZsABqhI1Oo/wW2XjLXf9GjWkZmZ6+6NvyLnrIkhJlUkqKRDvJSnIXu7Js4HXjKiumYm/L
5MK3EKnDz16Kqj35qbmtFexNtkRkrKDyMCocaV61Exm9Ps21HjTDhvqlRftWMqvy22pa5Q3TuvDJ
0bVxoQxATZSeDL2iR6inqRtP3DT0er4YFYYzg8lX4L3QmU9WBXAx5l7qXdM3FxEnX5o5YCxPITVU
KVUIMjc7RGZtsMrEL60ggzAlfSkbwmukvvttYSxjayWcEVn31EtWe3VrxN3XZMCwSP1b1LWLpgM1
LrqWJNkIZ4INZP1ZDlrN7E8aNzOl2ZxUAWfFEMA5qIpFlNofg69RK400NAA0ZBNbN+GtDjSH5aSm
tm1KiZLmiob/fWOEvlhBUrbOmVcR/UyPLCxri0uAXu0osRxyaVirwDblAWEzGBBFTE6paVOdKmU/
Nyky9hVQA4IopjsUq3wHyzE153DGUzdkgVVbG2Ldm8N8CAw2MMV5f76BHf+kuXry10Pm4/H0/PkZ
P8+dj/3szlsVrPBtpNBLnFbHfwoFXW+++F5g/7XOn+819ZGg5iF50YNMG6kkU1qg05fXx/nueR2u
dfDV8krYkC7+VbtA3xGMfyoRf5by/EkrFhUaDZfpXf8c/HM7Pyt04wkXYEyVPF7kZ80+7462dAwq
1tNT//okg6pCqkHD0tSQOsxSi/58wp/P9qdY8ed95qPD/OHnlxdz+WXeLOePyyWEjAkUI7CB1AXJ
e1/SwIpDnmeH2FN77+LBwOHJj8e3QKuwzMOv4DsblGJwP9Rth89mPSDPr/qqOwR9+0i/+ZP05dYj
pdGmEpSl9iFDGHMnyvHZNOR303cHYGv4bixKnF4RIAIaZLozRnSF/C5QZnJhX2i0DYmGrHae6qMf
sfW1FQbRohXRfWR4KOOMqxer+EXK5k73HRf9i3xLUJ0JiToeX7+Jigfng+UX9hbZ2wWNq3fKsjdS
V8594cSrBowZFYW4QwhffDUtuqLMrnaZEXZLT696tBxRAqtDe3AzijZ5W1yU3gsOY5DsTQBpj7qR
bz2l/qjFsB5DUggnOREqojzm8lzeZQSBLnrq/6siMOUiNAp3AbPEosk5KPh8Cn81EKohdG3vNSEt
m06t1zUJLqCiU7nAIISnaUBNFKY6l9/xqljaV8nv91cJLwRMFGJPY9w0n6wr7BOB48WqAiRAFmcv
17KZBi0XCpYNp7ly6GDVkkbhIu/VZpO6w5TpFg6E1vdPAxpTWpJ6hdDKQZxQHOs+wPY7IuPRB2+l
m5a1CeVn1aVf5ji+t4guLaXK7pVWkDiEaccFWEEgXVhcs0QF5eLXsEZkhDv9m/meywoZuyXLf5pn
Q4KsqP1d92D2MIVpS0OE+dq2GUfVSj8G01IG+WJf8wurLDq3DVpPQESMpGCJUpuCUjnFJnjUt5Ob
owLG1if1XFEE32HeHtJSO1pV+ak5RbdBH7YuymvZB6+hq1MIFSz+RCkPqZBr0ZELbsvfkMH1o+ag
IQF+0e+UXHnQQKRuMchvDaoMi0yz3/W0/AKcwIIqpClIlik1adzmaD+Omt2fEwfsoZmPl3GSSY1W
vbB0JVt0/QQgQO7pqpwBemlsamHstcjaDZZ+ipNhyxRjp44qJDSB3kAPho3qM980bb/YUezXdP1Y
yrZf+0Mg0FBjC8+Zzezb/mukLAgLxR83ETkDftO9hbmKuNungu0Hd0mYfvAT37fES4axSNeisE4j
qqlYZE9ek0XM5qpH27rkLegJmu59g02L5G+l0n9XZNwYQZauKUmhGXeCVwpP5FM4uL9BpKzd4hoh
xOWbyI+GzgDVe8vYJUyvVfTkFFb+TQ2o1Fkj6nLjfkjb185D/SEcrPyk/G2U1hdL3cZIrAGw8Osl
GLWdgsqaLkx/X2kkxdp0xfnOjW9CSDm39GOfG+goSO5Zt0WxdVL1rafiDJ6l+DAz6t6dKKn8SMpL
ZcgoFocPnav7C7clll4i1TzbRnHto9pkhCrphfYuy1AJpmivps1BT52bI4AZ2ai5egUEwRD/6r3u
DAn/uYq5NGFnWbTKoXRgBpDbc0Oawx96cGCR1dSB2sfcQTtfhIHJZZKsM9gp98JzuLpQolsG9Bl7
YTEIV0NN1rS+K0T7EqktLjg/WkToFPlxQKqiO9xk9BFKIzxRSjwIf+XbLW2sfjjZDTVVS1FPWULw
x9hKlDX3OsvgtaNTsYTD/lYYSLGlqT3TcMaZaRqPYjw6IUXP0ENMoiaPQ2R/Ob36e6AprHhPCmLJ
2KwuFlPaAJ+276YVDurhRGbZZ9alL4BEkoWKlfQ4kP2xslMRoOlwk4tIEhNH1dCnl6S0cf9lA6up
6Z752J+7tcRmLmUT9p0XjyWDzC5BhDI/yivSal3IvlkODP8XhUnMVlc5bRrdafjPaMomitPsMmbu
cNLh8oxBOlyAGq4bXSFzAA822mI3HVejTbelKvg1EjywAh9nQHPxwJYRneGhkBU7olqGk+HD7wzC
7L4yPUwRtTgbjU4YtcZMj/CMfiNIhwwpEkGMY0jz6PecNeUR9QL/w+mTmGozrulip1xVUWHFrUpW
kkGNuRpJaJWWxd/p22/G7NobOTc9oCSzbX93QdUu9dhN+OKJAYmd3jtLMnXOVNzjkX9zEBON3qRE
bOpfutsRkaj0bwrxLomOVlwzPGS6vbNP1fwGCBrFZ2aeM4r5pT7Ki5Miz1ON4ltR7GssjP4wNgjK
dMNg0GuMiwYWTHhJcn5Xo3DBU/I96hZ6Vq3EelWdyXyqL36v3llQDPeE7KYnmMsryDc1z6WiGUxf
YpGm0cYnsnZBbAPwqFob0H+23hLNyh5ZzxogAESU3j5Ks3T3TVnICwXq7ILwoMu8+FJHQbnThvI9
zP2DYXq4iyMgPW4/3nuyGy6osgCIiJKYw/g7sPmMbrw10IStnZQzK57iUjorPmvtME3BrZcy47pv
1epO08tV3giAc3wrSdXjL7GH9gJjaN/GKlrUYjgETnZNYoKVMubCBDxlMG/G0mLsV9alNgxkx+fl
0R2CfdY43SWZbly9++qcGsW8yoluj8+JO6QLaxd19IrthpmLCQQCwozXXBwjfHf9vtuFnoPpEc0/
9blij0L008n7m+W+k0/PadGhkuKmnW4giwzact6spTYSwDAdNXzpMEixogvKQ2EW/EGmrSiwUWn/
7M8HzaLCIzhvBvP9LOT/+fj/9WBtuqsYMTeCq7xbNgF/bbseysO8FU5mpv+6Oz+kmp4xb/08d37a
z+689fNSjjlwrUqwzc2vPL8A12/CAp29N5upVMCm89bPjfLfjjnEADFp/F+eV3LhD8lIAzCIRvXn
pQTx2UDLp2fMN2kJuXXe+vNaP28V6u6/HmkGx9RrzT3ix0YV0Z/H/3W/b0pXW8+vEjvoif96v/n1
pJRvlTPoa6ZKDQnY03vGpcWFet5E5LBHmPwEUYNZARa7YPLaYYxIXmzsd83kw+smR14zefP0yaUX
+fj1ssm5l00evnJy88XY+gLsfWEvsDqOnNUS6FRgp3gnJq/gIAW6siatN2RLJmcnrck7DOp6Me+2
vpacQ9oprFotcHcFflZt8m+olrkdDZbSieXpkNo6q8DmIVGvVdreoUNxEsR7j2r1IKD6oPjaoepI
TpTwk1MRTP0mgzFMC2xcP3W7dyr1GgmXeNHRGqrTwMcDAos/b8D904x4K9vDEwvx8dRORs15y6l0
Jgm5y0g73aFNN5nhoIPzon1dhv98mD85OA2kGhBs8f1kgPPQK55G61eIP+AchXkMqI41QR2DLikM
b0XQKYLcxl9Whj3x5D2fsjc3uIf3dYT2PCpL+m+TEzW5oDg4g1lKD35WGkfdhzyCkRXpATMHc2B4
mcwgXE37E0zox1K3BNdlHlH5SneKFQR4Q4xtpE5s6kCiSFmmJ1QY+vBZAKY6j46TMHejReVitA3w
8208CeDKrcudE5jHdFSto9I2gElZHiIzjBe5G6Xwu8LfWNPyTROFr5Vrh9tJeX5SJwvwvDXfGJMZ
2LXUcalP1mRoqBjBFgpxLqcW4QIMrelJxeBmGyoz+IwnD3A52Y6R8+4ybBerQRMf7mRZFlZVHTIE
Bsq0J6czhfUFdUrTbhmp/nUsEJRWeuypbXdfEDpPLhFm1/nEmrdQYPmbCATPQmr6wMSxIQZW2jtr
NmN3jbGNo+hldE29WCEliS2AVdNd8/12Vxgnp9lVkx820PmvYJSmpZqPe6tgRTnkzVFR+4puryKY
ajneiZxF5TRvQfxyWICF8CbT4hymJ2JV610oLViVhqUgq0rKl1Hqh8ruxrVeYsWFvIBtffKuG6Ih
8nXrmr22mY/6ylCtbAOPvJI70Un8+5Hzw+cb4RwjWz5SgY2xEyE5NCa/vDkwEofT3z1IaR0709+Q
VuZ4mm80so+Wo6YVjK0FC0EQB+MECJhvlHAy+f+1qSgROunJ2y8x+c93yOkpMLGAF/z1wHlzfrX5
/nlXTCwB3Cnan7f5uePnXedjP7v0n/CyTOSCn2M/b1pMrINBvhgz/KCacAzznfNNASRhmGgJf32+
n3ecHzK/Zjl/8mQiMHgTi2G+p+PkcidOw8/j5q3/+Hj/sTs/5D8+xvwe8+NaMBKJLM9V5KVb36SN
hreWVUERP8RSnJwuIMG6ahoUxWF2yyk474zCgMJsKpeo0qGHUvlZM0sHjO0E1tkNAKmJerx4Od5B
tf9QK6VYjjGaAWIlJTy6RDvkia6fKD7efGsEKOCvgqEZr370Ugu8F9Qs1noVf+jMc9eODclabVjp
mjmUZYNfp4llb1GQTjatLYM3B01HnoBlHmsHwVc/HoBwqdsUDXZl4/YyJXHo2aCebZm8BqxrtlQ3
WI4aIM7Y1fd8iAa8JdNBywWnqGg3fxz88+hlb6k6OC9t8Ltogk1R9TjCEV9UbbVTqvYua7nONhit
lgOLp+XotNU6zuJfeBsTVkVjdzJLCkmdND6kWX/EMjH3U6VjDTEVv3AfXRqz/VV7zi218EMjugDY
Uh8j7YV1mnVMhmQNY8xacz3HPTqpohSny48TWZSsJffBg6+DW2fgSpQ6NADoa2ICOzLvJ+vTLjaj
V7N0cs13q3Ab2NLdPuMneK/nMRqQAdgLyNsJB0NuQNHV177iUJY3qOip96CVDEGcgUrVa/UdPdNb
o1pguAcWFiNg57B4HSPLf0jreDvlzCL4as5dx/Cfm9GtBU+3EVV/VVrv0g4UdPgpm4dkB1I0Zgmm
LGRjV3cq+vQqDou1bBXIponXHa0RWmt4VRq73kaqd8CdYp96ByNhnutTo1cWl+Yt8mzn1LVD8di4
4QE3tbnP28iESOkhYsuktQkUPHtakdtXU7JcylMTN2A9bhBxWPda5G8w3NmLNrfPndLRLEZaHBWp
cUiyrAfEFzjHMuy+9AxeDzfEgg/JsOsbmJvUzlCQuuO49bBSIJOF1dZavrJnQpKvvUDBlt0NazVV
G1Q0irYJzLZcUCNT7oohuEgHnp+dpVQ5pJ2h6Sn0XT5E32bgxFdgowhIOKOotCFWDrstOeJyA6Oo
I+BasdYy6d5Z9S2i3h7XsWPp+zJ16OODUZ0bT/+/6ft/afoaEJdpDf53JtbjV/+7/puG9c9n/LPp
6xr/wGRLEhYdO3K1jL+avppq/8M2dF2getCnaKu/mr72P0yiBF1HU/FKq9qkzfhnspZu/cMxLAvJ
C9lbYgrk+n9p+hKh/h/9Vg0YlwnEROgmH4h255Rp+Fc/UUUC1JZ5ru4xT7c7u24fypa0U0okxSIX
9tl2KSnrXnGfYijA7zGgw3RX4WjxG+AhOuGphjfmSwsftuVU94aV/q5qn2mdKnZFPiLzbx8Rf2Am
d/EcWM4DbPtTxVWGuq2FtQ/BdjaaT7Fik2+n6jUCyer3pLSFlrooh3LVhzpGaEFXUTtoERAmhCK7
igmikPXLmMUWwuXsFBcAF73SugMuNFVsHKj0nUeLsg8XCFhuiYQJndXjFsXNxuqboy4b6kfjiGDr
I3Jdf2PHuqBeIbBV6gudfv2qQ7yXJFq6HgWEgoBmaqgVaycet1KTz+R9LEaNGrnhZltFCR/rST7Y
CZNrfESls+yovCHo26r+AFI93The/VY62kZWTBIFC/ReD8i+5O8BdFy0B6065K2gmZqU6THvFD6A
7lM3azFqpumgHkXk/Nkz+1I/z8e1yjb2iaqeSXbTLuPA3znLQ3ebxz5NNzr6oLe1/lgrho1JbCRm
13aVa2bl/s0zRv+Wl8o2yztWDdi611XS9CvXKlXGPGukuEAlfd6VuVfeaNPFauhuSF8P1qEVmo+i
xYGTo8peIEIJzm3u0TfKlKvq+gQM+NjyhOJ41/mGRZ9yLfT8oTXesf2JHfDZRl8w7x8vqZ/LY5bq
2wKUGNTxCg6Ix7cchQoeGCPFTjXGNVpkKzeYJ+tacCwygfCe05sWUczVPxMCvaO1CJS+OFptL05u
l1erhNfBvdEGtx6S5iXsElj3EvZ4E0i5rFS93yLNvLm2qpzteJAP9RAGIH4Bb0kBmIY0Y/NOUy+t
uw9MrXpSlZwb9c03Ru9h3tHh6Jhd3t4EOjq6X/ZTmzqLCBjyq5qIhFlPOy5jcgVex0LFkapacH1r
4xU33PDoGc1z6+Xte9SlyEFH07xrbY8pUZn168BTu2UvVXkcOKeF4itf2E44gfvi0iLrQ5Lq5GtV
9bODyyD3qNvGxbWj5mKrXbjKKv2hV/Lh0ynTvd8VEjYEqx3Q7MGvvOMnTtO7ik3oEE5v3wddHL1p
FBYXnZY7D0NkFawgRLCpO5oUTtYS9EzddFfyPd8xF8Kbx3jz5sCyLdrYe2/1hkpCf3UZFJ9qkaNS
IlyFzopRv8bICRPsplfCMSS9HFYMvWKhlh86/xm/nLkpUkyNTu/6z2lsING2fHUz3+t2+lYD8k2H
Wzi7uJDDi6i1lyFWqPaZTE2h1Md7x7MAtmDF/kx/K1rh3ccjRIPeKY9J2rqXuk9DouQARiR96JwC
TcerD3juMbDl1op466TWKHURuwLJu6oPdqs/ASU8m0Xi/yaEG9q2b9Jt14hwCOKgWeopkwiHHxve
VkMcegeXGg22/iFXuv4h0xFfWe7Uxc/aTTQdx8xIvzSkOTk/QtSVu6vamokAs6xWpMNdXIn+zjIb
0OFhePg5xHcZb301PIbkzS4w/BUvamGkWywjMPOm3QGW9yS65lORHg9tCEaXFl+9PK7vcPTET8QO
L+y4e7NLZzx3ZZA9IgW+hGRWo0xnr/c7n9ZY4u9ifhP90DuPXIGYDpOHcxpgvb6kqr9yKst6xH8p
bxXORvQpKwFL656JaHJHXgrtmtpEIo+HU42S9Iy5OjkrMa5/QyKl8HXW6EVv4E3THxHddIcchf8m
F571UJh2hdLHK78CdyvJ4ji1pdBXcBVdnEBxds7AC135/hRA6W2wJQIu26lu/uzDeHog+zmlrqqq
U1hHsRFFEe4KWqC+2oafjqNdnURVPvqNxImbCH94UczMOkBfUUGSs7vK28BcVbKkk1ibRMlzViWB
Fr+YrusexQgdZUhT57XDlLdUOb0WIettvGF+/gpy3RDVqzp2eOrpfk3w+O+WQu89Oq9r0aXts60Y
ygayKjTj1rM2rltT+PYV7y7T4KXBQ2NJh0gWHA/5JDRAsmWr8hMuM7An0k2RBUvEPrYZFM8i50tJ
WZ/DDcxYUWEx70YJEcJH8sJHjp4QGeCjTYZX3XPhbZl++EBdXN452HfDKVC27Eyu1Z5d7Kw8T056
1Jxi2jY3My4UfuaRfKksegthnh1sRYZQS0AgmyKr9wWQxCcdbMk6VPkfzfeiPRexwowgHfe+r0oP
glE13ixb3mn+KI9/jk27WRvl6yJVn71ibM7OdDNvdRmfp2sBhzeAdI+90NvjvBWjkaeuXaCvD7ye
JFlGX6x/AFmq2l45IYv0UKcYQhskpXWclrdE63Yirr81VdW2bjvZi02DvhQ9Up1iwCEkeIX4D1aM
I38Ezh9nZ2B5XnLiw50sf6HT7fZx6O+CRJX7NA83uF4Z2KnxLfRKeKfCm4LjmuiiH7D43FKlSe8U
rrJY52Jto9hf2siEyGRQ2KYq5Z5Yr8tjG+PttEP1AZYjK5DI03aj4dkIWCrCJeJibxjlLxpLWzoR
+ron5WNnddU7F+FxMZSKe/UHbGp2DjRRxNG5NfvftBAoZxaEAVmMDzIGqVMMD2GbVBu99SbgesPb
0rMS2AsPhvgQQ/Q44nmkb7fsFET0ddXfadZI0ApJ6SjRsa5W6qq0VSwyjXZTGkxTht5+Gv2wp2dQ
L1KhUSOjOTgt5yjBRcJcWmb9Ss4dshVpMZDik8UuWW7oKEw5JdGqoPtIxgYZX172rDTWSJVx7Vp4
SgYfl2LoPhul/oHm+twI9aKo5NtL85dDOE+nOXcyhxoVJd2XkCJYlGUqlzR3nnxZP8egAoAw2dtS
xnhehy9cQPbCwjxJ5e3F8ooP1nEAAcgxYaohsNus1EFdNRTAQErdwWZFv7VBUtCuAXm+5a5CTsin
pJst4gZ9WlXUWx8/3FKttG2jm5sB7+XSSizWkqH/AY4dQUJq3aFZaMrkAzDF62haoFDabTZUkjlf
ekK8dii7YoJKaC95oz54Ir7PJYEisPBMoX539qLrhmdvMNaEEuD4tiBmKAe/ba7eiHRvEOC2i/XI
/G9sbz0mbKcCXqEHyn1rKL/jrr5TfXWPo2kFKZ/8jnwXcyVeOHr/6OiAuXIFb1Qs0QAEskbgj5UR
blTcJveZ6B71cERy5mj0K6OSaBPsW65jf9hdGGyQrzINjvZUbWv8IJSAsIEsMLecgJ5Q2CyfcmKe
G5ex3jiEk4bAN1sQUPWJ+VO85aqGpYv6jtZf9KxzV4nZYVyE6UMcBt1+D7+fK67gXhcGsV8Z1pyj
XrI1TbtDlQtM6r8S1IRZ321/ibQ85mP2kTVqgUpteAQ/VqyaiiR0UxAToY9UUUtitUp+iMR6L1mI
iSVt0ZtGmiEfP57ipzz0anw9VSAfhjg9piocX+As1XIwsHF6FcTNHn+tdOwAIZ76rObGJZ76rb1r
hOvSin6NpSEwu/L/rh1/6YbRenT1nolc+wzh+lc9vY6G/sSvEjB2XgcRP8b5E3yVJr8RQyk/2kl9
V8s6WtpPtOrfhKO9R84nI8CNyC4+ahHi0cfvXzvfdPXeTRRCOpxrZAWo+YJQ3pB+UjeHR4ba8ndr
OM+DZn61dvc1hOXJLL7qmkTdNE9PZhbsrZqv3EqCj8AK75qOGJHcKojvsfOTCDCx2wOKM8aiNize
7IhzmXFg61g98BYyjJL2VevaF19a97VtX5zCvUv04ZbnBjiRtP+lOvKcl/XBJJqHqRHgtyr4DDSw
k9MJmJqTbC6vN62MaIcU9rWK6X2Owxpkh62oa18kpOrVNw/IGudaxkkyWnD0DPYm66YW3aLCfLPU
kJogviElw/wMe2bT1vLk1+aubI1gTbsXBckqqtJb23rFVqIeHH1cToTwXX3gNRvqdFUVE6on4XGV
XbAqnDeTZvOiHMcvSi+Qy+LyWNsXJQUDQsNhyaQB5dloxzuDulOd6M3W1tqbA1kjT6o3z5X7XBFY
iFqNSBEIk+TunGWJDKVpNG1rh1D0zFJFe2WtayWHsmbLvSl6DfOoYl1Y729Mv0AUJnOd2RLrY83h
bwCSODib9AUGjJA35L2PYV590+IyFrI1EKYmIEdN58O/jx4caTzYbhY+xrnx4nkM7T56aPCgtE4t
fPXMsuo98BH6sq7sd6OeXc2yedEASZ+6atIHhUO8ibt1TxwSS7mdq3RnwkdVTPyPIZyKhW4V5iox
kGvI9srKz1wRLFYz+eqHVUmFzRwCd6PZDg7UNrK2Su8EXLvt56BBr2TRTab1G21aV9YgCyBm8K0d
Ff6nZAfsB6P114WaXBWl01elhXuWPvLOV9G1RIBbNbNyVwVqgpXDpX9p0Oy3MVruWSfurSDw1vSG
Uph1MWSFnK5Eyio+QxyuNchEikRxAMoB8ykMDPvk2m8SrSlfIcdsmsrBfts3D3EKJWn07N+oAMBz
5lz73iwFtSedpXHXYKfnYtehBjBUcoJCcRcAM2BZ6yzLyrm3U+7yK+NZ1W2GywovlkK+ht8419rK
7gaPC7xI1HMtlXZNp8c5uqRXMbw6qUvqdUV0S1YMChzOAaMVMKnKDV8hpiHgtLpzl6nfwUD8gWzC
jMDF1F9rpcnCmlyhWppTDbstDgToTUTJf+/PB1GNv8STQHM+Pmdz01b+Px833x2RVcpqrNzOT8XZ
zn+UYsR/vOR8p+oxIzR74MYpGIP5UEdkX18SgzLS4V16hp8dEe7VqGihVZgd8ndr31X5JSJPs8m6
L3xpQKMH9ZWCxxmCk6LWC11p9nndXM2mgtQGADdsaOBK+9UK2/e4GL9ENHyVRoVnEZ1d7Rp7o+u+
xtjjSpAHjwxixzSYWCAQClPmCpaO4mY09a9hmCI3g1VVaGdyDEgK/BzHXGwS6slUZrVTWdgrM4Se
gkZXXQpSCoinKjSunGSVzwHlM7x53hoTz1m0XYkkS0IDlp36h+w8PyJomhSyq/VUxr2ybvXwdxok
9kFtkl3bmSXLVbFIeglrUm9cImNcdM2mr67mHO+SWD2Ga0fWf/LHC9b4h0Lu4ia5yy1N3QLjBbFR
56ikqCYNbhAcYnpaa8Nidjbq6UtijgHeOiM7lCOpdFkQvY14ihatgSRMbTG2zjf6v7ds6n9MpXx+
xH1K3Z1kmT0cE4h50UOSIkOoDaRG1qduU4NTHxrdf4abcKwxkzehdnat6iOovScR9jvcRhYRXqk9
BZOdOkNdo+k7mJrcttF4NrQOTYOpn3ylXJsWQHbwQigQtyFNCXhvCX5NehMITABo8WG9HJzsBIJP
TZb6IrxD5U0eklw3tlg3rvJWaj4jg8guYe9+4j/Yh0RnTlMEy2I6WwExcJM7qVlHkVUA9O7w1Z6L
rLzQGty4cMs0FV++160mtx0RPGsLa2cpgzdtVM9GOYnGkd9To/OoplTU6U1s85lbroL7LCYrx5AI
XnqdmiZZgBD0x9o8thvHJoczVooTsVtEBlQEipYa475+nXQLgCrLZR8Bs0H6um1ZUNOWJeUODmxA
LF3ymEsKl3lysCaQINozQsYWpu69aEqLdDZifdEfXP1qiqrbqEnz7jnoQOnLAU8skpse7Q210eAX
FN8xQYxuohycwamPeiMP2CZhb2Ysfno3vyCxhVbJrAWS5l7P8DcmRVvsaytd9w5Y80aeytR7ygvc
y6oZX+Fl5cu8uA7EW20JjR5AC5JQCEGnDg55dJNWgBCtxgIcWIHFvFE7jLLZIqpnfllHgPTTFw+j
fa8ZFnFRKL9pNz4W5lamIgVNxSqACQenPpC9onoYme4vHLcBCAmTaAHA+SmwuHibbeWvlPJXQNnB
GdceKyaabfWHmYtDA8lxHYXRR5TT66JwS2VymKirZzNO3nqPIFfaroQ7+dXa7IpdYweEeRWmt8i9
4HMYDHkJp5Axg9C7mGEscdyXKIY26kn5SHIbSxmJaDXrXsECAO9Kvjq7fkHZsI3i8aNxS4jQCvBx
SxdcGbxun44PeMaJj1ClAkMLd4WqPDkiprEdEK0+SH0xRfmhlU6S8D4V6tVX4Ek0w13rF8pea15N
s94pzYsU4cEIinUnyz3s0fsoG8ArCO3S0QNfJiXgQqe1vivFOBNhgGYmuqLfm4za58SrQaIYg0EN
5VIn7Vc5hr/86GZo5UuS42LK0Kkxm7SNTWdzRbOsZtN2wcltPf+XLPIPzY73xP+eelNePf/Z4Ydo
tMxCHKNcFo53p7m9u/KZitha/VDW6otJU93qswdfT1Ecd4zRNLdxr9SVeEijCnRQ/jsu6Y+pIYyH
HMgDsh35KzBdYCyj+e5FdroQdPMmZfhjEMQP6Vh8B1wo9LH8LqAWqV5zl6hcc4R26mtPUMJ8H8P+
HWnam6al346rnRtJ4roQbwPGfTm6rDH/h7Dz2o0cWLbsFxGgN69FU0aqkrcvhEw3vU8mzdfPonrO
7YvGGcyLIJXKqUQmIyP2XrsPBrNu/Lah9y81uCWTxrJSEA8GYEp/6805PzCxexxc7YG0GjM2Q86u
p0ad7krXfYeUmPkDdiEa+VBm8JqcUecevOVprIQbwW44IUjiYGnr30IRe1UfIVjExlPPJWBEoGSS
krvDmbXTljpqVpI5MraCOfAULn0R3ba7Elm5Yn3pXMLaePQ5gt8M7TJSvdlLfWlI5RVzcpfL9d42
KcpWOsUjbQ+rCwjvuzUbBDRZptzMojoNFs4ZzzxnEHh2meE8dLlNpPtytIwpoOPr0p3W3ibVu0/T
FvJWpocOtaGaIBSZOtz2Tsmf25Qrn3aR0w9ZqKBLUNYUPAh47raPeKzaR6/00DmzIhR2Guki/VLY
l5Ga2FDm8CekbzlK9NIbasKiNLQQufekz9p5svlhc4ugwmL1rFbraJXVrZt9ycFazmaW4umyFGKs
yzcjc7etlRe4a/HcJ8jcp6ephrFqV9nNz4kkSg799jfFx1OVOU2YkLCZC5U9mnvb2WjSpsWj267o
uo+Amv1Hr+wWdX5xbP4oPaZmVxiH05HiMlmsZ11jX2QX14zHeC4QCKgAaA9ZHYTzuIdLo37GIG61
IgXBr30SYcgi73W3iSY470EMLA3JsaXOB9jndLC37XazyJ2KTO3ablUagoV34b9/lHWdIWemHaLM
5GUnJm2jgj8wgeK3cO3wbYdAyNh6sjr7fbZIxnK0pzilwSGn39S4z2P5YI2yibA9BPEEOoFjC3Ed
Wiawj+BlhsxVgnFOE+rI5RT3JotCUfy2JhvwPEbuYl7uk5bXL0c5Ru0IcH/S9c/KxZU2TKccjNmZ
6MKnCX12RV7iBYtEeRBDBpZWvSJ8ZiWEkI22B4qoGheLlit16UDzSXV3qUQmu2UtZF3DZFpndFgj
3c507W3VPqopf14YwcD2jukzbCtkN7wps/ywDfAdiEpCu5LatVtSh5buZqLseXtzYwG5UEWAp5Dr
xlzTd9dNg92ZtXD9gVfjaD5jr8geEab3FjQqWY5aSEs7odMGWgmdhrbP0uTWQcoNElxsrVfAj2DM
o6l0NLgM6VM/GjMrVh/1wntZ1WVvTOJrJNZ0N5sEJbpWcuOU3t2g0yUVxoPo5pfW8C4yYZYBGPSV
jq2lgrmd06Y+VAotSjvNuM5yQcuy5TNLl0O2QvBlm/d7tdd618M+ypnz+csMDk04XAgmLw/pr3vH
OPukbe9wCq0005E1Gvobyj4u2WX2PUNzNiuHf1xawHIlIDfRnHvEo0JGKal8WGnCRvAGZAqcUfZ0
lVdvDLWqSa4VQrVGAGY7jKLMBSVM/a5CFGhKC0Gi90V584TOhURdIteTcZXUJMvvORVfoHsikTnU
rl4GaEuz2UDGkVobzUUT47PmsX8a0YtUIf9ekvLoJy3NdINTCXOBZBA8jN6u7IsnZ93yugKKpdG8
OHY3X0lVp0ubNBqiL8ggOZ6zZ7XFmdBNiRcyYQMwOHyYq935CYJsJ5bnejazwHRXPrh0pr02RCzP
OBHxezK1YYOFNDRT5ke1aM9OwprnEaamENF+dLz2w9QZJ+G5F9VME0v+gk++Z67yAvlA302E3M64
uqKsU+nCp3lk2e2xLsjkbbTlsjTDr1rpEMsMRmTS59faZ00wl7Yzh2Zeln3ifh0qeXKhFSotcHJc
K1UBvGhxf42DS/+fuV5Nu1pRthWgMhlBTyFvrYpQ3uJxkJUN2x/6fZsAitS9F+SM1A2JBPm7ZDiF
Qk9DQyoMQoyY2IfD4NyxoX1M4+kDoC1RjICYjdoVe6Eab33lLPtYjKAS5v59KOlvQSDDLY3mJtRQ
qWiLdmMxKLRQ8yN9YuUzlOKstFkk5xSvE8dkwTQl1GMu6ZTs7WFwPIY4QACZqILgXAdqdIvEVKkM
kW1/T6bKDsYB+zwakFVVjYBMG0KOHPLvjpEZicX5o1OybdbpBPg9BsCdTROQV9aZCASSMVdA3Ma7
Fac4TSAOg3TSQ4+YYl/r1+dEAcRVjTp5yu6U+TZUqmBEUwbrEyROpd+6uFN9dz4lTF4CGmPcOt8L
a1xDJ0VmkDZX0hsObe+tOxRDgIc1wOAVedytTg4NLff7ZQBLTx5KErRdLULdtatgytRNVEAxab3E
jgEhBJh5nNEldDU3gLD41kCD8sbnMR9rkF1Er5cy1q7wSWm100WmDtKrf3SIHQgkCwz56fhAhB5l
jPXtS1xyJjN5Mg7IgyyshSbuWUMaEfYPOvt2v3D90X5lbP587Gs+alhSDRHD40ciCoxkhOU6nYbp
UJVruUHwjhtkmNWwP1JL3zUjwx5czmfFYNoAuuuYFR4zOsDxCTkMh9WlDCG2zXf0FUbZEO+VERJS
bmRRPVAimP0cuXJsuMAI/MQ2G/J1UF5xeJ7IdSyillSgrrlSk3b21YSGitG7YMSXfNMQSzDzxcpa
1HhksYjlU0c8cS5B5jA9KwO1us+SefU7xTkT8DUzpOXESHD5NXlxTT7BA+4HCg/QqbRn6dqZlrtj
VHvIkBXmTCd3oh/v2cdGo6qiPM6Z1Eog6CdZN/s1Ow16fYubYaZ6dcl9cct7IF3eSyxwrYLas5Rv
unOgwew9zhtfW7jMmN5wE+uuhAUvsz2v95HKllVTQnvCIgp+v20iQ9b4RdKgQRcdrCmGOU0xRLjQ
EUGNeLGgbHIJvW8d+yidGsSfgPw3m02DN5N6M8Z97/Momm2oiDW1PgBr2vIucjckVpFpz4AansRT
ZiztaWIemTjaZw1c8GpslZuuAH/oOE/ugqQsjsviBtafBdW/5U86JE2SHtmWXClmaTI/oB2CNOJY
dORy43ck3qO6XUa04Q5ebIY7O1UMt1VfMOowZniIjuTq0GWA6JCCjwU7JjCIwDTTB8OtDb9L6nFf
Zq1658YJo0TFeMJKeS9TSHJjl7LllMZTFsPxNFdk4AwdjxLdnd97U7jS84/UoSLtCe96qaAiF/We
4+5sFMoFUQHKj7m/6KukL8EeDvFO1p2sVfno0vzJfaWhf1Uqz5MJmxGLdjAllg3clEuP+suY5ExR
UD4jufzpBTFxGD9UNl9kt6MKmYo79HgtiZP8J1djpnJ1Kzs0bYXxoDG9SN1l/FYbEVieDnHLesiX
9k4uiQ7A3KsDaEAYQRvbpY/kXlLPlBBqNoNlnZ6JZHcuSuFcJbmFCMooaK2Nb3AzQAC27sxhHtOo
APqavtEdZCci+o0E5xf6CPifSHXf7NOQyYd5KQFpTQB/BxchbFXpfsVwGTgleIFA6HSyudxeSYZ0
fjvIT7sxlZ1lwo4y5Ctre8t8UvvWBpfwHgcBawVhA1YAPOa9G8sA4NUhVuqBPS/1bzFKUhyIjego
Y8eMLRVN+Q6va8DMsg7Y03m+V5hxCD5e7CxErD1GTK6JHtfnOF4ugKvICk+qq7nVZFSMOESQmhxM
Z/idaDltruK32fRu0PIfcTE7hnaXnUYkMVwHIic18blPNzidT4AFwnhjmLmZJLc5f8hN2pbou0/x
Oj3B2PR1Kd6X7ENYokWPnoswVUkisJ06MuuaLI9F5VCX0/Zvyu+FUUF4Qv+jaeNt7HlBzX+N7X71
UJizIFI2LfeycRJfNMW3vpkxAb09xvF8QDbxNjJ+BxTIQuR1w8eapwcqadVZHXLvJfPupvnNoOp5
JdNJZXdn0rXdxcn4DHT0PCxuHOHuxtUlKxX1LG64rPywF0Nn5dSvPF39jm0oJjO1P/Wt+wiLKpWG
HTX5dLss3cXzkKGiQDogrBnDmI6rD4dj2LvF8F1oU8Hmkwq4VJ3ubuzMqwzgR1iJIuocJT6Vmv4g
xEEyVWFQqIJshrnAYKqPaFbwv9nA1Y2ew25uex8IPzA6c/GzuXq3XQfY1XZZctOZdd875VzH/bHc
vG1yCBWumGTPTEFr401uquEXo7iG3QfCqwS/rKRPVy9eeUo040TMSNRMDLvoaJq+LTngeGpWBgym
+/7Kdjo6Hab3oKSlhfhi+EbaxSaqRAWt24vYL4ZBuuNgp5zHyr7JKDY17XlVle8+mc0TpKRjTzri
vXvtPmpzWl8NRF1MTW7T70webOOXXebDbZOvd8nYAXPIgnhO58sMbHncdlwD1kcDt9xusVccat05
Xit5Jquk37tGC0DfTVRg2bj/u6F5sVxVfbUH6743rM/GKl6JeIpBrsCHZlWTzr1Fg3VveEV+hTSq
Y5JDwdnUwjrbFQtkYbo+baY+UB1SIxLLPc7tC57Z+QgjvDmpVvfZDLI7VXAtxni8Fa0BMkSnxGw2
nnTbK33YC0wfibVPBRJJDBBJ2HXmDibbBTA3bBO5LDeakxO+InByZVj77FW9oXFANztf9/jt8o7F
WE0hCQpTG9iXECQs6ND7Q0FeVjINFNjTAM0kj7/TihHbTBBVbnt7xY7Lfcx8icB4kDvdPAU0R/az
FV8UJeGaZXAYuMDVl8V+0JrYuDfL5uhNvbmfE+0hYxZ1mNU6oTRFvG3ZG5mjPkkG+ydcNWfF0eNA
nbUnjQ6hZco1KmJV8cnt1k664X7kLW3HpSdJnkQChoek4RBRxa4Fs6lmjqSAQSUCOko321OzZ20d
0iB2xQcx4KQDsdLUWxb60tMhi1OxLwzAAVppolkrSgmC1RuO6EBUlpL3EkmFXxGIFzF77zErMwbi
O4wkmXo7dBXuuUnz17H8kFan3YCEDKfqM1at4pmgljuyuz+tEutDWyk0YzGk9HFYdJuzY7ovORRQ
1Io+UH52v0oQO/a36MWL0o1emNk1vBTcZmWjW3sorIHa9t9kiVGYeg6IQNHeTELnSinh5bZkQHbQ
0qTKbqpOX6acGJ3CQNpXefF+3nac3xnpPxczy97ahusyoSpknxOZUw4FEIChORiueVJRJh2Njtp6
ambyVkPHoHxakvUdw3UE59WHN1iEasMUIxOvYB+yEJjB26D3sR/TwgOZLH5NfVvuQUumPja2IfAy
mnaktjHAmkhwBv5XKRyv6zQOiG4HVq6eN6vXJJJlWc/7zxlDOFcti43TmCvdYfVFpboPHCkJLOgF
hjzaxGaTtcEI8r3KPBGJAdN0HVtGYKXjsonvWVuK+LRYNbTmIX2qSb3w9cZEOwsm1u/Js43UlJUP
LUkXJsby0YvqtyjmFqGUc9v0qrm3QflHJXMHH+HKM6Rarpdr/QyZGKeAMQKMcZqLVDt6vDrpZSAU
HlUJma0LKi1YSoNb8FVDZWBEdYRtO/OH4pX0qrniLLeq08939FMQa/7/b9PZvWN++587Ltsz/H2a
llLIt7tU1Ffkl3T+zx1/7tN29hbXtT2QPr67+H9fMS5afvXzc7ak/OrnAf/r27/P/+c30HAG3T3+
P9/Fnzf55xW53g3Yw37e9p9bEjPOA6fDeHll91Ccfp7m59X/vJGfV9Nx5laHvy/ckmtTHX7u2hX2
2v/5/P48+c+tf5/l5zvVmbccdw7Soyffk423g5ezOdbVrB8FpCGWmaw9/XwXo334893f29x1zTaD
33/ukyOyoqv2P/f8+Q5MSnP6e9sQk2UV5+bh5/Y/z/Dz2z8P/vtafx/3z9NYyibr0QjG0Wz66CGM
b426Ibn5+0Y6XWEC8fNc/+vbZuBYxfzD+/l58rqv4XrO1lPxQ6+RhbpArVJvOAtrmFx8yTc2brp9
+ee2vz/+fFcLB7de7UX/3P7z+J/bfp7k749EQQv2PrWg3fKf1/l7v39u+/mxpJFFB3679z/P9XPb
f3sI1rpupw1W6tMB2f998T9/7t+/rR7bfPX/eZo/d/pvT/vz8gXxEt4wtnu7scVpqCnLNFOR7L74
0Ykzxmjbl39+hHIP8+GfX09qlK+kSXlbx0Xt/++Dfh758+Wf29RGYl2bien5+wr/vMzfx/7zUv/t
fppHYh6qzv+8W/SF3ak/rT83/zzAxJcKQGT7y/4+wf/6/T8v8vPjv79W8IcelnwM/+tH8Pdp/76P
//o0P3f85z4/t6UoyMLJMX6NRPz46HyREUJRRC4xCUYfWmX04haWC7FzP8vpZDwr1lDG6znV26ef
1aChhXeC1NEcTaNwUq7gdB+qUC8KhZYiWzbbULaLGNl+mkbGFWBRpr/91YIM6cravqNb15tsse02
lFphEdTbXnTiL3aqWz2SkasePABoBTCnbsxoOSq0NJ2avIN5QP032kkEfvNm0JqzBQiQcSI181At
t0srv82YIJ0UPYGRC/YezGHpAXabXHchN7FDkaZjO6s0QIfl/Ki1XhGlHaKIam4QFxFhtWhxFpJO
BNKmOFcNpJY+U+EVrG16baOCOhOE4aeNMTAFqS6VhhaAIbYVeHaNIIBSmCl6G5qFgPPbjUfy+ABA
T6t6Z7q2flgn3pnNdnV2XihN2NqIQkPCTqGjA06OMmAkPbY5RVZs9flM4Uqge9HyG2iXNqbHRcH2
D3hn68dgakHovz5BzDrWbXtGpdv62WC+dVN3apqljCigstDi2k6Fcp0mTKTylLYbO/YmIL+HHIdr
uhLsMXLagIraDEGSazvVYAoQCzOLpo7PzhLGIXbT9DFhhri2OlbI2B2Clo354C43ZNn/Hhw+GFd6
b8zUGY9K7zpZCjjKJc9T5+pJa1uiOjT1WpdqiugpZ9/Spy+d/J3HFJCqSkUwr5a7J6zFUVpxECDH
kPy4wIVtPmmTdno7TGZIbfxMLTlHQ6c2RBsN3052WyUM7dEFbokNtJL3hkIOtq4kqFomhcq8JEIl
Lt4H6aUh4/vq0Co0CMjg7IkA06a9SU6hi0Yj1E3+cIj2y6Fw7+bM6w/uwJueVzSf2NWVk1rzj24j
I3U8aMaaAQvcVRkbcC4JnZ19qvwWMUCYfj5vR5Ce2+JcpusvRtiUyQPjgc58F4pDApg+fnWQ4/wN
YuojAyRra0Eql6ZO65tqbrKfcq4ZU0xAtbydOYDxAm0VGWah7NcCArctyCWgIcsMRxcvcQZnlzBM
IH5bPB2oqsTltWyUZEEtwIKPs1xO/Wiho1OiigjXu0UDidC5n21JnkiiJh+LVCLhKoo/adRlGngY
20iv0horl5d+EyKM0ZSMjVCb11evW1TUJwdN+eV40LB13O1HQ1PBquXq3Spi1zeWMohT+biQ8paq
3vXoUn03Cp3XQvY7cue+ik4bo7WjMKbx2ELNfwZEAbYpr2JcUvUYmLKmF6I01yuntD+Jiaa4pt0k
M92JiunrqH5YnUnZszgyHPuHoeieENOXPuT70PbaN03ICzO0ygfzGJVCPjfE+/gmKJgtEBnCagGI
GfSOuvOSJkY+xbgjd9KDZSoqdbJ2b5PvQlZHZ2JbgzdEoGXVqUGdtyfD1ZJQ1caDZiC4JOf4JfHk
BznKMHyy5pvU5FUvJmRq6Rdud2b3+pPbpU8S98EV0aBaNF15WqTa0vsQ8+gGtKtmiBnQJCnI7Vj/
DcosEKr9lk9Asub1RZbetalzt0qbzoaK/k6sZh5KJC2iHa5j9CG0ppZ9AYlll611elg+bXIZ4/Kx
gE2njTVzIbGA41SCacQzaNNJxCTB2m0yCOtkjUhqpMHaT0HCMeHDtEQdl39IPqQdeCMYaIZyhHyT
koHClFewR0xVanYHv88AiauN+sqK71CjiHCKvdzfRsj2XAXkTbEQKHQcyvJ1SsYy0LxyU8bTjhiG
6qW1yIoB8BeUM9D3pJjWwO5VGjIbpRKVfTgo5bOd63dy3prTL9Jm6ttlBVZKBBGZ/t0oxXeV6V9D
Z9DlwEs9qqTNjk6FY2akXKviwgdCZTFwY6qVLsmrhkphrtB1TkvzoObdpSNjh7j463ak0TnQsCJe
ePBTPfIGrHeq0PtwVmz6mmp7w9xqlzW2GRhOwr41mY+gzlP+I3WBCRy9yIZ9txM/1449U3VncDAP
lc2lKmhsGc6x6+yPAQ92M5u3qVtWgamWhxT2ENgpfP8jJPoI8ulJMFlP7NoMOq664WjkW7qhLAJb
YXaDuA+SqIV3OjaUL7djwBfLeW9kBpOBCY2SY++Zej+a2rp3BAjFxtT31jqdi7R+qmc1MrUSITq8
FkwQ5VtmcZgpzSvm9PxE4g8p1FDd79EAP1ZW+bysogzMfnhM+/Wrme0XvUFXQ2u4Iq0Raho4kcAh
LMDXBqSskDzP5E/5bjMwSW0Yytgm+dIxChXoUVOm4C5BqfbG1P7dS8pHux2vZ3KvcnVC4FoeSAJ5
K2aOCUJ/In2kNjAkiVOIiBZ8bmpPU6to9dtM6QOj5/wkfdUqD+y6UR+WzPqyyUZi3yzwwKz3Rczv
Pzxlp0QS6ja0CTImvlXxNTnZk9HNb7Jbf+UMaWVi7FeZHUezemS+ykRObe5bXKVjpjAdLzS+GOmD
uSJIadZMwgkwYDVgeDW95GNwibkbseXQ3Qxrt0L6IZxfAxb4QHCFxX+PhKE2GT+pyC0Uc9p1tVoH
8eYREvUdmdzskhBGhJii9rPtHd+qId8aZO6xmRnTY1JLfGUBzpZmXJsV/aorR/bLMYJ209EPm466
a+N6B3T9SlhfKnHThTq9jrypo9q+ZC1sNnUpn71euWLle8j6uN2No8NHn1y0ljLB0vcin6Czk7x5
AJ4VkRFksUgglciwXO0mxoTv6cJgcHTaS+Zu6gUxhCo58sHsXRdN81COEMkYCmFS4eyd3PhXWc6n
ppgsAhL7F1Qh17onbke39J1xumtF8m5ViAngHIMCnco3x4OftmL2JNqKppZh0hteOTYKsN/QBigb
ejKFGjGHwK2vOSX35risRzIw4qa64A1AbYMZCM8Mp8v4YgvacmtJstCQNDdlToMElw+fpome06iS
x8Yuf7WbcaUS5YT0enzKaMQf+pSpCoIeB9cCHgN053Uir5BupTs0jO/YYAKWXJIXqy5yBnk2eu8s
GuIqOhI9lTLD88Vo3VDQFWChrgrUqW7iKEQZWzT5DT5kAJC+4+AgqFBZBaPueLsBDzt9Fiar1QN6
asI2CsRMaKh31tBn90KGIrbFIxc4Ksk775sQiPFaW4Q/iMY6uLF4VMyF3Zw3vqP53S2LsqWaAYMa
vCiRLlONbOG3SOZKmjQ9U5GyaWDzq6DA4Wn7HZrALmF8xqwPQWpVHKpVukd3LV8civqWK/goW3Tg
1MbLxOkJka/OM9Kkmr1MphvylzhcuuxeY/kJhpFzDcAQY8LuOsnIRx8y2uMa4/LCeIoH94Lg5FOb
UaWs/UDpjUkoztyIcS8Bot2VTbGY0GSTXnKhBIFdaJ31rHim1n4mdKH1rQQu8qrPX3SlGLa4cr64
HpcaG7CoO34k5D7ljn2nJDntcbtDug0DtCWnrad3a8mKaZNdFjuyoR3fLs0oT7LfkuQ4cWU1Wr9j
7k7Oxzw9Wc0UajpxiUulcG112Afb4y02VIa9SnFr0Btn5vpJS6zeM2a76bqVKeaaSjhjO2Ngvq25
9RMKok92yp1vFR2yV42Jv8NBo5CgrX/AijrGNtPBLBVXrXmpWtX0vRQxcVlRiK4WRMChcH0PU06+
Wud+9B4rZfzFaMfwzOtsJgqlXYIFpzTcwTYUMrnNJZxpte7eAAGexnq9Xw2aM7J970wFtaqHaExt
0qfWRDI6t/GTOyGg7YgwbQguI9E2xwDuouVQQQggTmG8sh6kveyy2vrIx4q4nmnxzcTWI9NYHnUV
81LOGZjyCRdmBirSUn5ZCEqCUpBjWoWpZqMEmd/X+cTc5wm6vbqrqqkLK43PyZxMKIBgw7Ayb5sk
8leW4TwU1osCY8DERoZcVb7qwxWAD1udGQNYyoPZmJGEa74tUmT9qS4+0OXZ3by7Uxy2RcHCphhX
Rjq8ydT41G1liWJdPqgL4GABsGRJyPrLeipCC9APlq4FXleP4aFMoXpS44sMSV9TGL+NDahuz+Mv
hto/6+Yu6wiRWHT1LkNdv0s7Jyg8ZveKx1HiWPqH5bq/MuZLWAWbo6GTKbnoHpMH7b6zPKRTmoeo
2MA6VzTW9oAwyywRIMA6zG7BYFxffA1RpKNJlzogb33NQ8KDuOM117pjD8JQQaDYNYj+hrJ9ysv6
TKDSSfZdsDbUzxOoFpr5erezy83ylwe7Bk4QrYDX1vxekCQRLp0HDKzwiQ3jnVNPb84wfWWVOKwM
tW1de0ffCazGmIhHX7tdDFEoworLQICDpzUfZOHcjQxDd0tenSWOJYUZ5a7JvbfcQn+C/ukxFvej
qTIIZeu+g+wFztOJA4ZK5xK6kglIZVcA97JXMsV71blp2XVIwBJBylSApOQnXSpPqkeoXpIu9zjc
JBlwzl1FdpIEBH1kq/XqevcuvXZEJpWzq5kj+0LkFNgUmLaDLymHOLZM1gnZ2E724144KfohXM/l
U4cDFFZ4fOCY9PsWEtKca+zEJII3/AZ1qOjEDwJ/SzBdagM+vyRbyTrCe1o74dSpr0pZntx+JOZm
XvbNHEeNLDG9dM6IpEp8pR3Zf5ZxpL7AE06BQSaURVXJ7mu6UYsjlbRFPg3KE5l5KGSkzcvYIfW+
gu/De4X+hgbPzb8XJ31NRRou8KrxtYww6T0d0dXy0phZGcb6vgRDsqslYW0DrhY7Z7Rnjq9FzYQ9
ZtoZAFZFYkaYJheECbejhoXTOXC3fBNf2cXTPHP1thoEre1EySFtYtndod0xBABe5njk9H63xLzs
irS9iCSNjAKym7fMV22hfwKCOMRpPrJpQ4/cia9sWp4KVGwbTM/bdZzxZPw67A09TqVpGkC1Rhsl
e1myBK2nAKdUJIxCmzghpwD4H7DbHJMdeCB6IVn2DfX/WnXQNLEFI1I5tkD0gVJL50bsXOrsXd/o
35OBqaN80phd7xG+vTuoWZx1pn/iVcfCaL/hGlmR05TfeYnVd4L00+npZSUSawutLvxhm9+r6w35
eQfnduZqyql4wan8kelxpFvyN0iWS+zh88pYo4iKCCvpPHvafEVOBUqOjl18Y/Q3sjfRlTH9c5he
FZ6+V7ZWeNou1yWiy7DM6jHKEDDaDJtBSE/PnKOoQbQWkctk2mEPC4nHkSg1EloAPFor1Sc8qEqQ
Mf17NnW0I1MX34n025tfOtd4QT/z6FQj1SbUFQudhT+Qg7VD1IEiCS0lCcAGBS/nJppdQni63o6M
N9XW8X8Yz3M1Knyg/X3Dh0dT0LhTSjKUhWm8SrgfWjIRxIVWi/+Ml1xjIXhMoIlpm+7NTNKBUnhH
BWBzZPHv0NGcdaMB9KrB9Sj1Wy9N7tpfLLxxgpivM67nVN6VJjs1u4fKl09Exprqa9oP+m7Rm4tV
To8zOoVoSbPb3JHXhoeOzGUmazKGJSO5u56wec+L8aB9IKX+cHAuDyoHZmE9O6n9oNs1QOrsnBIG
XwgsKOVyGnrOlgTrtDsfBkN9HYX1qThbthq545iqIty4NGNyrv/OmkHy1eWxAyXb2eeBBcAzs8rv
hfYWb5tXV0mAWqPV0JrrQrehAsrhq+3mTSvwDOMNLUOKXGsCqKOqFmKRmKOFKmasG++wqripLCbI
TSw+a1PetSnMaRdCu9GPD05pXiGygL+pYGJJkNq7TCx5Y4oSEMT9iwJAYyhDlJ2ZN19plR5yqzj1
eIvVwvom4ok+Vd+3gVlqSTRne31pL4VNtHPflcdWAukd1TbsGuuj0IZTT9xe71lZmBf4b3NhkO9e
3/WZFfIWrsYUClt9Gdbpulag3xT2BnQGfzEZ97FQcGfEv9daedQ3zxqOnUeleJdoHCwSm5VEJcxt
0tF2Vm1gCO3LGcVR97IHiDjJsamLbxFvH3Zavi+afClqrCq1gdN4APPrZtNlKaZzk2cPWCg+KCE+
1E3m7DQystrlfWyTaecSN+wrlVf46dqY/qo7yJvHn07lvJ9ZMgNjoTWrZvoJ1TrdhPTdwxK0zVSv
K/JMUUHfV+5EnLqqvK3JdK0S1ZZ69VlnCQeKAhK1QWIw6ahqBKF22WtW9qb/u7PaL8soP+OWXNJR
b+4qpdshYWNxsXHHxJg/7O5qracwxvZq09EDAdxeGWX1gBhyVztoSGrULwsYShrx8Uueo4q1Rsgv
6+RcZVDfGFMjpleaZG939eSTNbnOkOudrIjWxLkqG1JSze4d6fiNrGI3zDhOOUNecDsQYDoGXt2Q
K0aArN7nvjONSegotW/k60WJiaIo5brvLLhnI6QfLnlKaBGTrXN2oaKUB0uiMN/01LOLxW77o1rD
u58dmjdgmtiVU9FxFNdno3yGIBOkZXPbp+I1JeCbVD6AeEun72rKoyixOVDo5V+w++3piL/GjrjQ
ub2JCXJgl6BPrE5aaOXtVWlWDyLV36rZBiMnUsraCeS6t4apKbgw1tkD6gWuwypNGZrH7YHd2INY
qtdW5F/sfh8nV4ijgx/EqNc4gCDwarXXpHa9UR6MxzSlRIlp1F+TNxD26KgI0bQKUEz6oVdM2no5
0OBc75LralGuG6dV4CurL3O1wb5HJ+rbrA5QWpCPIRDiYKihM26WBdzSc90oDAh4AhhWyhf73t0y
ykcTLPNhXpVLy678mFQFTUw3OclsYtOo9JGxDIrf5oju28XaL0Olnf4Pe+fVGzey/umvsjjXywOG
Illc4Nx0jlIrWJLnhpAtmTlnfvp9SPlMezTzn8HeL2AXWMUiW93NrvC+v4B9uQbrsPDIRNhs1KSP
wqKrbYfBKfamIoHjD45cwgBL7pUBY58AZY7tXP1oc5NdyO+S9M3KjoMILHCuM1fVJtv4JNvGvlx5
af8iRXAm8dNs0BQfIHsO+8xOENqX9m8WcWQNAvXCNhplx/vZjBoL1Ua4RPq0ZMnW5mmMy2rbskIv
O+awtiQAGdQPeZ+9NjUSUIHF7DMq3V5orbO13R+2PSD2EpMaKogbj1XRApcERVDBTVGaoYbCxNLe
6rR32MD8aFhhJ677zQhxuCdEJDHWAUAKRd5XgWDhOHHD6vMAc2QKniuANuXOdm30bHXIL2IRDgzC
buPujTE4qYKIVe3oz0500wBFgCN8LqaXC6YMjGFpBQDR3zpHPkmBIoZMd3gqAFMfwtOoWvdJfpuH
yDCArHlIEZqHRwHiPBeENO1bOIyL0pZvZW/aTIYoeZnxXTilDhwFO42xL49C9TpYEAa/CCcd1o1a
H5oW3GPhFbhSI/PI4rrjZ23s0xZbd4SQNyr6KeDEi8gnEmq5mFPYecWTZdgLHd+TNRJSt2XYvvRJ
xXKoD6E1GsmPLhircx3VuAhpS9Vkp4ziPRMsZioOrKq146svwWCfHe8HKKjwqCIgzyAqQOTIlOEx
fEi6J9eAltJK9mi+Bzw2g/rd1xko4QxkhhOyd7aB5aEhsw0DVXvGyA/6RY1IXUSIBTUoc6sFOEUT
fbFaccMe+9FSk+cqkfFaKSEYIOX5goYjWmFS3wYTFC4EkcmX6LFpV3eCyCFBKnCahD0h/o4xuRIo
zblSHEbFuunNKNqCDOIq/WiQC9uo0nodISQmHaFKtyW50npcVU0abzWOoplioLCUxnIZWRiJumP7
qMVINKtGAbMYpZ+FQcDKzN+isLiUTtrt4mFiF8VwRnSxr5O6AbpDYqoaCT7ZdvTaEORjtskUyKZE
zOLM33thOy2g9a+mBf+VaKW3pXd5URMwS50OvG1KPbm/FURYIC4prF3rE8QBSIMQKr0YNT0WI3cu
Mi+IzBHsbFQFc5mbVpkkaJDiXDupWbLmJ+1htZ3cNwURv2BsMMxBRm3jGF6EBke5AjyH+F0ZNXdF
QhKoMiu+GrRMicufPRNdBcy6Tz0mGlpHWJO1VL4PWyg07Ka2fjEZXzeBeq5Ju8MoZRCzdRuOTXBO
hXrr5MLYCrUpNu2Q7ccihKARpWtfxxt79JgcPE9Ux454eyShNIRR/2Sl8EDV+gtZM77/dERsDpaG
G1ThIc4Iq7NvTSC+WsfSmFzJjXLZFWlwqm3yp0VJ0D43euVY8hSjAYZYYA3ckw3Ei4PndmpO68+s
No9juzcjRtI4yJ4QzDd2cM4QQhXZcBDVlBMqVXRQtQTelh2VrGtjc4FzV7sWPo+F0gn9SL4xwQxv
wTbLMvGthTZma6m7lGKZ6qhEmB0OsYKfaJXL6Sd5G/e8RDTwEzbi0lwKIQxQdMUJfu1zbfHZulpt
obIXgaHhZ79K+qfS4h0XJi+pRxDMes9iWCMlgzXms+mYGlDw5CQJSh697E4lhMITRaKbb2WNXC0q
j0girF1eW8uHjVEwhGrTKssm17O2JEjw0Gt3go37QlUSZa03It2SLDZ8M904wDB9v+X1ilfVEvV9
orvI4w7PyDGc8tZuUU0IM/CUUCvSgRTRiIAAzsJ0Un6IROETML1vuWE1KxwzDhj7jAQOHd0pEbAg
bG7lb3od8xENaNJOTF3pyqfYb+UOnlK79oo8X9RgUFd6Ueya9FimPMkmXnAE8gjfp/kZwVuGmz7V
97YOs5NlhckzJ3LtrffMV1X/0fbjW5MWd04erk2zuIyVpR6qAGJ55b6C3eNqgTyuGj+6KEut+pwh
M2bFYylde9ORY8bFZxX6LerTylenFBKoQqkuGe+AFAjku+NRfvcjQU6HtNcSZCxrjZG1yMCKlX3t
Vs8YK5N+iFZM2xhRu8PBgoqzCNj6iLRhMetl/UbJlW2cBw+1EqubUl50obAwVIentkegqlKJCvfl
l7olI2J18O68tEIGyEFep49H/nrv7Ff119giRWb8wFz8gujvwCaYWbFt+2ehsx1o4KstfEdhzb4r
M9O/9TJYCZlB2oC1SleB583ar4hHgOl2z1ETtQvRvHWSgH4eEoJvPeURI6pFpscOLjepRfDD+NK6
bA/DGEdmsCCvClv30rcHlMMCsU/C8E4ROSI0Juo29phnyMITv9Za9nyoxhH8z9N31ei+1a3KisXq
cE+tsm2UZmh9xt9glGMpYkIuUSQ7Y90u73lHIU8VvKIyN+OtbyDjORarSAl3iYq2UOkal6JywkMG
LnlpFOgjwQUccufIc5QutQKujV933U0ONUuUAFl6pLP85nUYsltm2JBVsLGAVBKgiZqCA8k3Q5hV
J5hlRP2dML+oY/4WVmBBaj980FXHxaue0KufmSj0FQROINA1t5g0B4nynVh795vi7ci+AmNXxE1b
kWYb+/S7baMPagu2RmV1U0zMnFBTx62Hqt1tMBUm0TcMkO3D3ARP5XtrEnnII4t3W8lHhAv6XQJA
fBEBgSBAFG3w8UFZsGyHVV4wDru59hg2QchzoD5Xud+tNF23l56xk4iWr8ToPHuBj6gMCvrLrEq6
demykUm6kbXQosR3d1/01WNr5+NWh4C0xjvhpo8EHoQp2Tm0QIotPx5YxBKKUi3h/mpk4ljCMcZa
oOzZeWH1bZRVc9Pm8h7x5hWeTPBVc628qZ06X0QBkpRcDwAeTWmYR114W7oDQX7CjDAKv3WNhiap
TVo+bLQnwyps0B2/5UXqbv0egnWGdFlp3yZkxFZQ2IETg5x3c2XTkmLVYqVaYZv8HkLacq0Wanh2
iMqm3yRJgXiYe4Mo2dmz2KuwLQMHm6MXq0TEYzTw0E6es8jp3xlyEWOz5UUzyruiiQjDWChxDOQ/
BfOSF6P0r8DNdNtL6MIaD0zcn/AD9zZKjPxbockfttnCPayf+hqkmShZbtgDCNsKKr5hjG/YyexK
A3XW8Idt8YCOSfwdIzDgNXbN2k8B9Z8iHd4Z+ZcyAkxR83Dp1WOPHLlTgvCBp7kGZ/5Fi9A1sB3x
XbQlPHlDQ1oOLzEs4uyT7uWLmPzLuvWsvQPk55CH/RdthMLn5QrZ9owPwBZv6AZsG19ZwhSJN70r
MX0O40cUIsib2jD5gZGDWRtuW4PsgSncr/4FBAqjCk7047rR65XSlvh5RPEWWMZ+aN3bvCJBbBOL
iDRc5YnphQz/w3OSmu/l2J8F8gasUle+6x8hJKcLnk4FQFC1iQQ8rWhanZFHubVCH0p3VEHYbI1d
YdZ7DcWkJukflGHUzg1YID3HmSILduhSmCzejXc9MpAzRitCybCUaMaIyYDPTS+WSQHoqZT+sSaX
RsztVRd1fQL/yWgvh41S1/hyoqPsCJ+nJbiL8aNeeoz1WbmthLa32pipHIHkdazlv8VWALWuh66k
K++e2bxGIvpWo6jM069vu4LvReDVhyZOtLHGCrlagpBhiGuZEpJBM+Dz6RmSIAIWGxEGMrYmH3ML
ZhngEyPsIazDL3z/9/a3Er7kyiNeQJiWoH/lqPAO2VaZ3ntf9feVbr/ncf0sh+qBLAQqpCEmpYpd
k3eGXVa4bAeENqF3yKMqcK4tgbyR6jty0SRjwZZfJetsu8YxL7Rvmtshs5SCE5uyWWntAXyJJWJh
aY6xm3Vsy8NgDFubX1AKei9h4HYt5cVogh+lDhMbLet+myHU3Lmw58v31K6endwjGp1mt4XYaC4z
J2N6jH7dLhHtuUdQAu5sR/JkjZM8kDpV5BuPhWqR2/HanGguDD5vtv5OQlOu/dE590DSVqkmvseJ
dwdZ2D+gIXTozXEmlJ9zBMJYuCcnC6HAKMUytB5MdQ1szmR1gWJjiuti13unqs6LjVcV9/DA1qqZ
8fOPxKFkU+rVhQJRHukBnF5rRniIZOG7j+IapIV6b6QK7xs5RWERxWF5yybM8tbK0EGB8J0jkY1l
X6XTPBhoGH6kj35eXowGtyFEHfgzglUHj3YliZYvS2J+FoK5i4J0+TIY0NCzjegUWsUdPklwdfuc
jFVPEqNPQoJV8baoFQRK8tt6VDVUm9sNrAnk1SIWZXm1y1KkPhpiwkGK8k7dp2vpjxiLMAC5fpGu
1bw+eDLcu54KUB3EkYYA4xr9mueAzWLcw3dpK5YAtYcOHIt+BCDePBJ6RYiwguMpwUoZ9FerLm7x
HNslTjysa431blzDDmFdrSzTOENru7vUnvEtF0fPYNTsg84mHfbDAeOQYdoIdcd5t4f6leCXKOQT
GZRtn3rkSqKjwabU91hG9J5+a4f9rd8Bqe4a0B7aPvfiZKMRHrAS69LrkOEIT5XbvFAP6MogbVbq
z1WP3s1k0mcmyKzUbbh0UusmHY0H1wjvBWPKRtrNNirHrZNrB5eZXMhw2WQkyCwkk8KQaCQUuBCK
hF70xgoYJTXpTfbu4GIq9IzVOtkHGVLVrbax65pVCcFGJ8VRLFfik+jLNzds36Jq8lQeF1pxHxdN
w49mgAqTvYC7fwt6872ZPApQOjfUON+qSk++DFdprWDXbvnfCMmSsIdARvBMuTWy8dE37afQ7neq
buwhZRYrpdZPQadM8rJgdDC2WJoVXNvTD7DU60LNmTCqctk6YmMWzLBq9w3I+iWOvgljEjiI9gR1
76CE6Xx/2fPoYleM9AFUJ+2Lk5WgkZyvfgPrnEznSUEmYQHQrgE4i7FQIh/gWhHgTuQXFR9jvO5v
Zyn//+968A+uBxpx0fmT+t7/H+89+yur+yp6/dX14OOKn6YHmu78G8UUidO9bajCmqzkP5zuNVv/
txCqpjq6qbPvsnAbSAEN+v/5l6392xBEKoUtpGmYv3oemJwyVYezhmELHi3x/+J5YNi8l18s1Ke/
R9M1k+StRtxIlcZksf799T5Iveo//9L+t7RxLkgaVbyzffxR9ohc+6MZ3LRNHK+cUhtfgxAhBpjY
b0XKRGr5mnFXhlW412y73WbQ5nq/6++8SdO7YT2A4pCZPZQMW3fNJJEh4/xhLjwSOJAoE6h7CCg+
sL8U58aUF9vWSJjXrYOAYKS2h4/OihwOjSBANRKngE4E7JQ1Gs4zeLYRvzlfCztvs7NkQwDqI1Cc
ZQU4YnU9PR/NfeajtrWVE5aP1+ZUd59KMnFIUSrg0/1Ce0EN5QYN1eadFfVx0Jrm61BCkgbUaN3E
yNYcIma0rWfWwYNQ2xGckt6u7TFlklaz8sxGvTiL2s13buZ+uTbN7XNxbSuIslWADHCn5iIlsKpT
19wpkKvB0BV5f0ynokJA7ThXedLinVMmf2qXOqAxCHGYXc695+KjnvUR5+YbBbLbl3HX7Oy5v/lx
Fb4u+9RksWaXZLvLrKru0GViQTQoKIUR5T+SxEbK1o/a5BgNHoHmz4dukCRHwWi7d5aGHWFxLLsz
Vi79eT4CJhYNC1lVISHAaD2fqAtibqmJiJQaAtYqo7L4SvhCJyTYegeAevIlj5aoUudfHTf3tj3Y
TRsRzxu/n+JCgw1sWCMRn5bEsGTYiCdNz0id5OBoSCjumIm8zdxtEq3IMmHc26HV/XJ54bViSbAR
AS67Me0VObPgIGVx+aiC1RY3lkuqKGH/srVAX7GSlLeWpePc0+QtT0ShABV35K2tZc6tORWOpR39
RhPHa3vjp+7B1r27uWkuyPo6t2Qi2lWQdD/vAVEOjU2gNZsqDbtTMxWtarYnKLnE4nqer08n5i7X
tioAywiCBnVxO7SPlSH8LTDP57nWjBPSbD78XPeVmFNYBZKniidcRkM+69ozLZPJXqjVJ24i952L
gM2RSxJ+0dZBfT8XCPNtS1uxb5K0AUqSazVBo2AKa4ZvkybSgEn9q5EHKGPljveF5ImBEKKNRGDu
j1urR7reDbv8aAdej3Kyg2a6mivdF+QU3BLURKLc+BVET6UYtB0w+eDyUcQp+hhYZ/3SNJ1UZAGp
KEI853oiQGT08qb3PRYYv98gCSt3HaaxWII+AVhVF3Idas5jyxu6nwuh8z03Fluga1vgjicnVIxz
gjbJPbTc5qRK5eMi5M29PX7cACYyHWOyZsSTJdnOlSAEkPrR/nHoD5U4DQ4xEZRUf54BiitOoa74
hIEmyffBQFunrFT/RiIYDiNbnEOWK+cmLvybemoHYke7KwkQYMIkth/9mtH9eR4NjjeDbNXQwv1V
aqHeE5sc7m0WLRx/FJ2eb71qQEyqiLSPttFmdIzc8pRNTb2XpIR6o5frRbVPLPXTTYlJT70zr0UO
WzP4Gv30InGiHFGHg2FO7aMpggkb4vaynKuxVmE+MugIov2377XdHNIK/izSNAa/aWRjYMKMonXP
XQhUy+/N5LvMVooSj9/Umo2k0iTRWWKkcO7Mn7PCP3cwQ4y6gTn8sh64ZNhMZen/Ah1yyYK0nmZN
9fMkC43BgPcj+W8KQ/88yWaVpUGpH813y0E4teYTP/VGqZ1002mtjR2b6Lcn9RdF1zD6TEQeYY8x
Zqyj+RQbpMwQxzJvPcBZ91pr4so7wATBfUC7n9t8FNgWdp/6B6ARJjnCcJ+IMpL7NAy/oSWNS7DK
onz0XiOdJzRmW4jdVkrIhdpcdO0+tprkZyUnAeePwaX2O+XRrE1wYI7TgJuge56QGkvTstzPVRWc
ZmVhzIUbD7658YRyHOE+5bGKQ2OMOJyfhG+aGrxEUaN9yazA2KTYjG8gm5wSnyxf3oXqJcDRZFvG
RnBwq1Y7CxK1awK16RcNvtTCr/poO8QB6u5QrQ46uX1QX624VxoKpMPRqktsdz/04VRt45tkxKtj
qs3dZBUXKwK8BAgqW9x/dNujkxZhEGnwtUq0GPCZV7YO2l5fTBu9AISmvrlYGSx4usbLSGbjiGIY
xqAQ0L65N52tTVpiiJONcc7yh+3Wzd8/NPpsNvXxMO3f/vMvwaOA35VpI6tjIv3maJ9WZnao9wmw
fO+tQ71vFbdldI/G2XjHvioK9TZaFq3TL8a6uFgSKP3gVvXaCHuoeTmAcjvF46bzwv5oFDFPwChQ
lldIvLIWdRYu2myQFVoXKer/npiP5ra531z91Ha99tOJv+p8bWOFqaNZZ+/jQE/XObujcy4ilD5N
6W6jVrQX8Bhy6QtFvAx28+AYnfhR4lSeV4b3vfETrcTa3TBPaL0ZB9OujENXqhJOyFT3WSKgnDm1
fhzOrVZtVlvdD04f3aeOc7ujdyizBg3y30hD7gpdxc7DJWPshEa8wnHHeZFZfTug3/COTsBWa0m4
JY6VgOns1JtYR0CrC9tqWUHExv45Qe99PsS7+DaEVE7skn5z0+BaSIAnIdNcZCdMDea3voicU23w
WxuzBNX2rDXWbqhGhBcoCAegZJaxKihFFiE4qkR3UvgJqXq7WM5tcz+hFMoukcSt5+pckCtQDk04
vFybRN8mZ3tE2YCPfKWXnb7jVSD15cC6oxKJh96yjnMhDJRv3Jg4ezpN8dcT89HcVgUNqeW/Ot2U
KLshZ62QM/vvDeejWvfIDluV8TrGXXlCLeddxL12A0oF4FeM8IHhBY8ojHUP/pCtk9BU7nM8Q045
6dGlhmLhN8sWO9eT+rM9AtfxWy/ed/ifPDC5fJ876BG0ANOsHkBFFXsxwFsDSKw8l43cQvXVvjmu
h9+87nS3ViRzKGrpuJpPxFsPFqI36ng7CsNaZi4B6WhAxGiwdDiWpq/vu0oH0240uMW49YUYg3ou
hOUj76E4aJS1pMSmk3PRKuVlKDX1PNeuPeA6cfl01e/3mHvoaYqr13SPOvSwmdATfV24BSgeGbny
8HEYZpo8KAjRp4hm/37YX/BRVLZ2g/J/YTbKE9ZxI/pvAgtS/NifVANrESGZDeazVtmvCP0qD36U
KveEu7bm1KsFKbz9p2Hrj/tJW2WiMyG+SNXUHIt97R/3k6h09kDt4/Q90p32kukAQ7vQrb7lEWDh
qCQ5AdI7SEpA6V6LW70N3a7JxKEOlRO53TFZBkavEtAjbjXPbjKKjUMF8fAQoGTmbMK6G1D6RryT
WF+3/vs/3/ijAyBmIyaIdVMzDVtTbYN85R//fEXzFPCmtvHdMxSkGjKQMXkQtbsokTnZnanuBL4P
mQwnGuiN2e6jURYyP/cjwiH1EKEB6hv+ZVRHfOYGRtr5EhjEgG/Iky75JYYEYBM4GSWZQkOxwtu5
bS6s2LG2VUCeeD5hTmftUve2rRzdofuHxckUf/g1AMAXZvA+sVg0Nck0Iz+94wGxc2e0evdN6cJz
AQztqSdXhyuc8YKRR7NPOw9VacMQL6HKHr1tC7ZQhAgeiyzZjy6oGkMawS7I8Cqbq26TvcVkvi8G
HNU7GyPUj6sxqYNG7fvb+d4Ipd1VKpK3xOG634Ie/URcFqujyieCMu90+FGv7Z9HEUGzZMISVsc6
axSErtIW59MsbG99yCQII1iLsCGB44pmjx8b5NW+jeQxgPj4UcAp6mB9TvUulGDvc11btIkCgH6a
74XrrYO6li9C86tNr2c9uZq8fGDUeJs7lIxnE/RQ3o9jbO/drIw2FTKBX2NTLkXgRK+gznGT6BnU
zbHWv4yOqqIgRXBaba1fq2IAYh8aykNiC+8caoF/no/mwkdiA0Vw2Ww+nQhGLzn8/QNviT9//ezy
DZW51iC/NZ//Jf4DKXZQnT603tpKltaNGRBQbK3y3CfqLZ4iwz0QcAoSW8D8cWM3p+p8IlbqdUhi
96ObV3VIvXiI1lqI4iLkt4dfUevyLlQiF0M3IvFqkzy1OBXfCSzC7gYtxx/HI43expkdLlVQzAB+
wmA7XzF3xPHnmRnFPM5XzO3WAnV0+XGL1BNyvut8er5ivitsfzTGpted2/wBQ53QLJAwnF4Y9MCh
8KqNYRTmQYvqCFPF+XAq5qO56KRvHjqEhwDAT4dNOK5UdK92TRSlm7//FjT9z18DoT6hOQYEQGkQ
MPzjuKMHaRzheaO/xTkhYjQDo1uU9O4dGcQHO/ei27locdm7DQMD+ktOcnxum/vOR2VtG+tOczCa
nK64nuiLrt63/vDyqR3WaXSTdw+fmqPp1XUvPNXZ4B+vt5m7ATozMDrF9Wyu/lIYbbSuGsCjv7RN
f0cFiminIzCx+HQCz73o7LGju7ZfXwxvua3E4+w4n5zbA4HCN4DpmFRX0bLZ8SnqycHmo/75cO7g
WlCYoSnS95fDXy7zjQyngj/dbLqA1I6ysnLFWTVlb58tNZbn+cgGDyGa/myGzUPQew+GV8pTkWFh
KLsGJXy/Jj2jZ748zWcsAq+nuToQkdsg21EsohC1Z0fxuy+Vrj2PTuXdE3Prb+zMJmOnjOpX+GRk
1CGznkZPpo95rB/ndsIH+ArUMt8lfqB91a37QW/LF4u43J7cvrKae/3FXbW0GD+skD9C3X+xtdWt
P08fjmboQPZMnTmE8eyPDy76Iri+tnryRpiHb9hykZZrGl2eow6bGZcM0lzLQkT4Vr6exGtizPVy
bvzlTBfuejcuznMT7iiBuhI49bLoFt3q2rkfPeejT4UfzGkAolL7brPF47NZ6FGDeEVf30DOhXQJ
MfvWwpIAlqJzNzeldYpLk4ncoEilvNOnIh+tcpOEKKPNbXO/qJbNUgX7tZ3bOpDnCSuQvSxT85hq
nXmcj67F3IatQrphiMZDdOpn6wUM1099rtVfTptRN+wUsqZj4IrP9/8fX+56q6JiSoTY+1ddESKz
DzGf0XFU+wkinSpAZDkKguqpjUxEKv7YDq7jZ4+5L9QEDJkyMS3GiJxfr//Ur8PICWQxyJZPJ6Ct
ukDGprtWHlQ3yV+LYPPvjfMdLYKCOC/ZN35jiqMbdeJIUC48js5xUiisQATQPp+UKA8ABjIC86Pf
9QrijXeui2b5tel62XxPX2wD94F4tnqS/C1rVam7p1o3vxpTsD/qLaTGU/FqtSG4ftMvtiD5nAsK
x+vSksVvaJJAcBqQULGbwkZKwTbxZXatrw6hqTnQYcVQEBVfjR96vYt2dhHWO3gDqy4uXIxQxl0u
7fxJqTAbBSbwNXGz4in0ovzUFO1AlJlqE/j2PolKHZ3eqS+p6W3ZjMhPT2e7cq/YpyTIiqWfNt3F
6MNyP6jWuIXrGDx0+IuyQ4vtNxVen0TgD6g+SRglGO9lMcp9G5KPLCNjmtGb8T4XNojQsFR2c5sZ
VuNlwPNrvmBuIr3RbFK/aBBdDMf7+YTrGUD6Mv8892j7jDdIUG/tQXBfWk5IXHwoocF+jHi92bdo
RBH3GrSC4AUj5VzMZ68j4/VExNxi6kTir03dfJPrgHp9pWvb3BuuwM/buzttP8/buFozj9cOwIB5
Xv+oTzP6oJlkcTT3fG26Tv/Yt/1pNTD3uy4OPt3uei0fAVy5uS60zv+HxYIxrQV+CQyxR2FzZU3/
dGmSWZyG5F+WbEC/qtIJI9xfSm+vW0F+inMX2ecifO+R81bJLlf56eMQhec6V+wDI6X6HRGRx4xR
/EnzMSlye9M5Vo5dnVngilUCI2+FA5x/tHGHXeiV1Z7H3nAerQR1bl+VL6mWprvWhu7W277zUovm
NXcr6xJnXnznOd5Xwvp3f78wmnKgn9+rBp/XliyOVM36HDmFAg89TVfT71YIVrAMe+vehUuHBLN1
mWs4w+vblMjFMlaGIl0mVnbnaWzG5rNJBzgm1hGUR9FXbKIC+nDkju6xHwoXwBNHUGZvW3UkEDXV
yHha5WI+nAtzqFYoo6qHzjNdkhKWeyjAWB0B7avbFpOsWz/omXKJQjxKv5jkEXKxaEo0IP1KKryu
GXgnDyu8E5FU/AGno7ltFNgWNba7vTZdu819AYF68KWnK5BY4l5B0N54+Bt+YREGQlUG6QYrU+UJ
Rg3+vcKtDnNVGNqzojjm7VxDHLjox/rJ6VXj0hTjHeuxcPf3X5P2OY3MMwnNwWJ5oLK21bXPwUpX
wXAlL00F4ryJ+WCq/GbEbXo3F67ZxyRowgt/pkNYJ0jUc4DQdzNY6V2AOPtd2XjJbYROpaMUMEpr
eIcX7E/aoA2A4DWvZqe4t/O9tOmuEm8HSHnlzfU1zIDvVLLgmu83tyuA8jwNBxaM4O6gnzV8/a5z
bFxTO2ZhPW4mG+77OMR2JoBa+or1PLLxmfghQeGlsSVf9Q5JJ890PCzAR/yBQF4e1QiMY1si5Qzf
Bg3M31NEY8GfamjRrymi0rp3HNM4zSmiAV/yc6wVf3lR0NRoRQVcYE8XzPdVZN+cp1ep/ViLl/kQ
/foKplJcArPrlnmRAQ5PiuZcBuVNEKn1/dzEj2JYF74Rreeq1joZBM3Y67NVMdjWSbhAwqI8u3RG
4Nz1hnzo+FW9lFY1bpqe2Q8nG+ul8JtzCzT3ocfP7bbsJMIMU3ub9MFaDBJJMxcYDciVYEXkLjsK
oH1W3eEg/3sBZ+Bntaz7L27UEmN/8PXWOBLH/lnorjCOMU7hcNe9SuxjM17NbXOXoU6Mo1/hYBKp
7JzLEA9g/Xtpt8azWhfDGbEnEtdTVVHyflMag7WxysB4LpkgF12bejc/r8m8Qtxrno/WdOcX0MUK
gViNjL9X1hnJIPW3IMkWnaXgu40t5YM1sNlXw/S3YjBx1ggUcbC7esCDqd0l5Fx+M8i+rLETSPZZ
EwQvITCEuX+CTBC/zlywwOJyOL3TxV9TgzGUQG6z/IdfoKarn2NX/Opsc45aOVKXH1moX+YFE1/7
MmnK7Jus2NEYubTgHVAUoz/5AqrhZm7rmrwkmajCoYMxfrr282XeHd3YPRWdUR8loRDgXL229YbG
eUY1ZB3C7nkNkTZYdar0TiIDT28M6d5T9PKSmhYTUmrtbT+oLnNTLUIoMSZOXNe2+YQ5WvyA4/YM
nbC8FCXqB2WSaRtT1dkaJQawC9IF3VHzpSDxDI5krnpeHkI5K1FN+jicWy2r0kHaT/1/ac1zcj5h
2IOU5EQ9FR+9p6udshwXoYsPaysUAqWKmz+I3g92KHcQ6xtS9d4rkTtIRxvXndAeNmGV+ae5cOl4
GjDUA58sUiR2OTG3zUdyOvs/thlRFx1d6/Haa+5KjmyANdw6Kz+vVFKQDZRQpUC0XMRw9RpUxvbm
tFlxp62MldebytWAqExNgx1ntwocArxO5N3cVLVpfCAxEeM55IYXHfznI8JkKPZXw9eixNpeeEax
aXJr+OoH/hF7p+IR6wRB2g93s7kbX4y5SLHtvelShKzhx9/P7aBhQKoPtofrAHfT2eGEY/LVDJH7
yhpI5Vl0DM2qWrSD7z/WU9GCugTd8/DR4icGqO0+P/hWad5GaZIffbM+6j2ycGIqFMF3E0+C96Nm
IRXne+qhDGGUzWf9EZBerg75XpGauRpQgrkBplIeqj7OtnUaNff6qDoLNqzutw4ucVAL991CU4aU
dPncVfBM1Omiwkc1zEKsYxN7ATR8vYzYKM2HNvqvh49CIQ+/nA8N1XW3eQiKlxh2Yax0U0iyUM7O
A7inbnNIIQupJLs5t5NicUj6YBYFIPGjJmm3BwCDIU/kPbOIQDN3dOKz68vxgYDmTTpt5HFVNddR
rfSQA2R4MPvRvsCjdU6aqeznWpFn9mU+kqgqIgBm3cg4ICsh+w1qtxNhZhpzZTD8X77Oa7lxZcmi
X4QIePNKJ3qK8uoXRFt4V/D4+lko9m2e03NnXhAoA6hbIoGqzJ1rd9tGjz7lcxfPD5jQckC2s2lY
TWNJAdW/n88o55/6drAWWRyVvKNg++EX1F+dIi5WgdCj19Qj0dskWfhpFvYPJ1HL7wNS9g5qW4AV
1lVJZn5hQsNGan+WB7eys2Ps22vV6SzjNqAoENNRxn5EcG52twGl9fRzWQEfyT316I8TBzfTjrLp
NunUom2gLWq73kJteLzNm7tuo7LN10O9XSLn8RF7lLca6vQSiRSfsDCm7DxWu2d5wI/HQ/b1ZBdk
oPy4Sle9jXJXjgVFWJxKrXuVLfw1u+dKxHDNQ+oBDUKApWshr58PXhXXKxcZyvre19rwhYDrbYKs
to/3fidx5j1c95OfpFx0tWIHxrM8wwDLgjU4d8rJat7FOxHn58Qpmh1CkPRjNLxtY2XkvgixPrZt
/E12x5GZPCQUPW5ks+ODvoh5mF1s/O5evAY35PnqxnWKPVn0ZAXKMv1IKHFYjknUb1wtYNtnw9/A
Jt0jssiDAGNM77HMMyRlmie+AqkuwVCAhUD7hGzBoIx4HMBxmGOHSxGk04M8JBBYwL/+aQ8KVblB
XwWrbu7L5HAQl+0BAl1z0FCV79oUmH4VK/mjQwHushZK9KOBBDo0w3dyvANEoai9FNBFyKy2vMOS
1IF/MVzlzEhX32IKgV8tbaRwAPr83qPg+N/3ClycVCH+PVLOrh36FIAfUFZOzSHBpVueYqX1UJZt
sFNNVzvY3ffW4S9Te3a3cwK7eq0yDZJF2kdbqtrEq+pHMzsxsTcsW8VrMbr8IsMa0sM86mU9733f
UldyFLfOZFfDB1zKJsgXdW9qMKtkMwRef2w71imymfMHc3AuegomoLZm3oU/PQ91lt9TUK36hC6g
YH2JfVBsEbSq56mugQH4ms93oyv2ihsGW+D8ektBbOKcq7EM17hA6y9AUzWgB+X4tW7UQysM5UtC
uSwJouDFpkrkcTLGNRmyuAaulHz6dp2ddCUOXwoVgp7VUvtd5Ga+IwU7HgqLN8yYHeVBI993O5PN
VnOwwZ0P9ykKhbJrzcoJBTXBiGY8XqvIOw/yQBy4OZjU4iOKdsFYNJmrPFB73G4Nts8XeSi8LMI4
sPl675Jnk4JhvRkV2lbJMNOJTGP8kuGDgxAneWmcqDrI/mDuj1XloiTj89AJ49Aj2QHmmVBCRvXk
mfBqcZZnqiMKvGfG36NwNgusyjnIUZwfW2gmYvow67Bc6qNqnQ17qE+USntLpayrb51Q4O/a2ecY
tGJTAyneQWjUn0sj+KpPrICRi25DrxHnYowF/jmc6US/VmyybfyR2Yjgz0SnHHHtmORWYAkex/Td
B+TFY21VFHiP+YMckH23O1h69OywRHsw9fro8RpDoRtd4r4k3wyA5tYc66C/NX0C1wsbA99eDLhT
TGI8NGVfER9xksep7HrisSr/dLbLC7sd2se6cXBP0ahdLSNKEXP8OInQZUDz/t3EELyH506QK/vq
uwUf4grWlKoX0WdnmPgr5iiKQfvam6FqzEORqhRWYfH2kMJRuSLXMJZTRREY5pjFA9/c9IKA/i2P
cnVnzC3ZhZw5vaROG8N7iwVAE1Lh/FoYzkLccV1t/sWK6uSWdvgExXd6aGxH3SBpbj/DLEVOZrcv
WtQ5x1JNKQfKqu6zAUO5GNpoOEW6PT03unnyMrf91LGyAdSiIx6ZL0e/Q01UHl8rSsVk4p4AhbuX
yXp5cMIcC5k5dy8HsJAnl3+fY6Z+uMqtaq0prfmsm3jFU5D4nvL9PGTIrbCXCJv32OjLTR8q7m2U
PyXlZVXvsPRkVKUiNTcy98VsKv8xr9D1UVZ+AqIbI8UqfNBIdXwqbLK5c0t2yUOef46DbVwo//cf
J8Urd0nqPVLLGa0wqSt2flXXb3pmmYsmE85BNlN9+NrA6DrLVu7rW1Wt4ifZcpV14Azts5rZWAVD
zzNK2z7WY28f54wVRtPzqWzLQ9QP/qISdbq+T5QDfzVbpzDQhlEJ8ud+95v81fff7tlUZATVvsVZ
CrXdpdWDaGsIysYiAivJOmXdvIxMSsLU5H20W/xIOr5WpjHD8ar6gg2J8ll7llhOhhE8wS2wN12v
jocxLYlDA33daKOabP2BqO+ApfnBKklOC54iXwKsD0WglC+yPwqj3/25ll4oh/Gf9O5rk0XhYzUQ
dgPALb41VnWm1CZ4s/yaxXrOHgw3pfFNEH+QE4CQzU9/c7hEY4y56tTCD4qC+lsOu2hAm/aFijGI
KbGL50OY9k/2EMe3e7tx/CPQs/J5CGpjZ7YOqGQ+458THE95b0Mo/nJoppLUnOmcSwNRdT7/q/rU
3IYFVkYk+iinjdGCSxW4PEj9t5SKy7P7wF/z/mrKyRUOdkvXHoLV/Vby7K/73X+GzoIeZd5UriKb
oj6rGIdtXY3Npys2RdfCELcNJLApf6ZYc5MvBHmWnQ9/rSmNCUVDVa3lNFzujx5BlBffTiN8jIFJ
R80oDkPviEOkUuJ5b0KDE4fEVVoWOPOpbN8m/rnk3ofdMuzTBDf2/zY5bES0FRaEKg0fvCgx+BTo
nvbS1vH3sLTykzm3xOhaS3is07ZRfAPHdF5ZIZwd6qhkQIlfj7WybOrp72EonCsPVWSHtyCT6xF5
i+vo/RZBul9wa1OceKjnyZRVqzN2L9wrHYaSaUDpZ4QF4u1s7lPMuPplUguGJMA7GrbDtmQ+yOb9
gNWveWgwaJxnycNfsyZzsJYgintkbrPjeVE/JbM2bkRLhJyvafeyqTWKyeIS/qmH58yLDQEV3ZXy
CXfWXVTG5C2jItVOMK7UFci6/DOtxD5MfPvHODhUKgf9Wx7YEHoF0JEYi/FTS20ivtwjosgyw2bN
yVBo+6ADc8NW8Ifqfh8G08RAi13Lg62lwaMcaJS+uaiAd+ZZY2xive2MONETtNtT7r6kNFMsDEr4
fmrNvgy99FcXhT8j1SV/o2CwgLx9OoWkpvZi6iXxsnxCmhguJ17Q39IhZQYXsUZ6bErP/lBrcy6F
t8ZLayMkNwZzrUViE/peDbp+ar5VeNzOiueoonh8yKrobM+qPo2ynBEWyRVsaL+Akq9/ayblEjaJ
/wph0XywVJP1a6KJV9P1n+rcLr8MjvU6qVnx5CRd/qQ64DPY3qYPsikHFFFvM2oyzrJLcTJy2aTF
GoMC9hYVgAZnNqnfBfSfV0pMm43hBcNenRJIV/P6PY6ouDeLAz7W1Y+swza58bTkmvpKteOfXj94
pI9fwgaPPjkFRvED+DEIl31pr6Az+sfJ0zFX43W3arup+YQIu5U/l4A4H1TWqE+lJex1nfv9ebCn
34cCsdMhCzAn/NPvuQPmtl2Mwr9i2wSo6D+T73PGnnRBgb/Eok2sa+Tj0RsPVfjGUo8y9yGE1iSb
bu1iKsd/QjYnvIeWMf6le9m0EgMwPSiTA8G08M1qyPZXWiJOcjRq/A8C0s6ZR2n0xjb4XA5O+3i7
EWnnIAuSJ3mhZtgLv2+yazvi3Clf3hmisz4BrShf2rKv7WNyiMI+3btkPyK5Gd/XwTjfseGLmydT
tOEDcs2vEPeRj1KHXe0wXviOcHjatvhRXoqKL0pVGKQiR22usq69H+NcewkXjrWbUZ9bIslfotzK
l+pUtU++P28EIZ0fbb/PDx7Bi4dSy5srUXUVz4gkXsHp8Fe2P6JsqdBal54VP8mD16Y7FV3Q+daK
auK0toJlW5rcJriKNT0YMXghp4GC3wKGg1t0kgcffslMVqc9eh/dFG+mOvDfCuzDDn1NUZmJrc1b
pI/eRs8dfNrnptf7zpKPl7eTo8JIf5S56Z7lpRZGaK1KuIzAR/lkpNZtEogE/VgaCbDH+RZFYKdb
rNvgjzXB2jdZmky9KY59MeIUMJZOtR54OmFtUrsau8KoPqpxQVWaHCq8AuuNeb4h/wTZWGpw/LG3
rFkIXbTW7faxkV1lq7CC5vLvflXvITzKPj3FOm6ea4R6fZuGZvUf95D9smuIxv5IqOq1UIGFzJsh
slj6umvJKDt6Fr0P+OXK/kwd9LVdUG/qzf3/ni/7Oxx3X0TAlsM2/EPbtajI5zM9Q16up9TqKAnB
8mFUpm0BYXlG6v9edFomyY2prw6yy3Vc71F+ZIW/b8jw7aqywuOvE/37/7m8kwN6Y/0say1kXfSv
9eR9KdgmvUbsGafO2v4gaNJ/EgHvtr4Ve2tnboYYbhIfZSGUxvopqEn1yH4j8fhgi4n3l2rnLx3r
fMF+I9CNVyXMIorcTKpLMgCEia58EX5nXcFdJufIE2wE5n7bZSHH1rwkoOVhGAModt/DKtnz0SPQ
/aduo9ZwGwHb2Wyl0JX1hvLowwCWLVn7Ucaq2Ey9PuBCTvFH5oAenuK2XlOUDNxA6I8CFNlznDrl
yvIERBCqSZ8JmquHygYQC1zCfJZT/lwwIG5kqxwjWPTU7GXQ6/WkO9FVn1uJ4JlYZPFLrPQTOBtn
39kTYbu8GfwzeCmsW4PscbD0Yk/WHyph2hxAWixYPzSncRanyYM+b7wSy/nw+67eya543qDhRZ9S
WsGDEv0jLAZhsp+dfOhySjBiTVq0GjBGLApkU8YPQWSfotLW97IlJp0HqutW1IDhDtQO/rM8IHB8
Nwa7oqzA85+nRAP9YBrOWszN1mctYpbKFzNpMDMMgI2wuhof5dwi8jw43a1yu5sRzXFnBzg6aVbl
2dA7/Xn6PvQqKF7oB7OVStTth6a3Np7w7J0Zv+WoVX6pPrUqntV8ANUOVk5u/7Cj2lzpccb2Okoa
khimfYZ+WV/hKImrFra3rjzv2I/PMxocrs9yUE6bu1wfDoU7llv2eAjKKAd2jw7YToG7SvSsCrWA
fBaAhNNn2YMcvs2stGlaDQbWof+4Uk6yguBH0kN7GgirPYnauGamOX5MKlt9wkfdRjapF/iS8vB6
rCGJyVlaQ0zNbZCdR2wU5wNrGj6MU4eM9k9fHuThjgxpRRljgx2vmuJGqKJ0HWKWpX0dHXxK6Q+y
KQ9g13LSShiiVkU5W0LPEyHHhOFGniYoUuylPJVXNhvym+W2qe1qC6uqfgqqkPpb0+l+IBTiRO++
4eaNGEAY9QU8WI8LK68nv7cR2nXKF1IT3Q8dP24/0a5Zqqr7LMja4KHtLFLoQIIBz4mQylWTBVXX
To9Gr/ZrXeTGa0cFQwYO+BFnReN1oJXMLTnWU3Ejx9R55jxWikS7jf3v6+SYNiuC/1xneuBcuzAJ
cSHFjwNPZjJq+D7v0Fz3D7wGyufC8KDjz+IeG6gIQJEFtkXrNovMbz0qIfCVmf6oTKI49ElVrDUU
7F8q1mblZHzDWoI/uUoso+uiBJznbPE9D2iYEdoaOybR86URdWjsI6vhA1rhfS3vncbYBUCaeAs1
wiZ6rxVbbAWUI5IeADqBaeGtmFn7Ou1+nwGWxVm5D7dGkc0ymHnKfVSe3S8LTUxmqYOIzyzXF0Nl
2B+Bo48PAOEhwnqp/zHAtgxzM/vKa6pZ61qW7G0ezy/8mh5tHnyLIIRgUsVQAn0RItVKWhXQtdK9
KPDsiJxDQpGjnVpTj0g4wsgdvyEGVuMubSRPFuW1L9TJEwhWzelwv1PtoN7GNLZ7Yf6C8jRxEH6C
FRfGFwDDY0Cgslk7/PHnQ+faRrOQp7eJcyd0rDeNT9KD7L8foFVd0Z5Ral+KNx779S8xxxyobPjB
krdbwBhPX0rbCZCTtuURjIZ6MKM4XpbKcE6EM1w7JxuvQypYEiEUkF3yYA2YRId1e5EtItjD9TYq
LwhhwyB4wVj3zz2Ex+M7rQbwTNxWHiLTHQ9eKN5kK+NRAp+/RyQ0lwIj13YO3Vwu3MyHezNTgvdI
baIHcJFUFMsBVO5qszHn6mHZloc68RMU1RDV5xv8fdd/tOMoeKp006Ug3cq2GpLalQYl583UkWHY
Df63ftBob52GXUPrDRYgVi3djXNwPdBRKoV5VGzSPMxeQ6xRH9LW1jC4BTqOU6i+s0FYL8deTV87
KwmPsA/x4pDNkCol3SteZatS0LJ6lWiWk5dUBxEbwILns/tBiVxSJLIdk8tybzNrTJcPMYT7RVS2
2tpW2hffs7JFBq7tFaQiPGcMBJayGdtWesj13FpUaja8FuGIUAg8022yMyjusRsgn6S21b/2kYvF
hmd/z+dWTrjjHMfjmxyDomtcvKjEb42fkgRA2aBhHuRYakbWtXJmZzHGirJ0nvwA0sB8Fy/njdfk
P+XQYIYJRsQEnuNoXMYQc53MfJHz8rFdxIKIqPzZTm+uSLO7q7CtYTS0dv7q9+MusUhVop0vXqeQ
+GTh1Wc55saIYvV4SI5ykK95tsQ3I97LUcWJipXJinormzOef50PswVSDCtJlO4h98voVP77gGVg
p/baUXZPrSiJUJsQMGU71gi8gnBYtQHYrpXsgzfAnKmZJrx4xPV3U14ox+XVcRurGz80AdiW8BlK
u1f3LAeIOfHKRtJjpcbRaN0BcDakuwYDAP5Uc2dfCbCUt0luNHtGTQQXex3uz5/DNATqSQeZvkfh
B0qLlhyU/clI/JsKcU88QIODLjcP5xoF64v7JOLnEf4X7bygUX51Jeo2Ur4zj1rDjHCw06M8hAEy
6e5WrSSPbttkt6Gsyp+Ay848jj9z5ClYrOzo8MsunHG4JDMHWI+Ccl+Zcf0WVbzdB88KiMfQFHr1
hM1d/Chb+NuuJqMbn1m9sNWAtR7gNt2LCkKTToI8mhRjfmKZ17BKxs0YZTg+eDFAQZY6+croigLu
GJ+5ZeaQaQ9U8ma3tia8S5i50zEzdfMq7+OWvMBz4xGwsXmFO96crdFHgM2PkF2UH037MWl+ya5b
/5TCLAkB88h/hOzr3IKy3g6HebDaxUbzelg88y4qmYL6EkxUi5q+cWrmzZmYD7JfAUERaqpxklPN
qu9hqGKQLfvu0+RVf+bK/swdq6Om87lvy2j84kOFVbRC/Rgip9kOLZbOMbV9sj/wbRwzxNRsLbVq
N54JIpmFSng0q7hfNlVlPrRZ1z2NgF+fQm0buo15lT2sUPQtcU4F8KOHRW+cq5DKXKveKYHTPZmI
+B419v+3UQRBlOJEIWaJ8+3CLPnZIaxd2e2YvLVDtRvyTL8abZpQWIhjCpu0Zy2L3Nfwq+ysI7d9
xv6d5AsX5APhisJuDnLMZr1/8ZTxXY4FhGtPOnAygNyR/uR21lswiR+6X3QvcRXYz6W9qRXohEtu
96p4vnIy5zE7rR2oxUWzlVM718ArTdQ1DwtGM1BJxz/30cda3idOWK/2EaXDtaZfjHlnVM27pTLH
hiDujZNsBWpDLKgZ+rWC5+GzF/niPM+Xg8U8X62tv+cTv+0xhWPQNyZxBvJ7cbIQ0VIKIHNyB3dv
l1ayKPvSfOIlZT6BK8A0bfSKHVw66ynX9OAyltFWDsppoTaYILMJx9+vsvrngtKtq7xGL40WR8nR
Wt4vGjTx5Pp6fJLX+Erh7t35B5vzz/zrB8tmEMfHRESvtt1pF2GJGkub0H8Dl/LLE8b0MzReoC8D
BsZ7+qq5+vTZRAE878lAfMRrZlMJazokhU9gTWETVKCQvEagw5Y4jllvfpltgceCfxjwxZoPIgA1
5ikoZPICmr7nspDQI+soW3KGU+EG4nlmA9+KC7wui48A0785pmMV3BaHI1TJLUotp99RDVwu9CRM
zp076LvM6S4oIrCFFPIY+V5w0tRPOePWRSFigmstV1RkmVDGqQdt7pL99sTmJI+rYaUWbXfBLZYt
SJpUn1NtiFWlathQ1Ib/3osXmPPl59Sr/rbvmnZtRUlFDDKlRARcHI9QRQXJXpZPxXww/Qba6xSW
O9lnaBoBX7ZB8P2fKEsrnnyCsKg7IE/LMTmrBPRAmUJ1svrOuBjzwcqtbom/S7yRfbWWGBdgEsbF
CfHVCTJ9f++qjNY8R9pVr1kXQMjm8hKpOF/4bMk3mgKTH5OdWEd5UFyPUJc8LToAqAusNiAeszta
3ifVQ/t7OvleixXof5phgGEumdkdrubfeW78HID1EPecpqPmhxHf4KJ7puDXIZ2v+l9z23nQdEP5
ZXXeBpuJ6tto28YiazLreQwTbz0pjn2MjVrbYyuCE2bRBFeQC/vYCtBpYbMx1M5nmGbuRout4UGb
mwrJOyhJ1rtr+M4uBlK+LhKS7AVYvUU6+cbWShXj3QvyVwrurEd9yOMXSLAb2V0nYXxQwnyAvcms
wIC1hsmk+f9eZJQwbq1JoN4iOF1qMOFCS1+VTWPwbcCxPMAGj0b5wb7y01RR1XTQ9Z6qyj/KbqFR
STwKUa/bKK0+MKHEbnLobRLMQ/RGJuZ29aDrhBGdrH1M3Ww/kIz5JBQDwQOd0CYtx+DTGMNHv0eT
p/AYBXcLnk/2Q7vRgOrqc3AzCD+radPHVvkR5prNQgMHqRDXI7YuprZGb3lUfQIoHTvGU6fpEcYc
ZLdFTwho7IwYsqNIXngfHGSaG8OSbjO5jfUgk+NUey17EjxvDar3w1gKmIdzNtygFoYqMJFfTEge
13G0PuRtqyLJ1iCQkDLNP6Vdu61ffdYpPCrHbuK1zKx3k/9JZrsn9lnXPFHxsZI3nUpAh1hSm7t6
/Gbh2og3njE+x0lobEtyk8VDqLvhNqcC6DhZ5BGStvEe1CY0KWtouubc4MIcDXF/ILgKl/V3XxGd
GsyHi3mGZXbdhvVwgsHTCL+8xAmm7jPvJapG5WJ56VG2EsOcXmbmyTzkdn17KIoMmOgQU1tDwdqx
EOTpo5ZqPl8z1ZnsGn5kLv5dnaX88P16SbICsCY+JRu3F+N36o5TcBS99QY7JpoFRhXS3KFb48oo
nidlGEFpVSAn5mZHne6jh9neqGkN4W0DtWZOwcI6NHz/XOpu9xwgreJB/oSnI40+g85sADmQY0pY
DqfQrChZZDCsE2Yk2o/EG5MjMPZ4w88lqZUYzbLs2F9MVWZeyhZethSB6UP1K1fHDH4ASTWHBS7m
w4jDtNlBhk3/uybqcmuYFpq3wbA/RUHIta6/8i0e1mlIcTWPVjz0wpFK9gp3pQ7e0ao2Rp7ACbbW
2uDs5YHyDQSZ8pSJnBaj7eyr+fD3+D+m3q83mrb7fb3slJffhgXY46DK9avbEjcayqT76qjIQhz8
9RbJ2a1gSyDUDqFAK+FXSN/6oupM70VU1D+jhFEvhMe1B4/6UQhsAou7GJ8xQ7XTvZgtdUFOdQ+h
F7JiHnAWl319mytLPsvGpstxxqSCgc9hCn8nL6fqoUXy/DEK+6sLYekRJq77nGfGQ8gDgt1qOy2T
yUaJzHPPXrcDQSJUDO3R1+vePY0lMgYPtLSFxQRB2sp/ahBJbNVQL7bobpSnsOc7VLJuejUS7Ho0
o87IrfnifSqHYaHbVnKy5iZOeIvKLaJXkD9ITDvnSXY3+eDtkjILVz5rhXfe8T6ifAO/mfki17N+
UaTqneWg7JJNsNsHk/p3TMr6aev1ibs2+1b7JCJ2ajvfetZzLTg5Yf2SDK6zKNQunkUO/HBdizdt
MXhrfW6isRNb4ecJpZk0KUxQ9opPJhzAFX6wUYkZakhcX7E+8yJ8V63ReqnrHAixlxXrml/AiwFD
GWCMCJddrVgvLsmJs1nGr2lfewu96YG/C+PYWk6LaxEKzxxADQLfODmMs0gUmlSwm1I1QT3AqJwX
N9ES6xxxla1+1KEjZEgu3cq7IhIu9+js7McQKQCf23r4rrUV24s8++LDF16ztmd5o7vquS1xTJEz
SqhyShF/b4haLbHWCM/+hKrDEY6+moBkf61bZ9ErcPGr6OiLOv9wYi1ELZa0e8vws4/exHSb19Br
69iA88uQHAK/iI8utfw1K1H9wRCjwB6E+AjQr2AxaUhcii5cpxUf80gHTOGYhnKOUXbuh5LXDN9/
60UPNHxdMQK4mmkI491QlJPXa78Palo9WTA5dvf+BuVlag7NbszxYDL4jH0qE2h3NM6//CzBIl1N
v+cRET1bIHaiBjHZdC37RHVQ+4M98YNVjIqfmhKTFh1wyzen1Dexbo2/jMCHKdurX2q9EEt1DLyj
ZcXAlUGK4z3di7fIyOM9aJ5xKZsitHEwTmeXoHlUT+BThJlvbdCniTcSt8XK0TChwbVKvNk6ASPb
rAjuzKMshqjibfhLYFYl3iY0r0VVJld5p7KlBqGo+xdkOuPLaBSz4o0fYOj51i8L+9IOw1cEXe0v
392ZalP/JBk8W5hr5atNOc26Hk1A7xrBfSvM8oeROO9VRS65HEOr+Jq4YkuNXvMrq6xdT6DlSxwG
YplHYromekSJs5I1+7wMxxNA6wLcRau/GnOq1qV086fdLln/Nb94BPzI7ER9a9LUQUzgFXziqBBP
KUV9GOAYPOLUikw0djZWze8RGX+3V3KcVtD07SqnEQdoNTUxrdGJSZGYiTjIgxy6N209QlTlwi37
xzV5SlWFVnnKltdHcRbzoUZzstIExnSQKosz8SUkbHJYq93kHyMRezpW7MyRo1S1vHpsDBrMu13e
xbeDVQDOdTGTqfoUveo8gL8ewoy81j8BZvmz3wpNEccuFEIEq/MU1YKuT+yxI/mC6Q0ZcVEs5OkY
aPPplNcPhd+dbyNV50eHDt/mEBI4p/+YH7qXkQDL1TPrTUR05H1SDUw9I9w7ZDNqgnprGDwcNL8L
3tVWN1YETaatHOVNXS2mou1PcpSkOuQuRX22xqp6nm85NJryJm8ZtVODnw9Necue7NdKNgOWN7db
yiashAfLrJwt30F1XzdEqwLKsYCUqdHi3ifPesef9lYvBqzp59n3g7zu3pRn9z4WLNvaa05keExK
61+bMqM82ujcxzYA0e9Sy5XaxXS895vDoC+yFM2EnMH+1n1MZ1ViQySWDNV/LtUFvxodn5yFnDfs
TYOkLM/n5KEPW/ck5jPNjX+fyT62Sr9H/5r330YRJbi3+xX4dQC6XyUYr+2bgXpCSERUyLqeaZqz
z4azN82JVYc8vU2Qc0nm4R3rdvXtUtkn5PXy9B8XkS5x9qWGRewYOhmFAorYRh1CXVxqgscpCwJq
NjSWlQKZTpV7JB//DIyJE2DNmy3ltHu/l8CY5XmB3J5QtbuQw42pn1AV94f7PCXWoz3u0R+DZTm7
xvdUXK/VYa8n3rDvLBPLUdmeXDwWI7XwzfV93CxzxuVU2Xmbf2vrZqCjC0QECvUJA/hL7ubT16Cw
xVpN82aP13n/rGvNh+z38cS2xnGodQrVWealehBcs1pTHnMXghof9mYlalth2REa9ZbUowqtbgA6
O1WNfUBleZstL2Fx6V2S8kU2yP1xVW8pG48U10n2yYORoi1GwstTRQ39RefWc/B0rpJd9HVuEuRJ
PL5ZubLv+oTS1GB8xYOruZaqXl3TMnkzy3L8gCAAnXBThaX62rwK3+nw2ekMzvWk616l1vn3uW0A
nsyC6UKZtruM7ULf4BKgs78Cm4Rk6acw8GzXo3R4iQQKzVBl94SryvDCUjfYtqzAV3JUqYv0VE/e
NzmYVobGEumALiHFzn0SG80ILsbYoWg0K+8kD1lLknth+WPz0CmQwG/t+7g8c6p2q5qpvm/bRMVL
V4n8VZkTXfXisjtYHbEKDP2U9iDbztwpz/7qc1Md+BWRSRZiBkAN3UTv4xrRsemc4NK6/e+D5YAL
HuKp2vw1QMEA1KcKB5z7APG94JKZeXzi87L8q1/e0w+L5xFyxU62Blvvj8InkDzXBslqn0nri51l
FtRq/afsR/ZbbNIoRbsXEjFnZzDv3nU7c6keut9O9sl7/pkru/66ux4GB5wq6q05TIlCNTPoCstv
t16SxSWVCO1Imq4vil3nJvMpbXmWQ0rFeSo66mHJ0weThzNAK/Ns6hjJoa5aaZ1Snu3RB0SsRbm2
ivGxRXQ/j5qsH/oO2/mJDwpaZf53YozeR52PEYaksw0Lzdy3ihUok2qHbjh+N7T4pz5Lm+RgYj3x
LXFemeM/kmB8rDQlekfL6O3tDpyhnBQMleBxVemoG7ghX+t0iR6yPsjJQ+ifBOnoq2vb5NP4TMju
OrMEWFo7uv2jdJO9nPLlJn0o80/cGJJHKWlgjVJf6aGCJ328Kx3QoP/VU2ifcdIlj4iF65te4v++
z+3n1NbH/R79QLEY5cpYqY9oCgg0hweh+qO9RECPNGw+UNnYrLDD4TmRly3likobHzMKVo/yrJGd
02SzOdebkJ3bPEmOR7Xe/J5/myUvSDIy6oC/kOb+dRM5fLsodsLk2O4LdkSHxGvrhw5zeAK8uCGa
gyVO8jTq84AKKzpHvpA8NChqQO3ndGjsKHTkcxD5RENiXzlEREcWRX4evB8N1kyrOYxYLmTSUWYi
/3tSUg4hCKgOcqZihJumF/ne9AZwIRSoVvqsJhXsz29Qslv7z3Ct9kp//tMcIjjV+CeBMNOgAdWr
FO/avrKSw6DFTfBw55o1xnj7AbFFluX8p3m7AzyfAXhM1lPUOfVX7dO2LOMqD8LW21NshsjtQ55e
XYiZV+SIjL9da1zzOjWvSRVQMaL46vLe5/EMXtWJQ+J1vpUcKBzh41lMhvHep6r2h5dMzUHeSfbz
XF3V6McpI+JKQyviR+V/ODuLJct1aE0/kSPMMN3MkFhZE0ehmS3T0/dn7TqV556+0YOeKCywN9qS
1vrBqR+vJ5tq18xJz4oneU7sQLjtWn0fsceCvF8OgPt4XnW+h4lMX8WLHMEOrLD0PqZUa4tk1zxg
9IOVghfQIZhPLOUgeegHJB612G3Wn6ux+n+u1f6zOPsc97lg+38PaZKmXQDoEpuhY+MzgW8IRFBf
feDMqA3Phd3fgtEaDoJpHnPjua0qnDcisOZe1nDnq6+5oVVXx6t+DlYFqvpvkxwx6kYKkmQqd6OF
FHHSlcoZlVXMPsNufE8n6JSDwHp+6DN7nZaKf/baTtuZWpMedAScTw1uHlsse+qbYlr9Ks6i7HWa
MMkwOwvHOjF0R0Wo4KNIkLjANCmwxMhOZXXU8sg76X5AJ1LBfzrlCF3HK9TEuktlY6ymVnwr5sQi
pmfOxbW7tazJQuEpcEiN9mc3BgnWvG3Ub0sPC3oYxvaqsVPz0ASQzXHzUrbmOLkvnVKzac31Y2uB
KSSlffOii2NZCWKIFAmz8b1FujdznfYqa4/2wDuwF1TwHgYbAteu+erbkXWQI9Q0Te8u4ssLUtfW
znQCNVhC0ACS0NTh9vPqaoYQaJ+TOP9sK5pUWU9Gmq3kZeQFRSXGLWl1PtH8pqy5GPKk3ZchXoKP
t+CpBmsDW3sxm2kMlrhjGeew7baf71nYRn4rCJ/+z0/XDyMCMhmg+flty+HosD8+3WfT30/4+Q5i
0yUlEgf27vGSOdsNgCosHz5fM8aZFrY7GbjPV+0ixV9DhfvzCeUF6yj/8wkf31YUukj9zp/ucW3d
Cljv8OnkaHl9+QkbZMQ+32Q/f8Ksffx+j6+lLyGBJ8OfTyfPVh3roAQuqKj5i5BnF1n+NdZr6/B5
eYe042KolXgFDK96Bnc0813V8lzawn0iVfbc6I73AfkGxbncB2Cp+dV7oeXL0layS6F75tqbsBJo
neLKg8l6znUicuHk85SJErKeqamfFM34JjtlUQHGMCxvfIyvO0jzLQHQjcyH9nEo8K9Mfn6O9zTi
h8z5LDhddSUMhbVeNcu0Z8OwamJXewqDQn9CUerkDq1yjufaWDn9IYz5amWnHGb7SNaz2g5RhWQI
PlrIUbhIHs/XkIXelsM665zyX20+dkCe7TTXx6uMcUPM39cX8mXkWa0Z4Qpil9lBVgdtbC6Amx81
edbQImdU2XjyyRGyLcS2Opo09yabYgQfdohJFFgb8d5kG5rhvws1bY6ylrZxeHb05tEnm9B2Jw46
JCHZvn9OMj6SoBOPrwSwP7ZBcQaM3/g6eGfDz/E8VjQIrGMQXeWRlWZQp/q63MmqY6UouVc6CITI
bOPVf0Z7iTrsa9iOnxeQI2TBK/j5+OcVPpvtpIwh4//zCp8dWB79eZUCEgr68ayH1A6NZDXM1kCZ
CW2z6NjolmJAqQ+SPct5xKwnbziSdXZJt9fVxfOwShjUsL0boAtW5HPsFyXEzawzcKi2Gsy+tcEY
v8dFe67dzv/tTeRq8nBgTdiRVWZpFuDGrIOcUsMfuDD+ap1A+RJmOKAZhshfdXg9qwy10TvUJbam
hqFeeLva1g475+gonbv3crfeDwr/XAMD7NmGhZWX5v/g5hpPQLVKsWhkiZ3soTW6bC97BsObGUc5
ueSF3mXj6dHqGN5iYCJYg6jI+QlafuV8GTUt8X5FSzdCY3mCC9ucztbuedKYTxX6Q9uoKfdRrUXE
TL3gqnrgQcAXK8gxduky0bP2POF2+hSrzatsdwNc9uKpbg883TU4lcYqLx3lAzyrtvF03yaRzOlD
fy50gQRtb4Z7bg1tLZvZIR77alBf4rs1hS40MDttkUL14FluWCYShCTjmx77wUyPTVO2cJTnw0lH
tcK1tEOvBQXxxXAVuV25nsY8e/Vs0mdiwBzBdez0tVSwVbAL8B2y2gkoV3Gh/pa1SWldFNK9szwT
zRfrCZX0JUrBzMVzgQU3yJL2RVb6pNyi3N7e5blZPL2aQaReZI1Pgi6vH+LUPZ+X9rMFH6H6PeED
5SVj/7nnVihVbECbiFg9hTFo0VJ1cmM9RdGftimDz4XCdQNQ2CLOJwfGg/5P9zzQFlN58McCvPHf
9tKaAw2dmvAgnd4S3FaAVVfpe4ePGvL/zPyyapTEPLEyDw4BIK131gBvqlXFN+jq05uwVnKQlnvp
1Sg7/sdcwdVj+Ey2xkpgPiV1LdL5ig9KYO4dNR6OvTO5Z9k7kf8GhxS8jqCr7pbRXuo2zd5NzY2O
UxvVhOM5qeimYmODsdjIk6wSU+RRRGwecFg5ot7vYzkPDVMWsfTl8SJ8eNLZskc2GmAJiY4iBTMF
df0cE9YaE6HfRWLUaA9HybrgG8bKnM5+dP0recZHTTbVog9wkBu5heYRHinto9ZaZLyGkgQksqCv
ighitglciUCwt48hF4Bg/o2V7HeUHYD94B65SkynvCVmZW1tf5o5cwMqfQpTtifsZmZWe3hoe+W3
xoE+pc1pdE1gFgV06YftY5WWZIX6Woa4L9umrhPINr1dj0LU3lOmGU9SRmuUVYvXJmVrxp+y/0F8
bfW4UpUn+7LvTFwhYSrYEMOfRUvUq02j7GyoBZm7ZAh2ker419AxipWrJdl7ZCs/M8exfqXD/XEd
TK/uClYrH8LCBLitOuXuofqw8qcJl6YhfZ2wtXqJ8IN46RqcoBInf5JNcWNOC1gbIKvnzkpk1aYg
nL6WvTwbk1Nn9kBE594SdeGX9vh5LfJxc1QraU+y3/GybC0c/mTKR+6J7mXsslWFnPE7Xloa8IvI
WMiqUVrOxg6x/h7Yr76zE8PKKRmgT8yDjczfkPjonjU/q5+gVj2aBzsLj3kxo6PnUWnBPQd9ZNiO
qrCOvdKmC9NS+vOsT7FSm7BfmvZsIjq3yQIownBO52KKW7xyaxQhZUePkO0IdpUeWddVBEs/u2Wb
7EUODvRUbh/VBnNq0U/+pbED59wWzrAcjcn9RgjuEAz+9FZOGDgUflNt4WRGXwJzwlsidb8pEJpX
uT6Zp6jT4ltO+gZar+58y3HP1jCfCMhsLEI/xxM06qPbZ+G0/rlhoXOEzFi5i8T1kj0e9uFCDkkj
58/gIEKD2FTzc2JDbVrYhOoWldU23P+yzu5iU2V8PZGVj7cGQbPD1APlkeyAbkx/1BPKSpI50FID
0hOi5gSrYPSiH6otootkB8x97Tzy/+M8eRXTGvauVkdXdYIqoDQk4n0r8Z5Cq/ee3Ab4iGvfZcuo
EvRBJqddyT7ZZrvtZvDa6SprqZUku6ZHuSzEBC5f2n5zQ7R2OMfzxQpfdzcTmO9It+ynEI8VRO8z
NiZGaz/pxeTeUweYC32ypbEtZe3DZ1+lRYNqY5zEawMCyFkDle3WdbyM46R+04r8z5Fsg2Ylnseh
XIKhiL56/W/DLuovTmnneweC21o2+0F09BxhkuzlaYV1DFIGWR99jSf1B5T97h4morhgnOos5Pgm
x0CalUR/8Qw1u/u6+Uu2W17psw6obGRruM88tzrJdp6tmBwPmdjHVhZ8iU2S8/PbUXoF110k2Lay
yruz/r67vneHdTG/CxRmjpVw/ry7jqXUstf9TYOUSlz1xa/K0a5EZIsvU1xYKzwn1bPfetWxwnto
0/dR8jp1QBSI0xS/YIMvk3Ywr8LQs5UwDR+pywATkPnos8iEMm7tLjl5tvh3uxxrquZbYLrha9eZ
EG9s/Ys/VOiQ5Ul4rjQBPV71i7We+c77oKdXP3K1n7FRPIGKy96NgI/V14VyjI2pP6NOAXPUDJsP
sPL7gHX+T80vv2LNZb6qtZJv3JLguxG16qUPpmgWzfS/JkqwlkNRPsLRySublwL296YzRXBQobJf
UY8alro2chOPZocU9+iDaptMZ2/E3o4NRiLFgt6nHGPzfhrTr1YZfS+zxv9OJOFSINDxq9Kntcpj
P1x43RnRkyJeCBv5GxgjC6gfG7PI6l9eqN4wUxPfjS76NXWhtVNsr9+oOI88+4D3ivIZuYjiuasr
NqCjr21kWzeZ9RXi2C4v+uIxArnCYOmlJmEMHObGInoK89i7lpEFink+gonfrAS2xuvWRU4EV3So
dgBNjrVOUprplX2jVSVPj97Wh5cUu220ThzEi0h3C67zzymPNr7Vxyny+qFWaOt4iNpN6nbKIlaw
LPXdXj+mI0C5JCjqb138Bv7Y+Z7Wwl8iva2d+cHss4ns8LKeO8T4I4OH/C22+3gd1OwD7BGISqn2
yKslsfN9MksYGSL8UvZJt4ncWN0rpaU+uXGIZdQ8YujsFwMO5muUm8EOfVAX8J5dv4pMe5YDkCTK
Foj6ATlrmnqrK5HOV0C+CCgm8LrmiwMme6ekWbmpMYJxRBK+oX+v71PT69fuoFpf7VGsIicf3/16
MHeuPvvdzu21+r0dovRDYOe2FcCPtpoX2V/TLLO+Gi4RhSFVnW0l+vRjTL/LvgSO84ZtNQbXRjS9
j0azku2axUY1bjKdmNcQvhFQ3smXIL7jrCIl2hp2qixrK8TqjL3EUR6Vc/WzTXaYYf1/DelNz4RP
IczVf84dQNofUHXH0RKJP1nUMTjlKiqNf7XlWV9ceRPxlkwBXkR/B6dzB2r9LqrT1s//tOstlNsw
aM//affxOjsLEP9dYuNvDWt52ff9e2419R0r6vruouFz/NsE6725Y07zaCLLVhNEghWrsK0NzVFb
lTjq3YPCMtatOSB40nnepjTM8uyx09vBih2OasvvSVrc3we2Vx6zIux2DSqfZ8tHUadNSjIYCi5+
CVrItzBu0ATw6+A50zoUYmMWo7GuXoABFNfaNtSNrWHznufW7P7++C7UcYdGAjtT286vsk0e+aln
HWAGXWTN8OIAKaMsrM4NCako7fProy2uMywEMzVdheOoPkMGDw7tVANg9U28pRM9XAKA7u+y10rb
auVE2IPKqoGb9qkci+9FnanPjVmLC2KLpzTwUe3VMYS3QivZyappav0iL2P/0Rv1E6bhif9E9jR4
aXWB8TUnuRPrl9pkHa/CVgT4hdbMaE3kCXs/PoW12b5FZr1MRgM5ZodI4WR2Yi2rok1+wo0fb27W
JfecvafVpoBEPdNYl3bVonvJSRluVQUZk51a4O/q2FbzVLtEgc00OotZ7TZprejcMfnLPlkEfVuv
hR7Wa9vWphQgtLiZlq1uAxAke5yvs6ssNLNKVmplY2hnFPmjLWqnDLZSEOICagNnnAfLNnkEg7Pe
qYIE52ebr4T+CrUXbQHysJzWXTqQG5k1eDJPZIcYUtM2pX7jPOTsOiF4QHmvnm74v6P0wITh/oor
/7cuBvUtq5UJWFITXtuicXfoo0doLdrmpdfg75ZGWb1pcRmR36i6X2B5LcPwfht1/BK/5LijM0ON
9qNoMweFui67V0mBpen/bO/mzv+0EdvAf0QsUiv8XVlBo1888MxQMtRpbQIsOBeToYGNjH9hSTSi
6jKOR3n0WTiWlm21RMCixsXNm4uQdQisx/kwNuqXTidD/Gn0Jtt1BZ6+bHsM/jtO9n4OHmqtWqeq
6e8U2GhbzFZH0EZ29K5rioJ2oGrt4yaI3sMk+xbZXnNl4o7ezTkLnjZvge8MhIazZ3nKVDX6gZRh
v5SDUnawIL9gexCFZU7BE/5p6mEWWYNjvNqxqa2yZGyuqaanO02tMvALhn2q4jTdhPWgPTmQxJY9
dJKPfnKeCLLPQH6WXyStFj5M9shnGRKaRr2E7tg+mQ0zSFZp6klDq/aQu0qwmyp1upZhPq5GjEzf
+p5dcvmFZ052Mq2SFEDc9JjPw1hZAW9NT8FMk/IEVMiFrMsCSF4MwkFMeDQm//TIa8jhcszjHFnX
FRRb++5jbMzsHs7S19rQF6chr66yKZ6bQCBY57hvt7JJFr2piyuxgoU857NdHumzJvajjRGPoX+v
jzTY9nFBNSNOlyXN1Q3z4iTHq1OkbHwLv/tSGN7WIrB1nKq4OrRF7xGCF+HZbQxjA74tueFk5a7Y
uIzPxWi1JIyNap5zS6yKjGDlCnhnZmJqRxRbEDHIZrUQrW6TjWyMtdytHodugEKzTzRtPKqjDgRN
Yz9dBKJ57voUJLjpE6zO1Gyrih5hxKE092NWV/t8jkzGKDJuJq9Ob6UiQ9l68GKqRba01ab6go9w
iE4oocUOYVLYnDlL5XHrz5uoBcDCdddXSI35hbN13HFhzYCPrlKiAxtw/N7mqhMKfwFfQjnFada9
/R0mHNCF7gBjpgiNP8P8xvYxLWOYx9Vku7yaPQ8D1/LvYaxCbHACU3pK2rbeKqlLcj8Z9efItut7
yBPcbkOrWvo6pIAORYJD7aX6s2Pn+q4ILJj882AXq5fnHGrPPNQss2KpgXXbyaGa2qYHoQDXllXT
aTG89Cp91zukhJANUp+zEGVNy7OStzJg1yMm3f7SxiyG+fm1b8mElETYaj+VvGPNlSK0Taxi4RLm
ihdBvWWbgekqeJp1k2TVXVEac9kIqOZ13KHRJDJChyQBvkEiPxehIG4Ru7ugLtzf5Ode/SGuPsrM
KpeOUplPBqC5TYuO6tmOE2MvxszYYZrWXeQVkfrJEeXyUc3uhvBbXbA6Ze6aY8ePK1YZ6J35imbn
lctxFik0gUXt5R7nf9sF/aeNjFh1CDNC25O1CyEpxoU55PjNjNk6Q38IlW7FKLN71JbFayWq16I3
9Mvod/kr77IA3GgRkZk7J6VA6s416oPsdUQTo99pdTvZS9ajQt3Jt/Hn5FzCsNamIdY9NOIChqYC
/26kH26knqzZg8R22J4EvvclN+1ZbjQSFy9uAGZ2ms/2vIUQllTdojGc9te08QOl/FWn6QBABEks
tew/oHZ4J1+p/xStaMZ1WqTG4j8d/6nadcNuC3KkbJ+iAu0QDwvBbDK9U9gShkZ8nU1rbLHDr6Lh
JysyBJmH/jfKh28YiodfvAydYHhF/TVOB2vXwMuB6+KW14yE8AqZbXtrm6O3ZHrja58LAcHgaGsu
OnKDgb24bCxwRcVYekzITFs+89cULSIzME990/gvftDPN4reYsxINeu8el0LC8uLeTAuAfZ2Mkzk
NuZqKDx0nDFDflzKKT1xCRXxKk+d2BU/IXi0dOahdiv6JUufaJOyn4AXGUzJqkzZeBaGMhjvIuPx
06zYNwzhAkjygPNDhOiAtSqTsf+lltpzTpbxm9/ZzUJ3bO8NP69xiedu9qwKNVojPH30MgedwHBE
szWeiv0AEgflE00plm3dHVhquODZ6dUcM90qlpuuisTPn7O5GMkskGm4yxbVD06eM+1Vus5haHtn
XSusCd9u6NOq7WcrIEK9upL99UhEuOjQK26Ef46Jyy8rc3AXeai+JA7sK7vhdx9JP21sP6+XUllI
CgfFMwG2LcrZOh5Yqzo1OCKm+ptj8vHcRL/KmkoIHeT1C56qzU1Dc/hQF3m9CnLH+hi74qeTWdm9
9Brlgjw0SW+r5z7C52GORt7JJjffs1D8tPjOPphcBN6XwAJiQ0RLFJtvuM33lwIS0zpyXZDEnoNl
ptY3+zqAbu2jNzninYPdjjqduFu+ahMPSHxA8H9ru2BjeyAs0XuLfnr8MEataLtEi5UdAcDvY42w
eWYiQF6hh/6Hy4JCZK6Xzrs5mv4Wq5N8a1eluId2eU79UceUy2DrX2c/1BZlF4LO4c2Jq3uvhPF+
GCL7iIg3ipBzYaXXoPxWVGEbLIIevmgRdb97faMa6naIKu9LWPj9ujXU+uiygbgGvMVlLFhkGSg4
bHDdNq/1JIJlTywStlAVoxTthcmiFYkD7VO9GpqYvmmzxSriKWiKOmXJP2rcFKr7HqK1+911I5RV
eghnTCjx1q5RRvFVq3/3bOBatRl2PwJr3NZBReJOGC9dbnqw9JR7YOe71kRsYXQQHRkTfdm2mEz3
WehuEzTJj8XQDDvbVQ7+VORrbfSOU9p0C5WgB4EYMWy6yLA3hS++hE7e4vDuRosmH6Pv6DLdXKty
fpXcPEg54wGLDPrGU9r2gPTrwYPffGHAbGYOQ+GSj+DSE2AgQxDGd1kgUKYdlQRV+rkpURRkxTLX
WpPb0c69M2pntS+/DG55q+ycaHxRv0AfT68IO6uvhaIh4KU5Fz0um/No1bc+BspTZnF8jLxfsSry
k4rohBcP4z5wUFcB3l+YJ+XiC5iKoZ199KAytmDTkWaaq8poX+fI1pOtd/1F2C3EdQVQm6nE0apW
RXjUPXHWWuGiWT8jDmdgYuhxxBLhZ1KGYKRG5AtkuywgY4Gnl0Nk3Qubryz6c1S0x9cBb6Frlcav
rVY0FwKt3ElTT4avb7o31c3jBSSLbFtH3U+XTMgdm2DjPAwO1EYzjJasNooTR3fZiWh8f+8GB7jy
lHwnrM+IXrPGvRcl5eJRj3RnWIyNngKqy7t1ObjVW2XEYo0pZLmVVduwmX48DX3ZYIL/5pXjsm+h
gRJlM/Lj49Bh13r0TZh+yxlUcUwC84lUsLIMe0wIQ++QN+OtGmPr6magWvt2bXrGT/Z11UKN2++9
aXW3qc1IOxXIfNbRx1RzH8aKvhxF3PzuzefedVD5SULvVJFmWqBC1a2GBPKMiLEijxTh7zCKI+DE
7XzLUPK85fMRaehbpqcVJE6aZGdXQJTqe56VsqrqZnZRtPp7AqqnwPfrpU7UjjkIWShZdaJgOo8u
wTLmuRcwn/1TJoolNAj7pSzUbBEBEyBxPvzbW22aq2liMOuG9rf/zVpNjpAdHtPD3hh59b8Obg5K
2WOU/q780j0MFdqPrsDfBtZNtotMGFbwM2Em12iTseUeN0ZpVNfJrR3IlqoghhPcvLYqdgVL9WPu
kpcLuf13zCEk5wqkFBA8nK6IMhdrP4rUJzElDi5DvfpSpve6ZgE62/Xeuy6Od52JI3wceO11jObk
i5fWH7qfn9WKOz1JB9zWgTMR5TKWtoPluiEscyf8Sd2BlcbJvNDTtWY51V6zuRrg7nnK6Csy06xL
YS2vdbW2f7ll9qyN2AQ1hapiW6Oseysuf7PLu4Q8Cz+CjnfYh0mBRFMkdvXYXlxupW2iu/12sNzx
pjpusEIDWn9XSVDqdhb/zu0zmSyg49zMN3tonQ8nROe06rTmiQST2FRpW4B1qcFGE8ZizdXcisYU
y7xxku9VMSzDok5/qWGNCUIepa820MBNh/TJcZoMVFossLyh12vk9Mez3prui+t5Go/sDVGu6lsU
WtA7XbU6+GbvgCfsf2lBwoPSdYDiW40NEF7ER6SI4zWRm/GSeXa56Czre6yVwQtUxHGnIZy6RfTU
e2WPjlRkHvxAxgIAYZ6NT2Nm9tB+anVT5514Rxf1IEdEdjvBWiM+p/dNsRVDs1OdIN2jCWHvNfIP
J37LhNRfa1+RnvBWEUL+azEQdB/1aDzlhH0XQ+T5L5ZpEg6qh8OMPekNFIKrAbTg0KbnCKAejJq6
XdcWNtUB3+XKxv9yz+SivIl4Chdu55L+nnsb4eI4Y5kvqjprkfoFi6KWibQGUmGYXb8Xguj15Gr5
h5c6v3qQprfKi81bYYQ/MWvPP0huLUpw1Et4fCgseKq9x0Rq3A5dkj8F+hy5LkTzw0Y8K4uE9otd
zq9KjZzXCumntaYlH+5Ylyvynt4tmwswyyipkjva+baiK+h7NNpqqsEshX7t3eRAz7OB5scksT/b
SmWwif7yYJmvIoelxJVu7uPaj4ulNuY64jp0PcFmJQjXblHmZyVoMCCYUoSfOiM9gbr46gCYPEeG
tS7C5hkJ6mipT/pparyjmRHHdTxXO5eYui+nMdRWVtsOOy9t9D0+JOO1nItol4+EXEAZRLsy8KKV
aQv93R7R06+H4TdkuCns2bEja/VaE29fNK1XrHsEknhcpsF0IIOwDE3FwiiqNHbqCIgtrWyNWE3g
7PxEyZf85blftfRL6OnIwLiYwBhqOZ4myKrLzCAdHdvGsOqthAi9OjpQ6oToFkkrnhELynay7bOA
FfbPkMbV+3Xv9MaC1cjZJFXw7jY9YRjHjN5mNcpVl1nGLfFCbxNCzvYza0tGajpBMMp3gYXjTa9X
KP5E7bmvjewZRQXW1a6K1pJuDnvZpmVAX1CXBQ6quDe2As4vTScMNc12ZO5TYLBKxm3im6oo4yE0
i+kAHptvxyeDEUHqPwmwRywEky9KQ9qhh4S77hBg3mXV4N5V7D1VR+/Y9OA0D++VWGnEHieMxDIN
sugEZjjfRxMBCxeYx6pyJn1lhJ6PuEv/FBAN9yybFP4UK/a5BaHow1e7K0VQ3FlLz2xnbCMmm1VT
AHr31cYIADvykEUeQlyvuHwRRE/MF/4/NhidJQrv+c0Vs6+weHUgI9+IfGaPoiIvvapQCFuP8yjZ
EVeNf2nLH7KC0am6JmGarBynnm4oTHkLQ2sHsizGdHu0qZa91VPXBP/KENnBbsG8WkAk55ayj5Ol
amHg3iqiPg2eU52ESP8cpUgtoNCNDCOi14CU5ZjHIU8i/lep2m1SZsJzbeHuq6hWuc00z4dVScHf
wNuL1iF+n09nq7aZALL43lZKwu3PY5EVrIMjLArdGJtAIakt5y7bWrcg0NggWxq7OtukxidJR1QX
1N92UvN8VVTjRSAHdFNRNlgafhjcQ971ltBcSrawRzU/mG4uYKITN13Tayt0BU2mad88eqWebdvY
/OjCLjmH3U+C4PUlFWO58VwftZgIB6LGR3RTHqGpjEyOPPwsWucyVMNI6BT7kcFWbYwmHPSqlfTD
R+Pkq4W9xcIylfaN5722bGM/eK7cGqe2uPavtsqfIkoQ7YmSoy3w5tWFxdQyV2XRI+oBC9IrhmIh
u/SBuHXer5Q+1W9G8xRJcSbVTrHn4Qt+aDephOP2sMJIX0yQStj16nOoDwM3KbAkiyrUWBaEttho
gWo8BJzqVmBGOujoC80STnJcj68VetH2KSnQESjjIF0JRzMPbQRf3wPM9aKFdvPEdnqhDlnxgvLj
Gpikcp8X6r5otHcj9apTnUX+o2qVWbaMxz7eIOCCx0reDcoa81JlmwLTfWrM4gfUCTBied8fuNei
RU+m6m4VCXg5L522lucDuKqVtxBvq6d+zJamqJuXYBzrlyJzbyViwpcyUOoXz+itZTeOgicsVdfV
/C0pinjlt/7FKsr+3JWjf8kxW0efM34PsrjeR2pYQtwIknc7ITZJHDLayd4EHjUYeVJlstdXMK7K
E+VZdU31ifljJ5sHp8tPaViAbGKjCUByChFvIINpGU26gg9hv1ppgoC3jnY4jCr7NWuIfQM0U1fu
XLVGVduWBdO7kjjWawZLCUiolq7lubrXBVsUvsX6ca4AOcxsb6Dwy2BWeM2mmPwAnTQulXRDhGg7
/C9Z1TGpXKPMr27k4LwHk24iO/roVYMkJ3QTltvHucPgrxD8UbdysAGZYlWHrv/oTe1GrBxo9js5
WI16QE/dnIaVrzuFytJs22QLbnRnOV537YLR2WTRVJ7c5FgQoXvB7avT1P5lZtK8ZPXwRn7OOxco
C+xQeEBd3xj6q2jTPZR27+gYCmossq3VvlUTzKxHU2f0ycUEqeCrpR4hXZqbR7IjB7d3+6scn9dR
umL/HGFfjruJk/cs8SLyxGqcYlBH7iLThh95aXXfyjLUsQk3rCu89HgXoRvVkg67CSt5FSpWYbaX
6wdi6t0y9obgvSZ0vDHQOdjIXq3B9qOtUtxF5t7CBNLXFN0tiFzjTXxrqizY6WGBaHlP2C7O7HrV
KFW9Bc3MvOUG03jwsKmw1rHl/HOYzoemllX68l8D/nVoZlq5SWa2V2A9+WMfvNl8PEjL40pBBujN
4N9291OMiOaaYvXmNQ7GJ1mLp7y4VKDzZA2MlXUycOhZRLOe+lQj8uQOA3rn81Ux6DQ2s7rWKrYV
4zr66p/CVPaOAuXws5kFf3lIfcCU86DP9tREczEcI3v5n44iiNVF5Wfj9nOwHEI8gr2Ojdb835fz
OzaMVq1prxgTbOB3jx/uZPurqfX606jl6lnVCXcJHeBgzB45HBGbiGZHIVlUs62QPEoNa9bBwBh2
cjATkm3a36O0mJPMHfa0/+mQg2Uvqr2YfsxXlqfh+Rugo4CQxXoCRP24akNsGdgTSan/w9p5LcfN
M2n4iljFHE4nR0m25HjCsv3ZzDnz6vcBxhZlrf2H2vUBCh0A0qMZEmh0v2+3IpN5k0xzfiqa6GdD
bWB+IvKdn2RvMSx+i+GV33/gskxPuhmA93L+ZZwUF5/lSv+By6uplrF/vcu/Xm25g8Xl1fRNoPy6
/b9eaZlmcXk1zeLy330ef53mX19JDpOfh9ZP8DuG0VupWm5jEf96ib+6LIZXH/l/P9Xy33g11Z/u
9JXLn672Svf/eKd/nepf36kbhDWrQ6OAtHdiaReJn6Fs/oX8wpQ0IaNyzghvo25yZybFS/k24MWw
P15BKuVUt1n+nf9y1eWu1QEWmu1ieTnTv5vv312fzQxb78GMWZ0vV7zN+vpzeKn9v173dsWX/xN5
9XaaH6xq6HfL/3a5q1e6RXx9o38dIg0vbn2ZQlpS8Sd/pZOG/0D3H7j891O5Xg10bm18mRQrOndK
LxASSTY7p8+NtCTTVJ1040GqpUb2Gjlg8bX9Oj5Lc80B0tFLoWUzhuBtYXTmOmgsaqtaS3lTRCkA
au34xC4YIFshpSWVhD35LcIux8yRaZ84ff8h7VLvgxO1m2sQsaRONs0IWoZtkgTWArZ/AS76HlCP
9L5ylfQ4uB6EzwN1vq6d3BoQKtNrmYNAKryMJIFJTlojRyGdLVAvN50064n5vSeBishZB7SMnKoM
R+qcS13d3hx9UCU3jRW54CRb1JcUMxQ77OzJw4RMdRcmcLm64N1Y1M8P1b1J0IBz+5jqHiFOkVPd
V1pa3WtaZ+wDsyJ1XY7ujWY6+BWZDS9GO6NHYnLefQJckBnlwMYuoSWy2jfLXHLqcDAagprB+TZf
lFXdJc5TYHl/XVK65eMwXnUWFjc3c2aL5ugHT61HipjhCwoEQ/2NrB54ZErUXxDXdyr1V/M07C3+
bmeScoNL2Ague99ikFTK4Yu5Ik/EUzzzlA0dWRVuWVF0moP0UTjHsnLCm+BpkUc2jNCXpOMCcEXw
6jZCKpdhijMnaw492u2LMTfPZqq3Q5rl59cDZ20Kj12svHk1lxStwr4S6baOWmPBVZ9CtDarQ3AX
dVlwJ3skewXwttbB3idllnNtrItB+g3enFxnKkuF6zLyNpHRv3XdJCVuGpkn2cyEzk4wI5sn2YMw
bTpmSraSxuzZTYq+aQY5BSeMKCiOhmxWWfWeSnoZbGMhwGNdpd/1iqLdSW0PmdyWnFpjLQ03q3CX
vWFWCXnrwUX6Lh6cONk7pQTSg3yNn76LNdHCR0iGdAK2vxmNuTAPpu5+WfQ2+YQ6eFp5wSmPr+6l
ZbmYB4chWXUDECbirp/v6ybmlOpRauhu5U1YTqDzidQZCFuuf5KNVRQw1t/aRTskNtqCmhCihcI3
I7MF4usJ5rs5HZQXE5hVScAgHVLlNuFt0IsJ6xGsVwWEho0OMvrZFE0cl91ZirK3NK901OkBG8tG
bL0Y/qsJlmG3a+ijtyuAtsvZ+NTjJWOLCAOynj2Eapg/xFbO7iqGUEIaiLclcFBDUivIKcGldU+U
AkBOKWVyT38qHSt8gmhB3Uk92WPeaRmx+NaS2FJOI8cuPq/EMhipxvDa46wmn5Qu5ySjtEByM+Pk
MSJB7eg6BA1UvmEfqt44SA8KuDz23F744Ig09ryguq6005qUKgcIf5FO0ot0km4iqaecS5ujR9GV
ylZYZG/xkUOaceeM0DctrlL9JzGSKSrLTKk63/l9O72ZPevBbLPhqWLDfSpNvd5OdZp/CUyLIyUS
rAidTYC8iSMoNfE/VhaJq0kF/Frctv5KaaejTDaWWciyaRvXX1uWl20XnUxbzqmq22bkb62l4Zae
7Ht+vDdcvvovkp6Dtk+OIC9+vTl2VHE3EYi5EFz5J6/yvBM7VzNfya5swGK3SCFo4LS/aWvKtMdK
t3bG4gnYqQ8Np/Dh3AiaWNHI4W7VRiRYEhYo7WYEMTQHUF2dgxbanKi5q0twn2VPNuWUUW2bm2R1
+M1PQ/LcSwOSHEByNvfSWTUM6KCTEEzU1mnuxzx9H/ueA/hwSsqpksKG9ayLOcq6l4ZQ9P6mz8b8
ffo8R9I/EbYsL61XJlew/5NrVzubxiP0CajXT5U0ztUwk0/SaOURENqLOrvTsJI+zUAGNeeeMMPn
XkJ9oJgr69sm2stu2lnf3Ugv9i908lLxjxJc8IvsK4RMx9HIALozvVMmmtHWQKRcZNmDJxheErs5
vNYrvXf6k260Qv+kQPoEp7vwuc0qtVKWY2TTT5SerKWlqib1wKlyb9nag2mG5fuWeHOokshup6H5
jqhHa3fl+yDIVRjUB/L61eK9BoX8vTXYj3JEXLrptS5ZNJYm0Vq740FjUnJ9DvPQP8teNpSfp8C1
d1Iapso/Bw0pybzcf7nEz71FN5BmCsGID/uEsC6G22A5j5zx1eVaqnU2eZsJTPzfxi3OP8dGKiwU
TrRTw6jYV7MZvFHUGhT6yks/Er37ZI2m9gNybc8yOfp1g/gxdZL2k9cnHOnEffg2jF2emVasnO3W
Ts+v5ukA/TqHQw3eDV/ii6Y2znFQSuJPwA6sWshzLhH0EtO1AxVw18ekXpKLYNcf4kTxtiloXSuH
QDkHplmyBXesu3Si4bDuZbPopIumatukdpXjopcDFlG6SV1eGvZhTjy42n6b0irnl1dYxhsxxxFt
lj34lkUhVAq5gwMq+V6KqVpmd16W3pFgm5TrLofNIghh2wqNFpyvEQYuzYjGFaBaAwfnvzUFfL3w
vVpge6+kKR40cKxltwwyWGArwmovlH5V2FtjiMly85puF2mJJkoOwkfZdCYAEnDdv5FSUAGAs3gM
wm3AI3LmXx6smsh/1KD31qq82XDsGFxrCZJUtSnLdr8Yt1IJdGZ4nSQgUiqcpPLvPsuYxacRsEvS
EMdGcFDJ1QNBqDTegRWS+Fr5rm9govsl/LJUSqXscqqjKIYRzz0jKLYxUA5r+RhcnorFBDJuKAyL
7vYcFQZz8gmki8eqbJapFsMybJlqcS4gbCJem+U819v5kVr/ceVy4n6aE/hi9MwJOGulpCh1/K5a
N2CVhJ3+dhRGgDHcdaeRmS19R8W2zlEj+G4Lo684VonObq1H99IalfxF8gwYcyk6nMzfmcEoiITU
x3ra9tTHNGTSkbIg6M7dwtj4nR0ec4guLpkDChd7ojLZyC7A4lOzcgsyOylDrXftlI/NqjLUn643
+zJU9oZIYDBM7FWkSJSdaqaRJLxEKd66VBvf+a2hPU0ceq6NxDGPZE1pT2HtuKDdBz6M0yVQYao5
rG1x+mpB+Xq0jOpbNasu21WhI6cxIAmsq4+zOIeVjRlo5jFq229S6sSZrfSNKN35o6+Ycxkue3Je
rVDqIyhd6XlMhor6ddZTGp/DvVmTMCN1vUa1Zuv53n6uCuWupE53O7U9bHNjUK7HJtNOs2zShgSn
QtAJrqTihUnYC7A+TkHW/+xJlxfeRhJ9zAu1PpC9U590FWDJZ7ZBSTkoxSIqzhyLhGepaiUrYZNx
dGaruYDg/8VPKJ1rm8o5ZdRJPYay8MWIUSvPlu0E59sE0rLMMufAXW+eb2PqGw7K5yBdW1H5naPU
8pETqOpRUdLPnPX3F1NImmqNB1ImobISHmWlV49F1G2APp8fpL9WzRARj5RISaNi2c0bvSV0L4bL
Qb6faiQcwfV9u4CbZtcst6jtN8pyPRAqWdmJV5ylM1kE81GfqBSS14chQj1OLseSAFc7vfGha2rj
6iikx0rRCQBVnluqcqRYeU6zUs3EueaBon74OabvNeOqZOCM+5VnfFjGsIiNH3Qdtr8QTMvISb9m
5ODcF6LhCFO7D/XM2o6CvXTRSUNmFvAkJLD8SFE20iU0o8eR7MTTopI9akZHm+DMMg9nh+7Jz4H8
fb7czVOn1twfPXJdxS3IZnRMENTzcD/4Snu22HuWoA3o7Vkf64M9BNPB1doWeFpUqW4bVK1IWXal
9jZGDrcbDhFJxa2abTiT/9y1xR8GFCo1n0mkHLSOLYRs0j7wyboScqMq+k1JuctP8+L4SjeLEZ3d
eT8HS7NppPpeIy//9dRW6rkZ3J6/TVtS+nIwJvAbwQVJNwmMMx+1zht405qQdNpB8VFz3wGK7LwH
6Ky+NjGUgc6Y5h9zfyq3bkB5OVtsgJ5rdeUUqrbxRGY+VND52RKZm7IndTOJ6KQVC4tsiueeFIFJ
w+xZKbA8g3jxFsNRZc18AZe6e9DCrH/QNcvfDAOMN4vOVqvg2pT+XqoGii5BmRWQrsbkjkeplE0M
MMTeJqFD4Fx3D0tjP8atXzyQnemwVbQo4iya2iPhngtWsa1eM4tsNkpMNzHwmoeS0+r3XcMn1MQW
lMOCiZn6X6qr/a49m0IcWjJYqRD2L9Jqu+GXYfKmOzmUDNj7rNarB2lzzXLfmXb6VtoipV2RgZM+
aZ7mvRugHwbhxbOVpwikvAcSNptz4ZORKqQMaINbr/NSSAi0vjlKw2gF9YNXu90BJC3WI8J5MXSh
clQ1s4PwAjfpSx5bsOsCElMWXzk7JHJVEoa30TdbWJOOoRjaVgkCf+cNITgEaVDcy0a1oIaaWwh0
pQih8U9DUzZA06hqsFucc2GFcmLYhEkJ9NzzLMmoFfdBqHvboSshCHo2yBHWQNQuVhzAmExlZwOv
feQ69jHXYI0R4JSqINiDlguuYAlruciLGeJCAC+lPLVtdWhMipfDZN4XnP+D8hT0D76h830TPSO5
xnAA3nOm/FMT+8Ugoj78gaSDMPRlW1PBQDIp0eKtr6TU6cceOIEA0B4Hr3UeJtFQlQsLcE10LNUi
5yHMLOfB0nxn346Js1p0pqZoFyqczlIlh0pfYGxWba6H5CgymzRqQRDdLrPolst4PRXHPdg0Zy90
+iOF2RSnp+X8wWbJvcnMjnikEF3QqCjbN9+MvdI8JqazD1R9JtekD84pGabrSIqmk2zTLmgO0hpV
45fYF0f1ZOe8q/j2Si+wVQC+Z0MIaQVTV42W74DliPZSnOOKLEot9K5S1GoyPpX8Q26E3R1vqvQ2
CH4WkIdBathKr9KwlFVdk88vxdwBsFOHcNus+NraZQHTAnBAx6Z08j0PXeORwwae5AAJ/BPZwG8D
iP8VjMBx7UD1ff/K1wQnAC4WfPMUlneWjxuKd71Nq87GuReN7Mkmgorq7FShX4GBjkUh3WrVG0kL
4CZiUjdvDa+NPwxJ68VPZd61H0q1+6510c51qupNOaj6E2XppEfWDSvFKDSeRrI9NoE1+HtpjUz2
+7CWGCRg4DzB/H1OfNKkEuFcE0N8oAT8JI1yfFx9S112Q1ITlvGnoFZAuBbeSgmw/wzOvGpZ6ibl
p/ZWNhRfqVb4drD68i3FnDOxJBWwy9lP0rWbsl3NTRNg1Gf/ti/2RmhZd7qjf/czCMnGQUvvh4In
JctJ0PHJRrzvRCMNY57bx2DM3rV29UslBuS5W15rO17f/Ds7OMXhfO0kRKkAn5e9pWn/oJsy69/5
LcPimO9/obTjxkyDhFxpH8SdyaRiWNSc6k2ogxhEI3t9yTnJSsqvzOSCRocw8i9Sf5tBDnnlt+he
+JRgdez4PXzX1EpnkcGFX1xpGSJ7r+8mN4kNjSzrVn91lDMuc0s/I1SsbcVTBaRuOALWgwuqNN/a
pNxZAltaykCbRCQPk9C46IbRgMPohSwGdlIpxyxN7TrxqSwH5Q2Jg9Zj3+TflMIaLlIi5Krv2JtZ
m57vzSPEIYcoKcZL3rkaLDlUakx2rMNvmuv3UiebPrcAuXT1YivFUpnJ3a36+UjMlu9/V4fvyYaO
qFDTOrgCi3xnelN3TZLGo04lCk6KQH5lUgLXJAiFcx2Qgx6E97Jn6bxtCq0DHfl3AyxjRI9964PU
23MWA0MhXLT0RzNwkCTnyAo3BBxi1HnMKTYMstSG3iaWvvXEgYH/LYWY5Jy1aXF2xvhNZFrZPn5W
SX1l12G5et0dqWhHywd9Gy3tL5yeZ5O6v09Z+t6v2dsy2JPk5G61wcuvTRr1AC1QaVBSY7KK7D78
npPmSRHRD/4yHw2wsT7MWtFufM1N74sCJEHA/fTDZFfavc0abWP3XbmmdN/j8KGdL6FJevauDikl
chpn3LxQyq5sjIAE9b41fNK1yNkmt1ufL4t5AuK+W3U+HxO8yV8WQwQ8LBxrcF6qWfGWty2PY+BI
pUSlhHluivmTlGQzlKb40gz1Vm+m4q3UqRFAMPXs8uNG5UOazVFttJU2U6iAP9H3s2J060WXZa27
mnqS1ZeJxuSrr8FdfpuVcrATZXLxSs4hdbkHtqyfjvFO6lgcRetKj9oDOCP3RTlB8QHN0tves8cr
uJnXWEiUyVdvJ1D4d4CmzRspyoYY/ncS5WOik7iljeXd+5x4y0FS1VJtvQfZoF/XAENTJzxOZJL5
UDOOpX6fkh1vlnN01wpJ6vXQNs+sHU5SctXZJEtRn6q9A+XWSipvTaPq974OVZjRgTQndeGgGnfm
FK+arI63tqdUd1FpcToLNO8hdTTjjv+3S8Kzo73rbQ5Q1N4M/5lKbZ0BhkIxd2+ecjMqvoQVhasu
qFSAHSnKNpkr52KCUHLyGtXcOwRFHnrqITdAsKgfrCL6yglX/cOJ9zBqBDueM/XeoXruofN0e11U
ATq767xVwdr80rXeSVptJQHxPp34isM1ah9UciGPKRQ3G0Ov7Qtl89+BVAgpoNCg9BaqpVl0Nhjt
h0LtqDfHQ+qVcSp7sKx/DaN28/8y3Z+uKnXiDtl36duATPlaHF+2ounEyatsKDbaxCT8XhaV9Aj0
Sdt1usofVPhKnRwvRQpB35Lvbh2ltMxLlUwOFsi+oFzq1JFWLmiWs6eqTykWdT4DZe/dN5ywTU1e
HQpdje7yoaX61zLsN0SDYJ7yfMCV4CFdQYthfR6t7nFI+AYrY7O2Bs442eWfb/iqL6BWZXfyMn1b
VyalMgJZVTcsGtkTjXSZBTprJ6LW0Zz9mPVyuueJBsz1GPZfKVY5VZRVfggAN9pTX94fqsiPobFR
v1p8xw656wC/UzjF+5ECpL3nztNWis3Y9luImvK9FP15iDeqZcRHKXq6AL+C6OI88ah8H4BkRbkR
0FuVqipX+J/Ja86BX6tUV383avlPsRbxVil6iecDRdb/tEoxeyjN7RSo3/t59kB+tVVYh1KTXN82
T8iOHtjB2BqMJfxnNpnSq1cpySYLMwFkoX+PByPPtqNz1G0C/YQNDMphVOPWE4t1CmOqgUMgCs2k
wYTK4Wblp2ZSoiS809rSt6U+gD37bPYqyyg3csbbtFTWrqbcV7YtVDHrPu2Lk5Vk8ARCF7uZyT//
qlqAMOjeZ2UerO2shdGpq9380UiMr5B4ZvsyCMjT6YLiKhvXH9vL4N5LYWqqqtssRkMJtLVVQ7E0
dtVwANDwvZ9XFBN6tb7ydEe5awVhCKcBwX2egrZkacYLfVnlgbkaXMAno7YjboCbHAUCbX+ce5gu
Ob6IP3U6GJW25X5ph4AXXVKCE99Tl9ENbQ9mROF9ASboi1b29aNpTMmJpZK2BeJ5+JKwPE4N74tJ
pI6T2lIlF1bX3pqz+12OYx/A65uykzcjFY+cR3Qm793IukGSqeOjqdnaZypK4e4kReQot46yydgK
hU7Ja0rsJmUTVZR9qm0FQXjuuCANl7NzLT17Izehbizo2vJgrfmtet8ksXpfNP6nOgq0o5RkI41x
4q8GauOui97QdfPSlcZcQVWpNt57ezbmq+1H06pXIRWcAZnbevro7qWYKda7Xi/WsLHCiSFga0wt
DvnU9PAie8kcZs1KdoPATZrVYlLdlk1LrZEZzpAXjj+70P6tzNb2QHOcx0ssmoAoTL6pjeGjU9jd
Xhpg3/KhPomKD7aZU3FY1mHD33oge0h2QwG7EwtSC/HCudwageRzk29OHUduGlxfAGKJnGmZFd2A
56ax/QwdOEbBpVYIFcPnOuuHVnD3NKTL81aPjUOb6fo7tfd/WoG+i0/TADMc6wR3RS1d8HV2kn0d
m+YPEPaPTdwR5AOkge2jf7Qbp3iQgfxUr+aVGuThWYqBFobbSgWazE2cd804w4+UzJ9t3y13aTsS
fPSc+qPQF5U+faZkFlhWvsIc76wrMqROhTpGH003AczYa566CRTILOq/S7WbDeG+NMaVlR1s9mgn
kLtBahY983dxUsZB0BdivnVv7iHpVlCHA577PObVPDdvDXqBfLXMGXjOG4c6iH2dO8NFCYoBwnuo
rKxBu+/gMjch80UnrYk6DhfZFHX+pIyBs0+a2PavUgc0CDk0elmv5AiSTCLC02LWKp+Tg8b5Twn5
K1zf1CSV6bBLnou5+AM680parSj+VDRqd5hbTaeqQYyIwpaToNKOqNJ7dpRVYED62CSYfWEbmyRA
W/YsaEoWIXXLIcZeqRN7V4JnBtq1rqmbIGh/lCWhfCWt4Amk7oXKil9k7/xfoX3vhp8GSQB/0wmE
jFcGN3cofl2mkd6SJf5GHP/7/H+aZtHd6OOfR+QWyCr8drmbSNxNJOihpfdyr1aovw3M3FhpSlNt
iDEUDzCM5Q+O6JFfQAGTfS81splDWOTqwXZeuHppO7EfOtyGPM8wVlPGY8zvtnKknNp01f5uIpYl
VWbWhzBeWCZh5CiMd3NsBd5K4716Ld1hq0lRjsvKtOA4UzV3akDZOGV+fXeJyAhd7kxenXpfOPzc
ud8vBq/t+nND0PF2G6YqSMCUDUTOzpuMsFPnESjVrcp9kzaeeSXv5SRtqlAVgwNQhzGxOhKiNLRl
N2xrzfM2esw6fM0Ozl812AUbtHPz4Y96bwPec5Gz8FTo3sBms9jJ/WuPoLpcHTc5uFFn3bVWkfJ+
zTgC1RqVFB2QDe7i2bTuZM8NauMYtO3jzU8OCYb0n9zP50PGP4PANyMcfhKHtjGilS1mlX7LVCIv
dHLK4nS7pAZWRkRV1mYQp41D3wWU4JXlQYpwnUMEbFGKJEU3A+qj7h4hDHDP8Es4t+aVKA1S13tx
tCunMAZ5kNw/Ix7SFfw29Rs45uo3UcyZl1nqVHwNU83HTEOdyUuddOYt2G7SAbQOKUo/ObaNWXuY
BJhvY1/N1zRhuy8barE1WM/PZtH/bLzOOQ8sGiiBB2mJYqpfBkFZXkGEABynFTdFvQO7HMwJYAYr
rQo2coYXXTmt9JYWHwQRfmhQI80q5FGQb0KJWWZwwrexd6FkmiDbYMGWXg6ZurnJVKG6l5vX5AUg
WNjh1xcWSw4qxHhQz9l+UyfIMjxlvWLWvnKeqSpkfUVjJaUCDTOnfgD66NopGcvoElHnCvq8cYqz
dBcQ4zzEDmVVc1lZJ85s7UNgDm8VY6DKGlTklTH37Y4N1PQ5IYpA/en0UQ/AROAb0u7qtL/pc7ue
b/oh01/opf9MOsnN30w75QqrIpAsI/BJQ1Xd1YJdN03YHrflFJ1mwb07OFALaBDo7RpBtmuwcTnw
iwo30hoAzXrx7YQXlBhb5ZP9oCrRoRO+UB+4Jzfw3wNhOr9p7N5YNTWoPWDBrUDsNr4YWgc9RtBH
wJmblLjqjb5KYy+566MyfYRx6b4CTfwTaVb5zg4aBYA1r/zkUclM/Kik2A+Odg78YU3MrpRo1leg
qyEQqiABGtz6pgrsEIAiTvLrq1YrxNIy0rOls/SRBinKpnSoY/cDGHmCUGC+LI6ypwhI52L4tkwv
1XKSRTeE0efO+ZSOxbyrjSbQdtVsU7SosF3bQERarXmONiyjhMmKk+oydgZP8cyL0x0BpGz1v0aR
SxWfDM/Y3CaR892czKT/oClGfYiNOLpbGrsgi3qY1osGeKToDhxLuBLmyHoiJBkcpW5xkb2mdOe1
r2nKZjFok8swoqbB3uoz6g7FxW5K2S1qMjtAb9oYqfnyLgyHUFxXdl/cOhlOgT/1J091fjZSJ0Vp
WMQXLnGlpKsX8vM0yuybax9arbW0LoP/OpcjLqy0ZXiAs/kItMe8j0YnXNUCQqsF2R8oALfclIpn
nPPQA3pLQm0lgEZdE8531pMVEez160mF5ZIxasEfZZr1s3QBfiACWQkCpiAorcOYOg6rx1r5NAza
kco50LjVcOTwS2CXC301V9+NBKSOKA71u7I1T03Y7QalP8WNVXwNM7fhLWko76LYrDZjowwPtmpF
ewdsjbML9cS6S6cSajsd8Pu2/ZI1TvzOKBXnoaCQOAfu7Z3PecxTEZykSTZAP5DSrDbwBuLNuuJN
05grOHe/VXAFPyWQ28JcoaylZEFm9OSM/MjcpNtMrLU3jrGylSh5DMKuf0zGLN64md/u08zuH9Wi
iK88Ad9Lo2zGwP/sslq8SAk4DmffmNRuxiphoTWTuWIyzwl/TjY3abcnEHydupYDv7lgDSNAfHoQ
ssk5ESLIJ1un1fdVChpQFCkDL+FfTDySGEdLG4CdLfJLF0PVlF+geXGAWCYKoGQhp0xj8iAzrcgy
vK/aLHmQSVjC1ghJ2oI4vm/UVF1NLasOx2pLjgsTdUWufvnWKcziLWtpiiXyOd9LURqMgjrhOHbu
pKqx+vqit87TzV8MChRBlxqw6UmnPk7Xg9l+jb2gO0sXTjLc+3a218sATW3XKg/JS6OZq8RhEZyU
UW8BFZz6Ry9T7uM6UNgskfh5B2VZf5cNDef/akrRig+U595wqFmAo6je+75m8CH6zbqyQo7IxMs0
1ROwjWNof4QkG2kshMfi9q91Uw8L39hQ3Jso28J2QSdkT+0CN7Kd4sw9j2NY3cNRUq1hac2+/XuP
jDnG3+fotApOEqMIDlWSto/NpHz0ucdLIaQ678LDPIzaWlHM5tEoxvYxST/qZpq8lRoLjhGYDK1h
J23R5Dl35ghOUtC0b9JYJ625Mu/Ym8LMnfX914FXdmgp8cfW8Yxd4xnRsUhU+67jYWAPrn+uec3V
lOvSHWdP2bolCZCwvrvAYc6QLc2t/m4Ceukm6r2tv+t633khLlbp/KexObG/A5i32ay3F9l4KsgH
vHQLoBx/6WRP7UC8IBTscwqSiwTPKYNWVwVZcnNTdiKbNO6cQ2Yb82kuQceWoOwdDEi8k5ynXpuV
w9R3pOrnevRJrYw1oJ/hVxInSQeL3He6E0ORWJKDk/QAuxrRnTUo+l0CggzFTfxMLllQbm9GO26d
ox2oH0JKGjjq8d8XDY8Iz567fQ+BzabwZuOpCs3mzPFHv5KiDjj4Q9QkkPTUSrc2jA+aXnaP0lYD
sJAoVXgnJa2cyrV7N0c8yh/AwHHPU6IkaxIAoBeZ7OnaV7Oxhm4p/OoYzo6VkvWhb0tQRXQQsuxJ
Cd+XghBMOMiRiSAmqUcQneRIltbR17mydvnkWB+GYSj3fbINA6C/ZzKG63+iCp7DqdWU93Y/fK2t
OrmXkqq/b7pWfUdKXfeGw7VrmhYwf3c+J5l6GqylqOdDticV2N6Sp/cxoz7+WNV2PpNlr8yHkqxr
PSU0pIrGCkcwp557YwZSBpuBYScNstHK1L75OQB+nAENWy/j04ZDFOiPugYECD/cOTksWqPbsTOu
p+TO61SdJ2aqvQWpeVgnZePyoc/BqnFqEzguY1yXblCc7a6q3Fs388virLkWIWinBJFR+dYZoHMT
cCugGhpJA594SxXGAC1O1w6Pui84wzMz/pb6/prQY/cji/sHEzCqT/PED8Y0qvKh9ZLy0A82MUIt
0++MuFI3ocaBPZjdX+SgyT2WoBB9d6whW4VqXr/Le4jWa8fvV3UAAzjngz2IovzmmsmsD21id0/E
JATXGLnt0loXYcAhj/lNGp0i8B75YKRJNtCdv4e/27tKybAbd224AxlnYmqgi/84lzRWyuz+PlcE
4YlpaN7VFIPlXLH+FKSZuZFht97qUtiNovZnvO6F3I+Ku846EIcasbZudbA/ZvBgDmBFWE+pFju7
qs+TbSvW2n1cA32r8ATuhaiOxnxH1JpzXyRFK/XHMXkjB8rJHKs8wuAx8M7DDkFQRbVW5p3lXKox
/vlKwbsyiHj1GIF/awK9tUgdDZNo1/VNt5IWr69+mqV481GzRjuS53FcBsclO4sA/KCVNhk8Rmty
3M66DbcZaaycBaY8X4XKF7DnaqhNEbRMdG/eWURyraLFpxmIPNXVPllqSJpx2/m7ISimz8YM9tQv
dVeBtCvVqvNH9W/ecpJcxPR+85bqMI7/8QqwjUfV7Q/snKx9Ahr9kzkF33q7nr4BEvJWAYDovanH
FsVVlkrlZs32p5vnlfQAZnE39B7VnH5YktDefTBibVwbnMBfWU2CvKoqbXGVckfe+CBwobzhG0tr
aLsK80celHfwyrifBr2G7agiqu0QT93X4OycnKZTLn3v6du5GJongM0HcOWa8VtRG+LBY/4gMLQH
dXjV5d781JPYAj6JSo6X+NSsmnSPP+jhULu2Zqk+BS5YsINl/fSPIIpa/Be98O+Fv+/gL+eXH+jv
/st1A+Z55S/v53f/P8wv778W9+9MxXbkAOXJ8KzvodEN3zpQoOckhR/GXVFJFwH4b+UHQgb6N/jT
/xlj0zkBctuz4LSsA+hB8c53/ekzeG1AsdXKB0cH87gSesiLp88g8qzNZ31Ood1NL/xn1+wPRE/a
VQbhyrkxk7pepZlin6vBcCDw6PWNtMhGGhZR9urGYMgrcxF3py4cx8Oin7TBIlIWqo/QOoPLlCX6
p7Jv3rmcqv4AbzdTHPDGunk4jHDUrEdgWHZp6dVA+9HAp1VfpCh7slEGjssDs21AQuGVpFCiVc7t
VTZJ6bXXSDRS9K3RWgPx0m4WXW12xLGlHChzvDPMYF7JcXKINEwlqLLUdNbA+zvqp342oHqrg3eF
a0WXfnC0m36KgTgZUxs6TRVGEvYG5l0/AP+S/A9h57EkN5Kt6Vdp6/WFXcChx6ZnEVplRKRkZm5g
VAWtNZ5+PnhUMUl2W/UGhB93RzBDAO7n/CJJD6Xd4qKegObauhnG3Wi3KycSvfDmbKjIkz7r32XT
4xCyvXFztlv2+Ig7yPTo4F0ApbTDfHGOQbsZMXZlwRFa0PwscYXcNj42g4sELrAMlI/dqlz6gwOj
IBFn2WuFM88KlNha04PpsUWIa94Ns5hslrqqu69RMH7S0CX8I4mvNkqG/sKywEdMM08QWf11m7Bu
ETmwg05t3wUMt36L81xwRgJq3mLqPVa+KHENO9UOQAZoCLupZXGQrYHUyEWelZe6K4fbucIzdmWK
hPdsAAgEhx/WUOpDPS9hJt5VWTHk26obWTIjqLekODncmdC2MrSgUPrRuy9enS+HYjTQuy2Uta+m
4SHW+umhNiMkZxGW2w2q6a6dJqg3zoBjrKb4w0sTz4KPTRbsRdQOL6MTaQs2gBk+DPROZcwTBQM8
Iw0HXEpKnhg/DphA/tlkfxQdFLdEjx4toDM0qO65ttslaxGqJpHGbSP28cSZm/DsEb3rslU06PxJ
uj2ra+ZgiUnBr62iFq+FMnuI17F7oeBWHQ3QJXhDKR18ySDYcPFmUTawIzLHEffywOL+oqsaUoY+
2mW3OLIDhlJca5Db93kCMSUUE7Lbf00xwrInbxi8foQmRDp3qk5C++My1EkxtuHJeJtaI0y5TKY2
W2keRsgVYJy7eBL6J6T4S19tPuWm8M8OYp4LGVZjgYOGYb1qqFpS73c2WLCDm4pJKK4UMcOV1Wxf
xZWrrNqoYo+UZ8Zm6rT04sR+djukWJ1gDI0EtgUU5ZyDrNyqOj5sZt2Ol9TvLNg3mv2ORPOmMPz8
e943r3mlDS+GrfZrRUT1CYe3/pQ3ebnqRds8dWXqrSiRh7taC6cX8gvAaPwK8kWvjS+B074rYE2g
CdJSfZP1Tdo/GlljPKlgp/h4p5cMZ55rMLkPclA5f2XgPGgLO0RpWWTtVlGHeFMa6PfBfRme9c49
KTx3P1sOOpj6ADgnDHGdhJKJLt3QN5/LEQpdbifO/YCy2LHXwAGMILU/lyTfdNcuPqG8n+x82w+3
dWM2b3PJSA7ApRcN3DHrDlUnxKMIy5eWvOvWJxewq2bh18bVtKcZcbSJKzs8YPoLCRIxqyVmX+LL
oPxRCmX8BqCUux988YfAtcOdXoT6zqk99b7x0fZGeGz6Bn4IAS3la+U7CbibWlx9G9vqurOxnAXq
kOV1dHRnBWl58MZJPYH9STfjDK34iN3OHESmnYYv1K3HnAcGGm+xrRsE7R/X4b2xMELFXq0ssuHg
Tzapxd9PZVsehGEMBxUayb8PUhtFpezs98PBjEquAoAxACOEVIIKyEwPte7sV6F5X1RDd43cz5Gh
Y6uepEF28kfvQfbZbmPeB0Wn7qoMTGoPpSBaxmZgrLvc0qhhzW0fldklt+Yc2TeGuwYaj4WzTUtU
/sZCaLupoiQNmd1mHaxR8akn8N8YWHbtta5DYP9qf5YtBG/ba2E5ZJizWKxlTB5mPQW8CrQzRiZc
SsYaT7ymmtIcbiPMV5H6BzIUE1qiHdytHKwF3jEz/rEU9j3V++iSqC4mM4Fzn+qlfZ+lZnPAUztc
yKZvD+KCmyIpvM6ZPtdafxgESBfFjaddoxjGhkWH+gYAEflTZV8Pyj2Zp+5+sMv44JjCXfie/4dR
xPOSb/awNh+tkrVJQ91sMaCg/CziKFnVXlnz+glGAKAE7+yaBYttQ1lX08o5toFaU7HNu4s32xUg
ETs+ti0owdFQ0lffx7bZthGqsyzUBeB53xdeHX/Bxc9fdKmBsUePpFrs1AIziAhoht2lT8jF4oXV
RvZ9S+JvPQ7AD6GNa5umrGFjADzYWZnQjx2L3r3f8TY66nyPUK1mZ0x9fAf9m1uRNcQXrBZ5LLIL
uB9nM5PSL6ZH7M1U0iMYsg22Y6K9Mmiv+CfEMA75UdsI2TaBXX4z1HFfZLMIv2fCGG4nLA7SYFxY
nWY/Txb2uGFbsan2KxjSIl65tV+9gkDCGULPER/W7eq1SBbshfzXUbXyE1IiyVKOSmw433riYDsy
T0LyZeUkGbKoou7OZu1V/KatCivUEuOuwIUU6ZKdyEX3aPrKUh1PgXnukiLEs2bIDgILpa96kX0z
VTN6UzXgi2Hk4CurWdRdk2QCKGshdZH61Vna9QhE+23LKQt9ofZ1d3FmGplk0krGLVjMDjn87sGZ
6bgy1Mc+6ixJJw6ukxSPE9zFAybT3aKs4m43gInbYI+kXuImDNGv0M6yBVIWYMp8QLmw2cboE/OE
9I1oXeq9WChFaj0gxyIW42B5711bXnCBcPwFj1prFrTlVe/CLIY5UmbhJtNznpS9HiuAoxI8XUVk
Q8xo7DvSVPq08iFcsU5sT7dm2Xli05gIMjmUpfkYomjjxJqqHtS4xmcLmdFFIrzyTh7SuXhT8c4P
t2Cc7VCvMU6yU00N1EfIka1LEzOPxAEV0hh+dE70dGMpSN+P4MD4GefGNepc/RrkXXmGYIiq61+h
ej5rUJj0htE+fsSHWDGWVt0VGy2MfXSiMezc3S7HHRHszmjeLiUvjOVoe6qr/g+tntDWH4L8e3qu
e6f5rsRmuzCccnx0qsnlLzX6Aztbd9U3+RdWABYuGpSQOzULqIRBsZPNj45bk+JV7NbZ3W/xwWjV
VYSu9koO+zjkOSkMI7vKiOGkhbMaRq1dCsPN1oN3UIXfPchD4PDWeqJT97KJUrmG4i9KPEPdPSh8
Cx+Qucy2vuPgLj/PkjHUNGGva5F7kOP6BuJLPHmb24R5WC6CbFNP3riSs/rK6B6qSn3BkjQ/ydDg
4DXb1dFZTgK7l+M2EuwKKhRnrScRN2o4V+pVTzIWWX7unuJN8VN/Y1i6fyCtrD1oE/KucsRg11/I
bqmPtepU+8qs+43X4BWs5tG+zgtTx+RFeOeyge/fuuYJVRIkXPESWJnGLFKFNeEKGdhqT97SebV4
uISFbbwEoRadejBoy8KznFc9qLkVqlXELjs3X0wP+5PUCZZNDmJe05x4X6e6dgKfFm6jKOovedMU
a9RG1Qey9dbSqOvopSxDDX2ZFF16a3xXMIT4WnfRvoh1nWebM25Db/LglXBoA27ObjYKdjdk4y0P
Yf1kfPPMxFk2kzsdy7izn8PEWgfFRBz9la02oZtqZvrwlgmy0h2yrh6ZCFzIdUog8/QxBxYWFENx
aYupuveC/rOcXjjCWqUmsuyC6nUcpnckm/W96wI1b4uhO+u2na0D3HafzFIzobBm4efawj1abnmq
fh92vfUHIgfPphXnb2Gel0u11sRDNoz+Rl6xZ+txu6KNbutZSXvMpwYrfyqHwQTar4WfzaC7E7Fg
E8UVM1AV3zQqXuPX2XtGF4HzZoU6n0dv6Sc9DYzHoAeG0Sf2W68DZVFQH9gbqEg/qn7CLhKBgqlQ
Mwy9shuKzs+M9sido11KFB2o1nY5Zl88pwwxoPKcZaVVYue7NPsuQSyp73FNJl8DhroxtqGCRbjs
HWJ2aAGQ7KXs1UtI7TbUQrz9zKPiCmeFZrH/JQnWPPy1L2WrNZh2perJDOvkMipGNlPVhqcZYVbk
Yl/V1vjMXr84+CIK1hJY9ms8nOMSiPZrvGC98J/icrwyFBUVydTcqUnkb1JXC7Cg16PnoNOVbRuj
f2B7UfzcC6U4WALzS9mba4nCvmPkiTT3uq7ATX1I7iZtLuI09RcJ9zCULjn0PTIFH+gPGaPeSTn+
B/pDGYzkIGMSICI7apO6QA041NYROnZxaLtzJp0yshKJt9Lhzl4LC8uT4q3B8fqlmgX0SQKicDYP
Tb6b8abNQTXKTIExtsZZnon5DEH/y6BMyUGGPuJ5ZjXb/scs2UFB/M+pXmP+NEsE07dqqo2d0LTo
0qaxvcqh+6zMApV1GZMHH2rDThQurlaQeC511bUscOH+wfMylt0Ud/yFP6bgDrZ1y9Y53sbJa3ke
pMlmJq78FFRUz1rZE3iH1qxDZdUZebWrELpdJG4dYLg5v0LMK8hry+vcZs+vYBSdvUo9jbyT3rr3
1qTBtNOG6purfy/yaPhiFpm+5G1IL5SWzUOAQdhGYLd7CbTYxCOtttdK6rKz1LrsxVI72DmlaHfD
3MzMCunl2KkOshcxhw4oU9CfRjXMXsw2fXej3jrD6c5ejIitPL+qQxPwtVETXrWe1OINDB/yRoER
nSPFTR9hDl1k3HTyHIQGpOEJR6U3uy9Wo2tlL9i+G8eiD/+c7qVIjIWoqJ91K/mP031ALW/WlN+m
I8JuHH3bFUs71UFj6KG3jF2yPbE+shdw2uhT3b66iBo9N1WtXP2EQnrqRJ9aPXAOpHgaPG2K+NPA
rnWj2jVoKT6ThatY9VaMHg5zehWchwZ39gF96F09YpGk+GO3aoLCfJlC648iwZ2iTO6hJrPEnkkY
8DUWkZWfHd0YTtJpV/rxziG+79hxmH9Z9P4IVSWehX0aeUBYq3ZfJeVDhDq1uoUT0PzUxDum3WMV
9VC2an4O4gqGoeemK90wUECcD2navifIpezHrsQ4cGyi9KKhOL6MbLvdyKYcp84d6SgoIlZ6drtA
NVQrV09A4XX6+DR4ZBEivX7FgbCkQj6aK9BIc0IBwW00uZO7gYfai9kki9iMm1dDt9SDNzjKUs7y
fdEuUxObaNmrvo7I+72SaAlPaYKTGhzvhtV7lK7G2isOdahaK9KawaZLeIKjMdBZ8BjZgdnG7TRH
qLsGkHsCP0SWpKP6Hwd1utdnmZwVa29n0fQVz3c0ypZkH6Nnp4lBZuGV+j2tQep51rcIGAJpY3t6
1DNsaIfB8I+GCZ8NqYhwrdhw7s0qx69oIt1MNR19RPNLz12Y0qCPtCW2CdvBK+w93G3rXIduuXLH
RLxWwrzIFzLCYBfDhcQajgdpoU5ADXIvusgzqy6/KUpgUwj8JV5WjYuBPe7iKanP3aCw4exUszt1
Vt2f5FmbRX+e2b2pHNUQqDgDPsK/DcUdvb/1tt2sq2IVJCZjymZxG6Q7FyurW9ms5wO6K0X0KjuL
GS6Sh4sxcZInWfyyFeMzS6XsTnbhH5CtBP4WW9nJEiS5XasMXeWQDpSTg1j4V0zszBVGTUCbQtjs
MubNZ+Td14oqKBfjUniLl56odx3V24Uc8TEhCZGWcu2hBKX510XClP+KEyLyM7+MjMtZcecYKzfG
jlx2/HR1XtC4hJFa3LOVaJ/rzLkLxw4kyNxytPRZUUP3LFt2nX/z0lmTY0y7ZxtHd7wmi+lkzs0C
PPOiNJwe6AQzVURrlsJ3u0NbT91z3AXjMsUnby/nkvHGWjIypp2cO6jcsMc+MLa3/4OGwojX4Zog
5zoUuTatriYb2dvHngn0cfbXK7HgrFILC8WuL148K9pNqrDfLUOxVgngB8hDQfEEf/B6i6PKsYrZ
z5/UIWseHEN8lnF5nXCsUed0m+lqZXCvu2Zy3ofW0LjbNtUlCGP3bAnTIg2hoSHYpMOqHrCVLJ2g
v8LC7K/KTM+veExOqgvk7EfcFGawonBpskJjhOzwTQ2zigwFljnkF6riIuw6XjLMSo4ylhpxtOCO
aa7KfRMB/tZYxa9LV4z7mMLmU59P903V4xPUkAsc7bp7smzIiDgEnPq5dQsFqJlUaM7KVgRfDS/z
pD/K5uhF2dpPgnHjxWAQnba1Nplk7qiB1y6K+RTz+I1RdcG8hCHWzuweDVxvsWqiABDOjMPVpnib
utMhK2zlreGWaqasyNla7xAZ5dsFIvKtSd0dJmr5Mw+J+ohC7OywSxyNoK8jrjeq9mj2WR6sxmtQ
ltoxZJl91OHJOC0ZcsFNe2H2Q/WQKZm7C8Zo2A5RMj6lYvhK6t/6GlncR9BL+JQXRrJxQF4cSKaH
VyRwkZOxYuurkz1Y6tB+aQQWv7ZnJWdXAxRQ16BeFTs1jmgj1AuPdQ+3OZry4MW9cZwTM8D95+BP
p66M6m2ZbqgPo/k49zemFi/deavJ8n6JIYF3In9tOKveVsNVqCj2qk0b+4yDd8ueJ+LXEhTlrtN1
G3wNHb5ZAxjtzAGSIjfrnQxS0XJu3WYQQDZxrW4xoNS1ajX0TlTdmh7wzjW3s7EUFl5jk3I3Hr5j
7lJh0xBND77LhhORlbNsyQlUD9XVMG9VVaVoUxa27bJM6uoqh3g8w/ZTrlkLHTXgB3M++ALxDT+L
3b1s6p2fnAN1B+P5CuWetH71YqK+4C8gzj+o/JffAj+OsUsK80cV7spaTbEYKFBl2dveFOzZLfnn
xA3xQyL38hj4pbLgh9+8d2Xy5xUFNZC/rlijm7V1p0xdYxUqdoYWo2lRVd4rQszfK0uvrgFMAuwe
3RcZHnWV9Eo6uVtnHlXY+tYUofbEbnvC9F2YfNbEO/RxVwNY7gPOVPVrlq7kv2Fy6gdLZ8sLnc7O
C7jYyfBzE3dLZUERylqm44TRUm9Up0iBcLoZ59NutgKSh1orbbxDGFMggNIsZPBjjI5y79YsUnUZ
ZqQdpTOwJsZd1lCoivhNLkwwms+jnQjqQBM8YD/3133VOC+NNX+D8k8Yi7lnvw//uLUAbe5qVnur
wGjzT2OZNtxavWzve0q4cjyv2ygluGvh4tSVdjypvL7b8pXNXzNET9o5cWtAgVnFRYz9J0K096Zv
xwuszabPLUhSnmBpci/iOKF86sNW/CHVKM+k4OJNlfHWw0abVa63+RjXRX26DK1UX2Z48/Vt1l/H
+ZCUDnl0v/jepmiAyJaM634Ii7QcWYuiv3wb5iZVeSnMVznqI9yMLHBMkae7j46yIIEV2QAY5dXk
69Vqp4F31bP4c9H7a4NbwzmpB3yu2jF8yMDyLIUFCnWsADD0QV6+a1rzgull+D3TqYaKlruuq22z
VivYAhr+QTg1plKK+V0fA/3VLceADE46PIk+HlZZURrXDgmYjaij+q4VMEpEb8yEzr5bfeDlu2Bo
l07hQtGjYEaFpQ/qO9ldwwfFGab/XrNB3Jakg5HiyWNs4vL7qbXw0dGAcWVKQe49Fpi/YTTJpx02
hxY83ivMPDk8Is+yj7s6WFZ1n++4SyG7WEfGKphvuPLQNFER3NqxWWXVQq9hkv/zH//7//7v1+H/
+N/zK6kUP8/+kbXpNQ+zpv7XPy3nn/8obuH9t3/907A1VpvUh11ddYVtaoZK/9fPDyGgw3/9U/sf
h5Vx7+Fo+yXRWN0MGfcneTAdpBWFUu/9vBruFFM3+pWWa8Odlkfn2s2a/cdYGVcL8cwXldy94/G5
mKUK8Wywn/BESXYUkJOVbLaaKY4V5ju85fSCTPAuuhedZKuvPfsJ2jt4o1uvzsoSycuL7MjFALWq
zNE1cxDqMrpk3TZ68eo7obN3pqRZySZag9myctLoNBhF8dquQFSnr7FOMSiZtGQpB6lx161cUqF7
IwufMyc7T81QXTXDK3aun3cLTc+hj8tgVjrQ1QLvJFukVKtrpSnjOqvdeOWUaXXN7e7z338u8n3/
/XNxkPl0HEMTjm2LXz+XsUANhdRs86VBOQdMXX5fjFV33yv5szSF1zMwRdlkWhtpMR916oscxW4i
YTPNjsDXsu/FzJmRB7PTWjx94u9A86p7PnLiUdwefowy50zJj5DqWwaqvGq7LPxoeEnQrZg8ygWy
BTYYMkr4EjRJ+5BNDmRexviKV58j0yArcv0vb4b++5dU14WqGa6m6oYGD8/49c0YKi9t/N42Pw+e
t9ZnNWxtPrB/alm8cWYiUeSBMPgrWDpDsKoocvwUk6NbavzHOFcMOOPzbNmWZ8GAOLA6paQQJx2B
qKbdkMNIWAhY8bkKkuR26IYsQvVcBiDHqipyCoySbb9ywYb73VHOkfHbEArBz6iS+Ogi1Jq6yM0M
VoKOXenfv0+W/fv7xF7NEcLVHU1ojq7OP/affswCcOjUsaX+MlV1s9GMNt0YrKH3pHuT56jPL44R
qZ8zJ6UQ1Zohef8gugRuoixkR+EYz2gQe4/QsqNDl7rjOh5K7Air5hGTVqw9pyR46Joo2d+awVxi
kXUWlcT1tlUiDHqCpIWr+qNH1mJGdO/jHku3j8qMPBOKbt99zJWzPi7602Dmy9eVIz7i3gDsF4lF
7gtAXo5FNvpHG0Z+fmsHOnafvFtb2WvNQz7GISQY3Ga4csZHdxKlmbXsdeH/l7utEPPt9Neftavb
mm4Ke04yOLr16ydUq1qN7jsk+E4Jy02fqi4uS+gkOS7EU9Ix7N+xkDtHXtWdisZFzKDLm1e7FuFR
T7rsPjSj7F5LcElNetfYy9jt0MGQ8YMC49Z5nIwhApyS4+narWy2o5Xd94VwSDYnzWaUL+55BcXv
vOzWUGc85EKgc8eGnjWLoVLQr9ZjTkuYB6SSnXoZ21pxcpMCvtBPpw3CzLto8q6eWsMKiDLe8T4x
d9zDrNM0lPF26PXwkkeJWAOv7e8j7hwrDCvjJ78jlUc2w3tRih4q3jApb0kQfFFUQPqKcE7ock9P
cNYeKkNrdhMAMtLBbXwV5ISv8gxO0TcugILlj1DeIAYZNemL4U6Dc5tQlD4M1hT87Mf8poN+6ZGu
DBXuWvksjDdZeRl/Jv0EgdtGjMpXS3tpmD1+yMKEHj2fxfaEpL08rafQvQVlE0C+cWj+MGNq5P4S
THs8p02TtdsEQL3lwY93hjMqe4rAMUrfSq0vNSfAKgGxgRNWAd4pUZruSF4eoQBaMm75FXuNn04B
f69RrZ8OH2Nyl8XtSrYtYX2JDL/eenmzD9UieA7UtliZ1ChO+WQ4Z5c6+lKfiwJtOhtvJuYrj+J8
Q5XV2GNcTh3Za6nrVtZ4ozNIBsPg+VgZOlBeZ8LD2Lnko2tgWbITkHJ06St0EUxvKpZGlY6LUY2w
CZsH641LOToL323dbk6T26tnUKV/HrIMox5yAvaW/fwkFnWXqudIA76IvP1GjrO07+rYBBe7iZ27
McPCfvCs4N3tYcfEo8m2rKvNqz2gd+fmevhedTkELc9JwBEZyiPluLPRed4zuatu4UYHamnjWfEq
1V93eGxS/gVu55bFRVfgVyDdi8V4OpVHGcvAvKIJqhUXMjrPfYHGRsVO3V+zFSYBBgZ2NyLm7K8L
k8WtkoEfkfPkFHnmBhGEo4S/5uNak4NwfsKPZZ0ECW9sBAZvbUxesLLZVqy1RrDCQV3/DBskP5pe
ZV1qW1iXMQJ1+PdPDrmc+OW+pFu27jqm5biaMBy5TPzpyWGWEe7GilV8VowoW9pkhbZ5WeAtCpDp
rTNRsEPX7iV3nPZIPhn9gjnuRCglqoU5XZJJ8a6+aXzrC2vEp5b9C8uJ+mCKQf0UlcVCxgNPD3dk
Q4uNbGoZFqEgOJ7I2uknIxiq22VLrWBB3qjpeTKDdJMIrcd4IQk3wvEd7imx/alH3iieQbG/xVN/
aRRt/u6PsbPuMQbaJ+gufgrV/AYwjtAqvcVxM28/JeSTJdD3t/EZcQkYdkMlQsfhGFZO/jjXJVdF
Fhob2VTGJr/ASt3F5LsKhJcFDO+gy/dRmxePGGRTYWnq7+OoaOu//7Scf3vO8wyxKYSZfF6moIzx
61OkKmvdoYoZfO6CFidoLf80WbV3H6Wlfe7zql80Ztu/DW0AfsB3LdjKjvaMRs4GS+z+zeyGZOu0
ItyaRtqs6wCkiw6+5KjNB4fK2lE25ZmMBaagVmPbh0jE2ZXnOJIuKguuEi/kK2KB2MUO/Gj6Ui1O
njb2pwKzjOdmNC9BFU0XRInyZ1eY36l3NHeyFcxJyqYI6qNspm3YLyvX7vfVPLP02ar5k25vZW8I
bnytp1W98V2RHoIZcgYGsj11M5/ImrXj22VT9/UJ1B5QSxmRfR+jyl4gI+6wW8hqlKbaqP/Gzcya
63upsKiPkdt84P5c7OKoJpmSqKQwYpWhetzNQ+vG39ke5MzaHe07Gym3aWEauX2XV8a5ys1xX84d
slfGtcay/8sHLz/Yn3+mghylqam2rhps1rTfF3g9UtRd7/r6+yj8apVbBYhaU+lvh5gvPGok7kte
RdaGLUV0Z5WOdZ9OCO/aCCzKFnXw5GJ2BnBQtsCzqVS3zj0jXGQ1uJqxR8pMHtCKys6OzT3NbwyF
RRae4w6qU6RahnPHUm//919q4/dFvjB1la+zrsKE1XVd+21pFBtm6ehapL3bmvephtR813CX+ekw
9KjzwXfUWKBM9iJFXPoO1Ei/MjLPvZapyDcx23uMlNAgNbPcO5ROaB1UIDS7LpmmO68bqk2BNfMV
+lm/6PWxORahRi7eKOodoGtQQsm0drzU2xvg9w7yrFCj7naW/Tj7T70fsY9xFNbi/3Kr/rcfvzBd
Szia4eimO2/ef9sMsTCZ2LOP1XuUpt+z7EJ63rsbosg6hzOWR+JzTJHGKxSPzNVHTJ7FrSNOGgZb
twklGjULeRpNM4hYL8eNvIAcLDtQspmzH95xpGg9/gn17lAYKIMxQGvF6e9u8G95qg71LNU0Juue
HCi4AwijAkAP3DBRX2ypYzLH7LDV7m5DQH3dmvo8xEdzZYHW7IgMbJ1dqzp9Eo5pHKTZEE7E2dVX
zWZnIqILAYumPMixeRrfxqbg/Z2FWQbtzleGTR+JGrqv02qLdijvQMo774GaYE/vAMYjQ2KziTVf
jcZ3363ebpYwF1AX0XrnWiWIsYq5A7Eh0sF5kF1A1viXYvIQ3Zw7spG1S+ONmIGbQX7XDuqcHqIj
mopPBoDIv/+Z2PJ38Ms9wGI37AJstW0HEKL+e2YAycpEQ8v23RpAjpd1SPILd4F1pPT2S2l4/cqs
a2sXzE2lB8Ot6k12J3t5dOPeS1Z4LEzzKWPpJMOjBXaKh9sX1EDtl1YD/+HkhrqUna7AhsXjp8Jh
7nXy+6Dvn3AnKs9madp3ph+KZYuy8hdg7jCq9PF1qgtQf7im7LPQL54qpfokB3RKVi+sdmzukXuM
j4E/JevEG5TPTbiQA3KRuavCDcajV2QuPvEej/750vjpPbG+tZ5Yxei7QVdwI5PESye1SPv5PZ8v
MkdbVYvq+3E+QP/5M1ZlRnUvD0il/ByTgz/mKlFX38Z9xESEUhJril+u9fv1SxtUENskQfX80bbV
cwAn5C3RsReKyyHb57Viv/YRuvG1/dY1cOiSTq1Qa/KsN7vEDhzKIgvTDlwJBiOInBGHXgk1oc6s
a5cNaF4nUENdt9x3BYU/hEISfia6j100dP8I+lw19kcWHn3w4ubNoyPAvoi8fnEhCNxNRuM8AmfT
172LuFuIG/Hj6FcdNnf4HkVIVyxZuIAwH9qLHDtMOHglleLBWmWsr1EMq/IpWcje2yFvloYbTfcJ
G6KTOWj6VvwQSpF6J7/Jn3yIrGCkPW2xYr5+hOSE3+b/1vztci2MvlVpCmsh50qZlY/rpViOHdQC
S6PcbtZdn+tXs9AaChy8rD6fDXNM9qqFK25nfz8uRzN846rU2LwZ425JuLs89XPvWW8t49ZBblo7
uRIhL3udebQ8KwYfcArjYmpEkw4JYmItBopaje7lIfcaxAy8MF3OaJpbrDGNaW9nM1x4HtfOB7Vp
4bfE4vIxNbJb5SymdtlHo1ijbvRsOO54b6tTvdT6rt7KpjwMmdYu+s5J911TTPcypqXAgxVIT7Il
48Xo7nOnGO8+Qq0ZoZ/fRtdMN5urmX33NErFdYKjEanW8RVbr+/UG/2rq2jGw6AF52a0h1eztHTQ
NKg34ZDy86g+5k4DtfI8pgW4fBiDy2jU03KZ+GcPabMHV1WGx9qP2EVTMtz63TQ8inLUTzP/0HG7
rCQ/iQcUOBeQgoztcsWBjMLDSYsfBc8IdPnHe7aBxaM6pO3a0nqxls3RjcP7bCyXsnUbMZba0vCF
soWxTOrMZ4+MsJddbXTP0I+h6Fj99dkOm0h7ZxpWX+9lhzwkPbDPjWvqs5ZVXy3kaNnT2OpdkBTl
g+Yinl02Zn8X24529loASYBIyy8JAmQpso6f8jTNthl6ijtTzYtnrL/u5YD3UPj2IbBrJUSNDl6H
2xh3g+MM5FTG4QIFNj1DBljcRmisZI5KbJw+RshhfpHhomY1IJMN1WGxXDnsjgOsyQdzmN+zpDpq
PiLyQUozsRpvn2W9vkatoURZk0SFPXjpFx0BnTK2hm8YFQEsxlLzoZt85HHSxtp5kTpy73Xs25CE
35xr2V8tisqSXXHNsnTc8zxOUaz41ML0wqRvQACwzv88uHPzI1akBh/jTLTcgHBzFwG13Fes+pZS
OSCt7P/P2XntyI1l2/ZXDvqdfek2DXDOeSDD2/Sp1Ashk0nvPb/+DjLVrVKqobq4hUKANiIVhtx7
rTnHhLsnI8SMyty8BjK35YUYMI3JnZmW6qnoeZenoof4DLXx82TNliVFGi6pTKlKJ0xE1Zmkovx2
i0YpP+MbQn0U2DlemrZ9wZprJFn5eULkv/Xqqdguq4l6KAYPedgwlrtp1OvNcjJISDfH5/bcSxJ4
Jy8e18v2oA53TaSIx2KSu0PS62K1PI1SmRc5oQzmZT3ogBbuZCIMHbegN7zoxBg7pbkEFE3jLUHu
n5ftio92G333EmwwfIqHYzAfrjaSvLMJ7FsvRxWyuOq1QcsXBfRZMwoJYmc/vIyiAQFQOjF5a24f
W+LRkFvTGZp6+tT4dUzaUzh+EZGPb71Sv2tRtqNN4iPClN5yvJERhYpryYw9cGhzb/o8rV5jP72V
hk67nfwwwzEthpsM2byLYcLbxLE6s32l1tuNapMz1huCeu1FiVPBT7zaQso8R1NwCFa8pZs486Hk
Ry9qINvMsMpKOnu9Ip0HEw5YrJbHZdPP7cuS3Hs9/ygGnB926IEmrSdebFsNBgldU3y1khBsjy55
j2OmJSiabenGzgv/lhmO5WhYOOjEss3w++wi1OCWFuUpkrX+qA2KfpUbX1zJC4lnLNt62bQ8pAht
iGkZ2gOtSCqzLUMGW1aCxz5GcIv0JUZF0oaPkDrMa9yVXK/YaXjxcO9rr3kZho+FrFYra0zJPLKH
5jzMD4UagXfIqp3sZc1Ztkwe5qVl53JYqWuFKzDxrZdtH44rk4HYS+MB045yqlR5OvZ2WhKgU0cP
00Ab3Ed88RqSm9Ho3msngtDxQE/Rb/WntY9i7P0kDHzlJkoURyCVPpoq4FgFR1oHsFLrdpLe3Lyv
QpXXT2MNHcYx1zp+u8cmI8CgKviZRCKtHkuMgmuCwYKt5RvlY6aBs+SqbpIWw6pa6gSJWjnQy3k1
NE1zF8CSdpdVq+3KAwPM6H0VoqJ9xJeI/mg+OJ0M+awW/vdEffDiSf6CFPxbhETzZahLz/ErYT4k
lVqvcssIbnH/5ZuoH+TzIJUDxetRPiQjH1JiFCBWyPNxDVltb3DYxjuZ//aGMjYXTHli5VejwiS7
+64oQf/GT0OqkuQtYmTnxEQjPJXhGKyrAonwm5Wp6So2En4BcmTYp75Ud8Qs8gModOMpKzPtUHjj
eDOvlU3BO+UH2SMq4MSRFG0CYiqnj6avI4n2peqw7LWVDOYiXHsk8exVu6GHcmdPm2WVrnG07Sno
racxSx/hUelO2krxyc7r4KqqyhsXw+45DNJ8V+CzWRuAKZ/93FYo+xUyVBb22l1wUoMmv2syriDC
B2wzbzZLvTriZl4uqN1zA+92XQy1vF328mWBcp9UCfosnrLvVxUypScdjN7V7PW/vC6mwHS9nKO1
w0YlntGQu/qOxLEcaXJJZFdshBcf1OLKqtL6GVz6M84kvp9R79Lxtr9ak4dQaz5J4D3ZDoEgKnw+
KbBQamnEGj9PQfJ+kmH1rlUV1le/TwFUmFF958+vlKrBX18JEVz9nFX+syH50mtadn95JVy9u0ky
HK6lApXo3IxfWvTLQ5U2m7+Z5M21jnxp1r935WkPqbpsUDhDgPR7nafNvCKQZPwUZhRogD/b+KhW
mfqUqtHL5Ef1FfCf+hRoMQrWunoYSoY+/eitloPwYhNrjNT6/ZSgGQ+RjqpoWZ0Fk1sodBofHE9h
DVK/gk2i7ZZnBBGJyqKIaT7Ne8cwusZE0NwozMoPVH/CS5572S5IyFlgtAb4Q0zhybeT3AkippR5
OOAuTQeSsRLjYTnCH55hvnX3y/6A2BFeu7ksa6HCrSgd5eQw2sGTVdsGwBSN2bhsbL1Kk2YhoXXC
W4o9aF6tpSzaxXEUoTdi1U7KAbymbe6WVb0xcIYWjXoMrPGeC/GTahnZnRl32V3MlAMlJhX6ruC3
4PoRP94wS4/LXhQj7fnPn6Ci/VbOosNn27KgVmPgEhIfylmRydWkrK2eGd4wbikQThpdyYkLo5cC
x2oI047OrZD1o1FlfKn4t2K082igGqO48bKvqmxFd0WVx3clIdZ7KxYN7bEIY7kNS1QGTLyt5VBa
j3nRfZI7bsxtqjVXv7agrRTTPpHU7tPU9dNuEsg4A+Bwn0oN8sZECexi6CTkoA9/Px17SLO3an46
/fxsRYtD1raM8twTT/I0Is9eTq+LKT8UdIcJ4OKwcpZTZHpanVLUp8/Wj9e07To+Wnamu8tRvgDo
p3B1PC7PAROJZt24kqxocAcqgTcqhLmbgvAFn8vb5ecmW6CJ0Qagbcu25cEjimejQ9d9PxWcs3LS
S+NZJkT35JOvuMu1FN7bvPRz239a+vNxZmT/eD7730sfniUObbFFOk0PUb6tO8nbRkEYukzQpnmW
Nt0qaZBsRNvlq5/bfKWdVl2raOvltGVHp6ulq6dmt/25zRQWwLRRLTein76jAwePWSuCX54v74VG
GWsSPaTqOrTu4L/nrpEF7YvaiQf0YwEiHGnNBgxMslVetLKrP//5+/1bI1vTmCMgyDBwoVO2Xfb/
pWGUGUxyQrUJXgDVhPHBMHe1lj1g8GpeDavdirFWPsu+JdxANbVrCVN/XwWTscXsn59y6PdOjnDQ
QWHFl3x+kMD6r4wYJeiyqtbN5c9/svaxa6KZtjA1ipuGZumWLj4UzgxF9sOArtTnaRxWkT3VSB94
0JOCzGfTbHZMk2Onl70f2+TBJOKbPDtHTfXuxczqI9Y+5OYKFivaCJin0rR/8dHrO6lI5XMPM+xe
GtOrkcr9S1HxAalEyuzSYIVtuvAz9Tw2FaXNQSdfO0+4yRu2pRCbyJ5laXlYDqQD35NbFeZ/I0HQ
rA8XJv7hlmkAUTZMHT0NCpVfm0e46FEYZHP8gMEFUyRlfqI/489B3iya80Oq+vnJK/CcU8Def9i+
rC5H/Dx22ZaIHFZropP1Nz/Jh+N+rv48N7cx7uBqimDC6v2dBtz8GAj7BeMANZBaHwloMH2xsfSa
vfMhOEHdAef8zbIJtdaw50o6waZl5/IkvUyMU22F+g4c3XAnF2UPTONGRDlPKXV8N/2qhdoyn7A8
ieSVgYMswD8uT4LDbLzERMctO0Xdxmuv6PWlUXJMqBEy5KQ9H88Py1JT67kDZrldf9iRpbDaneVA
g5+KqyqAZKu2MMHpxZMbaGH3YCbGeOENuWvTDrrX/FAOLzim4vv3/QalUQbJ9WnZhzhDzbLmlCdk
3hhlA8vVDxQyGzT5lCjlj6Vl2/IQz3s/HLxsW/bWjW7uhQ+dpp/84ijbLcWHMbkVSlFQF//Xw7Jz
sgDeb3J9LI7L+s/dcgTSmKbBQJPWJm9XmqSNNt95lflBRpcRKW16seb7MPKQ+Dw12bV/vw0jkt8Q
1trSf5/3zmk+IDgzOomoBZYn6cpUvhXtZtm3HBWmU7WHujoyUJnv5f/pVZVu3Iee/uNVo3SQXWsQ
SBHSaYKgS0BjAnLvpUbJgiutsK8YN63rstqro/Si9lTxNQAMp25Qs2uaNV/IF9YuUOX1y7JkeDoz
QFIyjLLQmSZOiEuWHRHzfGIk6nK9rP58WM6o4Lr+3CTTfHBaJQaT0vTSGYELMDY1szaBbEjnZdvP
h8DwA9cvwuRA9Tg+wvAiAXBeWh5qyRtzZ1mka5VsYKNeozZITpGfQcCyimxt8TGsqqio1imYDagS
8KApcg0Y39o3v8zhZ/Rddl831K37UZXX76t1297axAapmu7lrsgqSi9l0ZFHx8GB3beXLJpOFH+S
s08PD+ypsByv0bXnYVCNdSvqabus5oQDOvo0xtcyqP2nihGLYif6czKNHYblX84yupsUkwzDzSai
LqDWX/k1H0ZEa8+ekVfbvGf6k+dBAdEyvFsOgPQ2OmbgGTdDaHdHUeQghAe7+IoadH4Cq5CsVYYg
6AhYSL1pR31ylh1IoG6plDSPnecX0GUAysYZ6vXQUg/LAaKESS1RdOks8lQLN049vXvobSatHow2
Zs7VZjbhfBlWgBMRD8UY2BgyazsvVPUnvUZyNO+OrBg1t8F8Je0rY20FYjjM4mJ8X6DnpEA6lgtx
bpBXmQk8azFm+EW8D+oixZdrN8ch938YNtSh+04/obglA228VGVJewoJ5kutT2slbKQrvIXxbrSp
KxVoSHdxpg53KpTF21Y/LfuWLZViFqhuAsNdVqld3Oq6bhzIVAz2dahpm1hW8k9jVm+W98IY2s4N
mqm+pElJC28U4v3tBcS8yrI8e1E0ftSk8sj7IRjKe0Hg03JmpsQg0AqBJ6FGgCPpvr22hzH4jFfj
/YNQPSB7vQWjUyOr4yonZeYaFWAEqQN5memwTesSnxzm1tJ+XxiXBZKE3hf+vWuU/3+O+f0leJ6s
bqt5WPDzJSRfFX9zW1Z/vyuTTKXJiDd1UzPsj3dlIfzGTo12eNT1ybrGSXslvqN8UVryMTsYLdtl
NQPbYVQqBbOKzqDbt5Qgx37l5b7Uxbw9ZuFmAPEwCUoRkvh/LUm6aTPKGKPtsvS+tzT+pjUJpuTX
aes8sqItaZgE5CIh0j7OeZg71GWBhvpBr3rAm1B35UpTdqYOjHNZ+rnN/g/bluPs/EpqqDNKKV0p
mDHJPqQ4feimkspjYnuHTi32YzZF2lYZPHMzttx53tdJp9nAM4aJMiQvXdskK62uzENpAxQV9X1k
SgmjMiPbh0GYcnlmNRq776QvKjdYmTRMf+H35SgqAOlas0gyW1Yr78FE0vJcIBfcdLVVGZdkyEpY
c2HxrLaMP+qgIf9xXg2LfOVrXvXgp5N+y++PMd8s0BlNkpdym8TNgJmeFXvJNoDkdO3p8p5Mb9gs
a2Pc2tdlqWotGcoYeXqxCX7aWTZKRvoCQcvb/zx4OZ8q1UaeT30/djk3abkbLxu7gdTx0NdwyWqK
t/VDuWSs0hfPlIBNlABFclj+JZFt39G51Cneht1j12RUePkXGeQVuHjKB4hbmSleijT8EkRT+i2c
ohe9ynWG/YPHF9RC2Ug45MN8QMh94jEUJZe63kZsPQ+X3heXMZQ6xnyyytjWrq7xR/wcWFVKW3ju
z6EUhFIyF3DHbadWTzdWOJV7xuPWA23iW00LtS+F8GKIib520bSguPhlzU1o3tEG06Xgh/Voy5m/
N8Oq25Q9F5w6+rbsp/UcrKeESHq9kedsBq9fawz/L0nCuKJX7OKLakfPuLw6sH6qONDIlVbLdt51
NyIe+NPMUt32rVlvzcKWPgXAa5YDEvKj1mqvVQf46tFDFlKgmZ9Q9vXKtcbJOuMe1q510dGSmXe0
Hg1fSFbSrerV3nFK03JlpMK+iXocLnBJn+oqr8GXFf6jYG5Q+Mr43JlmcRorHX7SmI3P2DzCTRNq
GYp89oYFYFWJ6KfLsrfC82Tq2TOUpeFSEZvAlISj4nCatqMvAUNqw+m5idrYlYm/OS4nmba/bkG3
PUh1L92YGUmyywvje9mbdtCtlpMIXUxWjWcZe5Bm9bmKYLNM44Swo55nTWGkPf5cJSfqx2pZeNWR
0tJfV5e9YUXJYTm3mdOVwtKnpJvSe7R1Gv8i8A6h34kfi9z6ujmfuvQOCjZuaf3bvuUMyRNrLTZk
NCH7OPM88akc6gpkB8A5BJiU7GMaNJ1q7JN8RtN5hUyulBkdi9ET9/Fk3b1vT2yDqhsKWasZvFtG
06/L9pohiZvWAAEwLSU3aVM0TjBLTaSRuJY0sPSrMZX9Bf0neRARWN2uRVgDnHdtZo15eF8kr8Y8
LOsezZgtsZswcrjJAsPRz9kIxrIuiep531aWxjmUJ+nwF3HNvM1Xbkek2h4XC4avqNy6KPxa9f6d
GXnha9eXW5KK88Ap0q8pAeGRU7RXZsYicPI4gmjhT6/16F2Nyuq/kr7zfapy5UWd9AEqGIC7gbK3
AyUezK5nmiAFE2YQGNhs7kOyB0+zsyhyzYvLQctSrTVkRVlW6i7bpArLjCMFPEe6PAcdhHALv/Nt
2f3zPKsneiwIpnzdeeng2GDO8ZrG/loySv3CHFfGzaoo+8yO2jO6LTBxIqjvpYCxsjVV3WdIcVfP
R63oSCs/67p3d1M4m5oWZ9PiYvL9VDkGE8qf2f/UjERTGFqaO101mAjQeKDYh/2hILPO9iMGIphZ
VZ7+BoJad/CD+pMy57MtD/bsJG799ExAvHRcNi2HGgFQSA/O6ernsWZA8qAigl0SVWKlqqN/VdNm
Ir3KGEmmS/RzE8ndWrXz7IFcLBXvreZ/1QYkMDVjaKeLi1UM1udbPsQzgU/RH+0Q+OHyTJWv/Him
fA5o1QxJ3RpSJc6UtnIRBmdrXkkYhp7TfkoAu/VluKlNac5FYI+Z6BE+RPI5XZSQVE2iZsdCehrm
pUgp05NfVM0uJ4HwfSn497YPe3O/7tcyVn7UAfLBpjaKq2ReDAxZPkiCh2V1eRCalRnr94MgGwqV
oA0OtWJDcXOlCG860JuJpSXPSH7Ug6W39Uo1sDrDy4AMFlAdwK6W3liJRg7rvAMeWrHq7dY6lH5g
P1VJ6yaGPpCRgvQ/67txs6yi+9qTJCceyPaJaBdjAEugb7fkufJWM/rOw9r7TGh76Kb5DCiTtGqT
JWF2AsuLlhns7rac/O5WsafRDQLc63JC80GbK0z+XGtq+lDfW1n1/HPTsmSVvb4K5zRDmcAfJU6t
E4nkFpN+fHOQ5oSrzqvLtuVhKhi5OHgOiYi0gPNBDLqtKIC5Cv0wQLoFKIVlfZrXh9pHxbSscxf/
17qfVs+6nMH8yuRPMvrhtJKzNyaIQDszwXwJoUEQ68YdWmFjE1hFeDTM1D+31txwkprqsc0z6BeQ
fV/br0kS52+Zioa0qlTrUeKyh3Agac5+X6mH3EzjbVK25R2zThAfaZl87QjcXM5SuuLqj1ytEO55
LpfW7Z8rf6r41XZDl1C3TVWmLGwLocl8nX6teVGjDDpLLrxvIp/xB5PmH1NqfXg73tTar7+m8bT+
JFow1xEB624cnkeVaDylxlYsCSW8tuqwJwmJyL/S0xiR5Zcwqup9a680swi3aZEHd0F2l8TNNdd8
/SBLQjtQLSDQJS8SN+xaFDA6ZgNmTfoql0eoX0Mic+ng6XDQwvjctM+KLumrZoTfRt2u2WKroJys
VVhFmoBYC+VgzOIbU8YVBFD6k6oA18q0T9ErylntZsofCaOzUfpAMFbpb5IcZWUnWfGUbVq1j5I9
EVTk08DEay92dFNTF2OldDSje4oeUL3Vvr6KkSQur8NmE0KRPkqyScsdQqqTkdO6SVGmrnqPfCor
SFxPKPkGC5e86b1E20ziW6ur2b6j1LI2qY+7ApDphgr44JpVwdhbtHtvCpMdXly0MhO6oVjkDohe
DJ1kqEkhf3Kd0+OJBQzntHQGOZzue6DRkUR64xhwz8feC1NEjc01OiZpjfCu2IyapTpx0NO6j5ty
JQNkI/kBlozUq1/iHGRfZ2TlOvO9zJGkMl2lvlrcRagBkRSoZyDW6rnB4xQrYUsiQ+BCuBkOCI7t
IwmGgM9rDFL0DIP7GNOkmwwqJUdy3RAhltUeDt8KHibN/KjZT3DsgTUUjjFQMYim9lsql9oJ+cxX
P9C2ZsCYySjzKHO8biwPVMP9xk9PqaY/DZGhHfxGNlexAN/LqMV3I8VuyI40anosD8zq0hNm/vRU
cpEeA6CvLY6MKvKK+0AvHoRo0oMIaVV7+pHy9RUslvGJa+8+sAh3J3fcCrJzrhnRcyUlW8Xse0Kt
wtrNaUfe6ojpukp3ksBE/VAEBMCRoIdTNnK6rmvOrXGYkEGsZ5rnhlDfc5tY0znIEahIJl1xrFmn
wiNlVsaRtTEHXRyKMnrKU68/eyNF2RhmhqVU3q4d1VuL+ajDJdnagy0FCq0O90pUtZflQTUhJw5l
RgRfUCG6KmXtqI01UjnNPBV0Y689SpTVaATg+01iaBHbur03OY189ktLPGE/dKwgOJZUsQ9SKg37
0e5eUvzjZ10d0EZrfIwaAldX1QgWZkaPuBH95KqrACR4k6VuB0ayq1Q13VDSvsl9uVZDldvLOAxn
OUtvGjx5pNOjr8UkDx5j1JpVnLUEoafBmoKFvU18M18BUV4Zg//FULXuby5ryq/Tba5qQhGmwO5J
1YAImI9KYEhkmWlXdvYd2ZH6nI/oqciOMTsJQ05jSky6MC3DkFoXXoS1vhPFG7kZ5jbgjkZOSkx8
ehwfYrrsbdiNuIb5bf/NlffXRjZ/oqlTDUCurKh0Ikz9g1NFkdWkSssieh1IhgLpTeZgL+e3ZaLk
ZNaO/U41SVEpqAO5BXPHTaLUjtajtFowwsUElSMagYpryUZTjHpDw4VpS9ikt7mc2Wt5CtTNNF9r
s7gPXdtItLWeCjKA8uC5GeW/e8d/rdIs7zjCa0Ugv8cU8pt9k1qmncc4276nAM0OMBeNI4qdFTny
EaFMCTwswlo8J8Pv6lCu9Ug+T4g0Vy2ch8Jy//zm2sov5ZblryGXHUSubSs0mz969wdE/mrHBeW7
zSwE7klbEeCdv3ZWMJuWxmY16XbsGBGkFmuw3jQp/tY2zXBqe3va57q1LWWTOQtlwx1jw+HgSQGC
syY0N0pQwpWfoEm2XfAJDZh8qafgEtemgrijC89pqybbliQOsV7KH0RVPkt56DlqET2EbXnPXcxe
+0WfkmiWiG0la89hQtBjpENt040YatzcYIhau+XtAkLUloa8Vvxun6a16gZC7tzRVyqyukxsRPNq
ZRjJuu7No4/1i9yH1EkH0iABdb7ZTRhsRdi8qNkEWrHI73JLtw+qrxz6ULqHDRY9xfxqHcWyv6Y5
sEBtbOUjuhx9l/ncQHIpibbCU6sjv5Rq1jW37ZsY9SvXA1xwVbIee/ixlRe3J1VuGjS1NqENcnFs
yrY5JylxzIafty684tiJZSukTqTcEJ4g0b8JSSqtx+ntz5+/8tuohm8iLTzBL19XTdP6MKrJIaWa
pfCz75kpDzddZRfEa3l679LXua8DlWlRQVVdnb+dRZkHt4JrwZ//BvW37+Dc+0WjwhdRo6X6sQ+s
SGY9YGedvit58o1Ut+aEeiOBLpf6qFQhxSzNaTWuzgg9tszA/H0wKsOakjby5z63NqFQvxJM0J4H
wnJBw4zSMYEpEI2ZvOr7Tj1NPbGgf/6zlQ+lyuXCRMyAbluqYs+90A/yDCVmOomuyfweVnz55Fh8
sdteXRE8CCTE88t9ZhpIZKbmSQRrivd74Ona59wa9ty6MauSQ8ggpOgvUlc4VF/tQ22OiRNZZBMQ
ZuAqfGYMhS3lISwVeT0G+Q4+lLxqav+oWLAnPCIMjTpdkZ9i7Ad/qldUTq1tb1Hr65sEzkpKXijh
TDPmO3n2pCHbmD005oBe9bFEProuPQ8Six92J9MY6efQRsaKSyRpm0e1U0bj10yntxngiHRjaWzX
oz+Ym1xYAfPQvFvVUVfihhztjd9qmyAX1a3WNyne+cRcD+R2bTxdjxiR2IxWhd9T3Zsa/G5auap0
v3G9goGrHX3BGBjU5VdJ18WZK7tYSRLxvYpFcGiJTd0xo3CkFuY9YJWz970evrWM+3AtLWPnYdyD
4C12Rd2gJqbqsmXEoBxg6IZAg7/JGrG+AEK0qiNXK2+CvTH32nSm26RfhiRMBvq+7v1h3YMw4xYg
snsbKvvO7tpXAUoxZVCjKjsFQ9xNUTNSvSJAYn4no5s9eOPJVot4F5S94oydHk5USzJXlIk7En1+
o5kSsbIlLMtetoPMoXMh3YbZp0xHwEAShZIeydtkbJgpK79/Azae3te5buz0rp7chhK0LJQbAPdz
zBFuwnxq6r+5DXwwBL1/lXWwDybldxvs3gdDWCt7Nr9L0/tuVGHAaKrLnNiU7E2MAmmjyGFL07nr
LoYhuovuK+R7Rv4xT7C2M3jYDHp3382BgzgXH1I+lD//0n6/QDACsIWN4EAxVPM3wIym9tMUD338
2oftFdmwcq/YyN0rFMaux3V7NbZVctNAQ0Mn0bmKOuJIUyzFbQRDGEkj1buulfzzYLUoaGNTQwQZ
dfdm/2Dn1tfRH4sHn57/34lF7I/3VsYqmkonRtMsW+eX9+uM0VDCOq2JLHiVfMA3E0jFPjcfmyTi
xgW+dGMM6uAEkpfv8ezQHkIWew9t+MZM7EOmGGK/TKY6WTtL9YBeL9urPWlZect8RyGfwvFRV5pN
X581pdhHFA63iuXPIA6MNRDT7EPVT7KjefWWaKBvI0qxFy22EK401TlKvWpLbTh+SLuKshlXn6Yd
nv/8yX1QsC3fK0tn8mbJQkXran/Qy0xpCxFgiKNXK1XrtR0bPvcTD9t3bd1qYREfjUEx1nilXkeJ
oKh2OEhjLY7pUK1xLwEg7oOzNsjVSaRBAd9a+WQSXH+jWdKexMJOavQnzL6kQWLWWKFeDJ2yTjqX
ogpMj8gvL1PmfW7llouax6QKn+ujh6/nWLWwyP/8b+X789vnjf6HW6hq8SU1FOPDj6jqU1Fbfpa9
JkLIK5S0/QU3sE3Qdueb+5BBzzUN4xU6mexsT/693gRvXjmpbiyrYpPotn9eHnKb0i7kHiAGAmUl
dquobeNbLlXevrDqFyKYh5NEuddq0nUoVRcClQcADJRHcTdedP62Gx3gUMh3a2frPpn2iaTfDLT7
LnH2Epp7IjUS0izJcYCHk9maIwoLu6usPZZGu/bo0WuxrhwJJUfL33QypF1Swlp0Mxn2+MLkXkLd
a+f5UeC2hIY4tZ/NzQ+mWNOdSDNn1A2JUJMUBAgGnSs4g+zUzNQjP7VLIuwBgqOl4Q8TrfQkjUm5
okVxRb+YX9ThoWmmcMeU06dOb2DqTrOClOEucRGCq+6kPTJAQeJZ96+t0R7tsiLLh6s1MHCHpmJ8
TRjUOROC1nVE4omTzhx+Q1REFZfZhRGkfbSMPDzSxMqdJtbFTgm84TBa49sQtipdh0w5eHOiq6dm
r0FbgnCgjukQGjCcClI6vJJcyga238ClcCMYpmCRo+AhA62ZS6G6mCtwXWc6RM8ch64CKhYlT4Ze
kWk5J/CqFjU3NEN4Y5RjHYz1We/eaNA314TRgwMeYw/rrd/qXhU/IfQ/eBU14nz8aiWSf2LSU24G
H6p3hbTOiUaoQ9TG5aOYH3BIOyS0FiffK77C3nmt8IHvlFxcADvrd3rbDjsTmmoPl/aqhkgqB5F+
y9rqrBtQ6RvLv+nJ2boBlurWSnpHckT+ZvrcC40LtX3zOVMmwxlpPRwzWb0MQlHvRyXYjlYR3/TM
eGCejc2OyxL17T7oiRAKcNKi19sZIaV/8KTcjIvUXkfcyo8o3sez31Kqmiy7vvHJP/ub8aX52xjX
NBShCeaPpq2gN/xwHe5IpuRbp7evBvExbhyMDHtSfFmW3XINZchwtaySL2S9UclyL5zIB+RhKP4q
IJhxa4TTt3QIxTaJAc5HAvD4Z6oepgMmy97H0VyhYhzP/e9EQiRmEFB4XOL8M94MJzaynvQXz3BU
DZu034/WSvFH8P1pP57k+nOcZDsN0ecdiICcAMGsPUOvEpsoV94WGgyukS3ZJdpeDPSAwJfFL2nd
JSusY9xF2oCJOa/Vp6HY4IlRt5gH8Ib6YX7sgWrFc95nVlftfRupijt1DymdL7hrQ7SWM9BAwZS9
DhZKI2Pomq3v0VCK56+wV4WXLurGc2iIm2YqqvdZ/f/5hRpXLxS5bzlYMcRgzYfV/33IU/7/7/mc
fx/z6xn/ew6/0ZHM35o/HrV9zS9f0tf640G/PDOv/uOvW31pvvyyss6asBlv29dqvHut26T5F/1u
PvL/ded/vS7P8jAWr//zjy/f0zBbhXVThd+af/zYNevy5+kCNZh/8/XmV/ixe/4n/M8/9nkP5+39
uf5ywuuXuvmff0i2/E/qNQyB5ruq+Md/gQhcNhv/NKgmLKMjqtTGrJrI8qoJwPNp/xTyrB7XGYTw
69O5K9UEls675H+CbLEFcxcQceZ81r/+4T+wf++f2H/GACqmPd/gfloOhMxAR8CkYhZng+bVltHA
XwS9Y9o0XWaGtEg0KOMNF7IqEOs6k9y2tHNX9qInC6kvOfL1qQ6nmsqM6FxzVL9IkQaRuhyTLdWl
M5hT3AM47EsiZbUVBKRwRo84bZG8jWNLgslofx9MooQk5agnJvq9TtpRLVYfNHlaD4VF4DeDBipS
8qXlll/J8T4l6mXT4gFXZTzvI01vRlWHsegzGsGIro1M6rewi+xD3Fv32A8nt2pMbUWuNKAM6+RX
JhaCbtiLIvY3WisVjqAVt8FMtEY1k7qFYoZ7yDJEuPxf9s5jyW1l3dLv0nOcgEm4QU9gaECWURm5
CUIlleA9kDBP3x+oHUfau7vviTu/EwTJqiJRIJDI/P+1vlVan1KXCmOjV7pHazNs84Q0U1sLcgid
XtwKXPe19W5bpbv7pt8zcyzDrTevGVlcZ+EMr92yJQcbEynzt4oQgsZQLkKsp2kev0CQV+6zqQ/k
TNABtkZqXdryWii53xriTgfa9mbAbGmwDCYNvr8lrtWzNqHP34039FE2+qx6foxXJ9K4vx8SaTP6
mPbZ6doS3HKsepCK5i0EVZP7nbtkASUhKh5mdulbewvgRrF6adft0hfGSUBlG5Ng6TT6zebJTe2B
XOWUCV8LpjRd3ywFF9g6uWpog3z2jKUGpTRpx8ViTtHXX0U/vK56NoVTvJuB0+qoxeaPribVYgD0
GMXtnjGur7bnSrs6rnNhnZuCAip9ocmioKxtyF+1LhqaMLdWVo7UKY5lZl8MABIQPnx3mR3IejLx
WiF+GkZ9MeJ5vNQKfYFFca/x7Bysj8VYJ0cscXflotg+qLo3MXcy6HU1ErLQozExyeZqYMeY2XLK
mneF3fOnBF0rUfIorHJCUSmJB9m2VqEcmffXsXnGMnWBbFOfBzspw9zoa39JgU1uJgtkRlifucKP
ujHzEFPPjCEu/qFZ2XwyikH4BXBKVATo2kZEeT5F0A8mNRCfJjyC68TUDo4lv9ZqupxKMd4VydZc
kCZ4pBmP50ppQPwm7mVDR0kejIP5hjLvQ4vF+gOMbfLpAi3tm6jgBDt2miAYwvlsKsZ2WXsnkIoe
nyu9/dBT076TzYyNkRtTv5R3KW7M0KxT1cfk3xBRNnhkzfQXpO34N3uVZUavXipYSmemE3Uwjtmn
iZYAkkTcqaldWVe1+a6gnzi6svqSrOPs2U65YUAy0mgg/Nm1zXuISFcgcnmQZF3MWbd+MZzKQW2o
zXTVlIe5Qn+MtpaCg7fmqXquHKbeUjzXpajvKjovnmNZ86l2LZzjYvDMtS584YwUKKEPuQU1/JEl
x8kcmVPZ5VttSXEsJzKus7lMjm5efB5L4cU2+XCLScjK16zM3AOJbJ6bOk89ULpQW1eMoZ3q6U52
IWBL8bqYsyavv2qbmZ3mnETcFIgvOpQyVJvhQ6lvPwUdMKeomIXKcHIXJ8hM9d1hgWQ1Cr1amg5B
jOORzIDv7LcTUKg7A79daaINfejUTNrtBqSmufkNHYW9S5AeR5yKFjDqeFBI5CJbU24OZZj0tWLQ
9qwVmrRZNrNXji1xlEO7+k+IrzpvA4cXmNZS3CtPSTcSr11nZ70tsf/O8jCZ1neJgsKHfJ6EMb4N
PCmt6aE008/DiLByLOlrWDmsFUuGboluSczJsR6tLqgoWs+W4pxy1Ctuz8q00FKQhIlKY7LIQ0LM
D263xf5YfSbIpzhwo+r8CtM95RXpiW67Dno9B9BTtpC0QjOximApYoqSCUEwghnVavWQTDh/xMJ/
STpSSz6H/al6X9y5RIhLjls/4qFEoJVmDeWazJjpV9RIHtyrGtvFfTEpqzdqoxKoEg98PKHvY5cb
yRoEeZp7runieJ1utodJed/QYR6wIHdew9o0MOb3AnAq1iug40NmJB+55x7GJXsEy5gFKsEvAYSM
a46K61jW1RuLo1dFJQd6RsiRIOe2El36I+b9biH7R4UNqhE5UiKsDWsXM1o5JM9uJZ86ogYO22L0
IYXUIpRTZzDrY53hLPbzCjnx4DQKMP5B1R8Kv5TYrpw4mgix9wfdXlghW60HWGXFho6yXbVHDCh6
a+L9HFQ/wZ4SNmJ7jAvYce5E9ms8cPqYqkFjy14fKVU1nOw91wZy7ZFZBgoMNImOyCqv6AtWe61p
BDo8Z0LVFEAIbqcfU30kN689UZ89K2tSBarrkJU3sCzCX9STWZePEYj+wMIJSBRK2wXSqnS63uBZ
45l7grNAzVDKV2clfVKR3auqrhr23iENbbl03rAuiMhUnTNcJ9Rs3Dhu/aZR65FNeS+alcGXfA/y
t+6yqb1WViIuRBX3fqIPV9BORNAuDeDBcjxaSAC31p0juMXBQFLApc6qhL7dScY2Xhtl1MLFRbLA
nb2ju1uTUrP03NEb5eBoc7AQGsMdGR0Q2bMfMhXj8iBqGu8sIm1iOQlkmj1WmXno9LZ71KaM7qlC
26mGaNTl7Xg2U27AWUWqLex5IMQzGjDduZtaoZ+wBmWtckoNo/UIISSbOm1Jpts67Oat9Od0aU4U
6rjlYkI2Le1qxl2NrTJnTdqS4DO0h65Vlmtlwu0ppXmeiPcOrbmnkAvl9WHImAa4BdXX7pgkpfJM
6ERyVkdQDIoCFd6athKYJHnABIQEZrmqfrfAtmxmDaZaHlcRdd98eh5JM7STlgCqzdY2X5bkQiek
iARxaw1BjPabLL22i6be+YHknnwT/ZwUaRfdXr09EgOdbZtUFfoSdVgOyCfhc0bOBNMSTMPMWaZY
UatbOuuvnBYUp1lktcbXvFh7L68lAghWXD2D2Ekd1ZOpTmt022xk2ISmcL8V1TyEiSm/KxtlGJ+5
QROp1f5tl2rmIVttosrcplNsKvRftTYQaVL6duYuTEWL+pLrTksAskPftxOjQTKMzX2gMCVK/2L0
1QTAszaCX2YO7iUQg3/t5ALag8vRGv09xzNaJpPsLQn00RheCcA43JRKOLVfYwBHhxztauSYThtp
7nDNGxKbb8+S1rnqm1QOucGJuNIvi26P9F7569Ht6W1TYWcy2sw9TdrcR7fN8O9Hq24o54yOlYwz
bK9LEzXukxGrOY3vuDhLxpN6opZq1oSb1rmVhOSwVRR7ags8cPt4293ZhpCbFsnJ2uImKhP9rw29
ACANv5/T0LTDJLY+LSt0HVE6dSTbhDVwvF/2C/Jar2ctw721l+ccj/RxUDp+UcLoIGSRh4Pg8BYq
CY23803ViKzWOjQBFW8lYWr7t4elSQ+t2zonuH2thWPUHMUpKb1f29sLmmgecfxjQNWXL0lnNcwz
2dwe/d4YbtZGvc6BESrSeX1rvG2bV1+3ZRsZUrSRuW9uT/u1eFdRsIe/XypapP/CReaj1XX769iY
t8NyO1aDbl5NHaS+/lL34xalJvRX2vIWRt+c2CwEA5fbZtgfDc7PjhgcL50xbxUqCOoiYY3SkDUS
LXLxyTe0ThhKZPR748KIjdTSBm3nbq+V0ipRm6YKCJH9nMu4Pjtl8DZlGqLbxoFWE0K8ey/VbVZp
sIGXSgf7pDDvoL+r/rVxfj8ii67E166LcFHGL3u8KUlZbGytZrjEA3xg4sjYNw0dozpIjrzjP7Wy
6Z7YhuS4iG1Cyzf0T9Ab18Pth3K/2I1uIZWwW3SIOttQEhEKpVmFvkrviNHD2oeIfv+g2yONChRA
kP25HBOsN3NyuH0pt+/i9kXJYo/UrOlsGnlVenHOkNNZ7sHONAutBWftP87fYZ5ZUw3YjH//AIVc
y7T5rE9dvQF640ReGDVKT6zdcOqZEDi3A8J9/M/j5S5Avr0KQ9WZ5cSvQ3D7L2//ryCnO/r9nzNs
1wenT88V6Vut7PMgVY0fTYkqNl1qcbJH7YPGipgORBWYes/c23BRzWziy5CQ36RLK4TicFjX5lWp
Se/JHbg9+oYszCXOU+VbcUj2Xcp5/dwXBQOsk7gAGsuM+7hrBD0Yi7vfm8XtQTto2WUwEdwIfIrW
hiygb06qjTBLz8wnmTppMLl3ndLd60n82Fus3ZQ9FFdAiM+1zFOQRYtBPJHH/dyJA3dMcmkEqF67
YPKuVcVhc+u7Rd7ldf1dszUiuDUQQkrBym/OPlXqxzyFHlg67edE1p91cl/o3HEJAJ4Cnl6Xp0Ys
H9TeN5suP8xLdc0SkD1AVfHGSQNQECtPcsYY2ocBdxGuSHUjfi8ppxMdTKY+tnzJW729JP14Nxqz
c8Iy8Nppqx3sE1UMbxpmCMrnmsr9NVHH8+TY9ZE2ra+ty6NbOS+5QfgHhYiL86ZQJ4BSUp3WyZmf
zIncmNWR0SDEXdl/X1AvbU9tCZI2TiHRdZQP8XK9sSAhTkNR7pUpKTyd8GiCOVitU6GkEoGazSLF
g5qDwjfWP+dwZOrycXWKH/ieEBejUaTYn3wbJiYryqouPp63q2Mujr/YEKHy9ommqLsv9fS4Bhpt
YccjUqmwKdqnC+QGUZWERVZ3U9NNzPrknbp8RF49emNi3a1MMsa+55LQ1swb+iBlzhzga3l1Su51
BugBNWde5RQkzoxNFSzoCIpvgylfBsv5KjkIW9p13jSrnIiW+dyXZEVX6lNXjh3VBYgS/fa90FlT
y9wlkWoePojY9nILQh8gRd1LyuzjtFBCl/rrSqPCSwiUxTr93vdGH0DDOk96alOenh6rVoZpc0Bz
fhnd/MgF/3PIMKS4o5sG7eAV+mJeO7w+g9n4VFKFr3WZHeamzYFUh6eqhdaxnnSwlj6lv7dNL55y
dzX8pbDuypUAHaeod9vNidCAaKzWSyFoSssCoa9YqKhr9ym0mq23nwvN/QIMlBwSriMIQuZZNYoG
QYXzWEKxqtXyfi5AlzMnPfbW9Llpqif2ksaRu0LXyZ1jnbLwEiWmTKPegpU2MJWSyasaVu52tgUK
X0MyPy6lYOJYhOpJkxv1GmnZKHmJ/RBy9cmIJYm2ch+zZfi8rXFkm/Hqx8PwGWgCWcBDcR51a0AN
7GAx6oF5jkshL+TKZ8d6U7705AWhbmi4FZwnFj12M9gHDBssbjv5DdINg58yhajNFubgDAfWhBSL
ht3jNDiOTzZtWvSllybMlZEMXqxaexmcWhJwNOPSJhwv13uHpBXZ8/E2yk3KcjQ+ZiIWhjVwoOci
k0y9QYyL389qd3Sk5k95/bPsaFZIq/1MDBhSMOmGjaa9j6s7BGkjiaXGl7DhyvHK0iW9o3VtEtq7
YBYoeYvsaaUncJkqmXmJPBoFsUdtlbonleo98eJKlM+dsqf9XlPyjSniq/ljOxWr7/bGcTDtJzft
Sx9yoQyQz3uiRCGRr9ZPZhZJaAAcIgH90d6FREv1cR1Axo3WdtVEdm3cipm1Nf3Erd35bkdBoje+
LWYPDqdXv9RZ3oTbJi6TTfGeuG4Cy9KBs/yHKHs7xLS+wDzCD1q0/oKrJTOcO+KHyJOquJA3Sz8I
uI7QJ0DcqbUCw75+xdH5ONRUY2GoyKM6CmQSevmRuwYqRGCNcq2vSL1ZqtlI/Cf1CSHTmwXI9w6s
cOVvtmLdA217QCadMTh3BIaCbe5H+LgFwpyKfhtVBsODm/4zz8slZBli+kDnpiC3M0wephamZvt5
oGJ9ZVgLkOcvvpn0Pyl7rId+aQNDFC2sqvi5YwyKarf7mZYIkoyY2yeksJQqitchlMjXJlDqq6NC
iEtE+SFLZREUEukQJIXr2E8Poit/cIu5Dgxkh4rpvZWNn0lFeueWLn0D56hPfgqWH/Wc5z8K01rD
eZvmK1g+kLbMySZh+PrgDFSvDvkgmMpyS+NCGqxQKRYKXjk9ngahsyuVJKpiwFAuFo4pC0yFUYZZ
LcnO6qwzDDr0pjflDYWdGbSrY/iqtfN0cB4XZnVPn4j80Yps5GmaCQvghljaj+QpVD7G6zZQxGwE
UoT9dAeozdeE+IqnpGaeOc2IXcyTur33Dpd8pbkHt6lmz9BGc/eveM0oV0+nfo5Se4rQcH1pVFyx
2xi4HWwNSePV2AYIhyZtqqTKttBYEjXcssXxhPEgpg0+fUeUaqFX2I40DJK69USjDJGRU+SnzjwZ
RjdfFct5oxN2BwKeG67AuVCLl7rYcPzlhU2xlAEtmeQjXi1/6tsTmOjc16vlfk2kuDM4q7NtPm45
jTFhzOaOLpkOaURAFYkEQ0mM3Mzq32o2Dg3Mh61JPmVmWI2EolLwxtaO9MfUnhJOfaRPRmkfTHv+
XhjFCyheohBNT9JJCEoa1r6cdNZMOCmXaqMCZxHj6oxEVivZ4yqPi7ZB8mrmPWsZr7ZqIqDKeutD
lumPaYXuHsd5QX3bG/Yl421jQ+LssISdtLp9EQxsczDbuOntEWpDTnGoBXkTUgsmUruPQ3gn3PyT
nxX5mhe8qurRJr3c270CDIbLSTFKxBC4BICz3wOJsTzMos+5fKNfG+udGY5MiTy7jU2f6InXnqQ+
u11zf7SLb25MJ5FeRH9aS/ll05Y35k3IIsuvKmERc1E6H+K8CQzJvKXPiPlgfwZ7/rEggqJSiQ3f
EWFlg2qNxTfTXNtoxMrHQvm8qSyvsrF8n4T91HS19MZhDEwjf2t18UbqBfdVfOKMRSw1J846x1Hu
9Ezm4djEnb9gC/P5ThiGi7qiQMDsXZksvk4k2ErS+DNZ6R4l0ydSqLHsd1VoVlBuNPeMYX8+6GW+
U+f2UtJcfew1vQkne2gpZhq716qi5DFd1qW2sASJBxsBKhGjqGibyrWCIWvah7Es8Lj2mFKlGD1b
lsxQ+qK7ppaL4LJqAwoqA2rCb7i86kBVv3ftGAcu32PVohKeLFSHrep+m0Eh5Bh6usqn6rT5XOJI
3vaC+aStV7u7nzeKFm7fvFSl3bO+Wic/1YwhGtdSLfGAtWN0e652yUipiaXXxxJ8APWPvY5QZfkU
3Z7/3mDEZLgwGemV2o6WVUMOo82G11D4D9b9HRSVD8DLx5rN4XxLsxyZEx9UL/UHeiLLgQkPn7C/
9Hsj53kDpuTkfrN/aL6Y5XCSop8iNb/DoPvFoZQRtqULyRxgPR88yage60bza2cz/TyT3Fca6I1M
EJM5mug6RPO+YQeum0am3O111fqS6wKiRmXNkTEtM5UcJoLbaqLbwUUXLd0w0XCjM3J7alukxCpN
S0bnXtrI9iJHqnYVGj+mMwkOzzPtrsHL6m0OIB2xCN83VG7+3JQjSY2bvpFUvy/sxb6SX2LjSRtL
ZmpZ+WLOen8wl3iObhtEdku0STCamaWABGPhnBPdSGmLze3R79cadX4cZ7gtva1RlN9X4Em8ysi1
IFL8ev77xbpPgwZwwknNZ77abQz7wmpPisniaFvalLt7TLOoN/PJo687RuVezgKHrntxh0vBLHNk
QJgcQiXn7ywks1HbbUN0eyT2p7dH+290ujOeDNcWwTCiOBlTgjPtPDLHXdVnTLkTqTrJlrnVC58J
mx5VxERExJbqkcyxLdp0PjGoI4EpZgHdZ3aVAzkzD7fX8oSR8/ZIW9AvqpNFgbOe3oGbLWFtdswm
lFSLRCy1M8zt25Pby2Ik741cBOwVtRrdNljF/nr0j6dMeIewaA1iKPe9UpplV+wF2sA/rE6N8Wtz
e3kdIcwuzQfCZc3KY5lAhmmZ32si5Wm57+xtjwsmCb5tGZrf7vsoVqT31r65Pb1trG7Mg65/Klru
xFXJ12TXvz7/j53Yd4cAArsifpD9uP1k5UTIYqbM6VyYgIFfRNc/uMR/I41qE9ZcHpqWT1XCYmWz
uxKRP+K0fGHhtdrgABcjPjkJViAYMBh/NOb0lLQVSTV7iMcrYpDcX5z8W7GUb8yB/NJYZ2/VKyvQ
muzdNOvXBqUYmNgaWa8GVrFQJzo9k+qRFBZRPN1zX1bWEgrNQ4kkMdQoVByMlYRTVjTjUiPtkrxd
r6TBT3JEWW8eN9IcmJwklz0KlFfOfaa9Npp8V0r+A0s6g5fkyGJXG+wrM8WglzYiX/zgtlSfFUXL
cWT12S+Z6l+yjL9pDv4tCPkf0cj//l/ML9CW/v81I/63MvvZ9HX2N+XIr7/6SziiaeJfGpluNskP
wjBNgQjlL/GIpot/CQyN+H8sNPgAI3+LR/R/qZoDAxWTjY2WVcXM8pd4xND/hWkA2YijOowfZP78
d8Qj+t+1sqbKbpE3hzrPJode6AJty5+xcyNkw7ZDmnYPLNoNtUY9tDsGVqrtckzaVL5S26nPk8ic
oMtMhI692XvamLVM2qZnGSM1qtTye1I14JbclKCB+j6z0qBLyYzc8Usqmd2xoHurULRnvSbP9FdO
QKRf552BXecwsN3RsQ5/fBF/nbF/hmOa/9TE7Md7z8XExaSisLZ20egfmhhRr23hphPdY92ojrPL
lHcU3zfRA+Ibk/qKEj8N4EXDWqGPzux/cK79vGj3bSreR1ANF3eRD41FTIuu7WIxYlsPe33vrqfL
qs799Ghn1C5cMRcnbUmo/zhxeRc78Q+Jn+nEAPDU2JP2YldN72v6QNJu3spL5tR0uzDrjk06X3qL
O80qxlCpu/lMeY1E64m4gWLkrrzYg31cVxzzdEFiFBXzY6wAQhp26sK0QDzmZpNeACfXCvpeCAPP
uFaNUy1WAKhJn/2HY/qPjMLbySIsm5wp0tfRFv/TMCIyO3UsF5RusiFPl1OaHVwppjAZ7eQFlKJv
ttsa3ZBIRqZQvGjzr2Mz/3D2ODNi7PXLgF8HvIb6IHHVnsZmnEIa/zodOCDPvfmcW2XxpCW9x4HW
X13X6SBNm5+TcgQjU1qzJ1tZX5JFZeGJnhie9YZFR51fiqZHDWrlz0uZgp4siyQ7kluuebZeNfdi
QSjZEcMVcNExKWmckuyVOFAnkgmDTgO2uOqz9mLYHEt3e3RSi4oBZnxEL3Mwmm16V2jNwyq5ObVZ
4WfrNp5S3XwqMmc75SlpdfpIvjutW8Mon2+Trd8b6WYIntb8r2H5b1K+P89x7f++eFGXqTZnucU1
jCvl7+e4vSJwV9pyuMfyfZOfOHC3OHS5curTKfbymOxBKUyL6q7IjkWfhlaMCJOGxtj1OZlu5v00
CvVKeS40UuXo7mvTTv34X1+LiOD+Jk8j8MqmeWTAw1X3DUPgn5eiqXIja1EqIypRhigvzDtYSGZo
pnMWTCu0rv/64/6RtGSq++chhFMpwjPnA8f/989rOf+3rk+b+wC+RPqgaO/dSAEbZ4sZar0m7imy
12FmbO5zxwXlqahjLZeYVFeFqT0J9cl+MlY3+TgaanVWZ4PhzH7LqcuWY6Z8JCUTRkYft8cmVuvw
lhrVbBXxRDoVzEGNrf/gw7iNVX/q+zh6GLVMXRjCsva7yd//IdtmzZsA9rlHBfjVJmLxYqMfpSil
9QxXSecjzUDhhboYMkmrXBEflJd+Q32fW90Tq+ckIHqeBR1/ZKyMhkgRHm+bQrjvNIvss5FxCa6k
0GOW2ZLLstUjArmeSkzPyK7x39nM+A/zRLxb3M3EM/XUyyup0bsytEjN6CwAbCrRNsSdFyNb+ORC
CoekEK1QyrEGTza6xNKZgmrEvQJQQUosPdgMIc6ZxXKnUGXQRpRqtYafEbSZ4SvA7cZBTe+VXsWy
xA2VvlymXR0n1qi5F9spscrhEjf1TEdjrP+DkcTcBcr/OO5ImHUNK4kudhDB3487hSKzNs1YuVsd
f0RkzFzOnD84Zv95hk1ySWWu+zNKgUBP1x+kEObvRqUFeo7UtCtsze8hMDykCji1YlZAxNI6ecpX
hUjq/Xfl4C8Gwho8BveiMM4Q93JSAhzik5w1faA2uj52ZUW7xywZiWpLfBMaRXm3fcJlYBLyMrjh
Kjfb17v1MW+r+boVG3Yv4SrnpNaeZ70QBzi04oQ9WPoIpWpWPmp3qMUiThmgDkWp59OCEZ7w7nrP
ywUzFPdfZLG0D6XR9h+F/QHs+vLJGcwRYfV/UIijHNtP3b8dYkNg1bEtd/fBcldhovPn2ACnJlP7
dDTuxirO/E4rtYvrTNpFHRa188gsP5ab5ZxuP7htFtLXFV/Zf6cHVNEdfv+NFivfWyTTf7z0x6+Y
NmATunD84e93k0OV+xIfc/DrfW8/JtqAj/jjNzdLUXycoAIQC6aN258rc1+dFZ3GwG2Hfv/2r4+8
7WCKbezgCvHx12usBtmD3x9OjAlfRmxP6hkGGVTl/8f/9Pu3/3pf7UeVOGv0ax/+/c/8/vjbD37t
0+3hrw+d2uoh1wKtJ1D25lZo9iN9+4VY9I7y68jffnLbrLfDf3souGSL7j7lHn+k5b+F8ZBcFSO+
ZJrunkgpI0b0TmoMfbhhDKKs2vgwyok0G+axH5EW/STeuzis4+uqzD9lIzTUL2R+iO2nuoxWINfs
ZSzSb/SYNxoVy1u7p3vkk8z92XYKf1ku6Ffb13iy7/NBR2AzWGhF+/qTnjFdBc59V09qmPVacsRY
fOGG33qTVspDXiuhoceGl8aN5bXUOChgME0oYv1e1+cG4diHWeF2nmApzErCU2ZrgpBB92MbERMW
tvASR5QHPe7hf6tgwCj6hJPkPTLHRlidvzM72/v4G0krWYSn3x9m3fqENuXeyn50ubyXIHLv0A2f
+drGQ2H1lKn1hynZA5pz3AwqRT6/ssY1IAXoWHEZBLXrZEfdaJ5SA6VXYskDl+9XUX51Khw3FAZh
sknHN4HWHDuRtn4uCvLNIOtkTpvzZg5iVZQ/tCeuTdFZ4ZClLu1j7fO2bNjUjKgw7HsaD+lFGZGU
AKQNHdOljWT1qMZ7/Qo1s+Pl4nOBIDkdKMxo5fIjN9tnnRIV4YX6U570d26H9Wlzq6ctQTfRDu0R
Xl96pFxFLshL7CKlBFHqU7EJ60l+t5cl6LG1HEeNzsEC2ejBEF+LsfXjpjWO4+69TY0FSkjvL4pV
7zET2qUBRqlrAYNKRsIkagh8+6llRdyxL8gHaT6mNHNzpw/MAumZtPn28uV71pVPlV1TB3UYJRth
nFp7OSSaop5XuxsCMk+Q1Tj97LPYr6YGKzu6rIUYbjo4ftYn40nLYaEMaXftzPVorTI+T9SEGNVr
jvS4rTvSXff0ATbSNuXMbiqG4sJ+1TqY+pue1B6t7qokG1XRhym0twbBoEFvuEd21duK7lUzhd1N
X36izo7K5aMw8x9WMx3AGsrQFPlTTYmONrIdNSp9r2bunEOHMi/X5Zthp6QNm5Tms6eR+zxAKe1a
d8WzVD3SXTH8CLSyGjRY6vKnGMU+7SM4JWn3MLeCOuXU85XJx56CQTCy0tvUBnBxSyBcY1F27tt7
xdSnsKHU6GXolu6QMx9kJ5LIjbVQ5vWLIdsjdvkkGJqWwGFVNMGYgfyjFgxbnR66n2/lj01INKPt
OIfL6G8tBJwWFCGzbnk/VaR2iFkF+k7vd+eaqKsFkZeENQwUHtnKYJUKJ4lmbT3Uuf1Gt+eBAauM
sOp/XCelYGVHbnatG9EKvi4kwzeCD2P6wiaWN7OSD4K2DZdWHqbxtwoZYWAw2Tgki3NgtT5G6toi
407We/li5+WDQQyNyoBImGYd+xsUBXjU0xyaS34/DUL3q4nSXm4OL51kPahtGoZAdL3Lbkxa6va0
Mb/0LJcEVW075Ln7OltJDmiqAdgxVPR5uy+cQ/TciTdFZo6wwKxaCtrzRoO6M78oDscPh3oRtm1B
H3HnMlQTqsEFOQH03BArleY1kwD746KRtWr4OCpUK13pYOa6zvs8gJRnD2vyNu0Ly6E3E/dVsx/p
zLS2UDg4/zKD0c9KPgEVPLIUW/x2o+5LAcrM8rulA3yFdVJlgCyDvIGFoa6UreAH59T2zGDLRf6h
hPov9XV4HNQcybk4T6AD+QKM/mhZbRG0SJthCbsumV509ca88aex+FpIiV5Y9wfLQik7fkrpfsO1
cijn7lDfpegDdxrvyVFoOkU/L7TJIc9aAw3CRQtS68O46U5orCwayUu99CvtJ5e+MlEUwNlL1TiS
DuzZXadc5AM4O/1Skd7sjuZzppbHhPHQT/uCEKG9V6tj+a7j8sY8nnzWRae4jFGWmF8nV151dNJe
URsvJlnmdsw3vGFhd1Dc+GvsFrQ2tme9Q7lJJ7XzwcUvB2l84wKTCNmz14KB01/7AbqR3h1TZtVb
kdU+QHINHXVyrKD3LeAtg7WfSC/Nedrb7ceuUJ+8lojmmvxKKGEwKFyw1Iphfe675R77QthW23GK
6dKBkDx0DQkzE2rvnWJSHNAzxGgolSNxE4i7lGV9bKg5hGqGfR8WBF1s41lTYHJmccMIoFN9XJvx
ZVIM5POagnBc6ewDYg3ojrhPKUw82vlCD2zboc136LTfp7p415C9o5NYTuZGh1PTls9qrdWeloLr
yzBveDROTMqt0103kndL1BiakQm1p1l/svqWQZqTnGwwiEr9zmA1uzMousHtwVpHGXaa7zPCSay3
2mfdVBC3q2K+yMRV7msCZv3bb9w2t6fFtkOHrXS5xOYmMVzwZ/vfaxyY707CZ8ttUyi6YsJEDmYf
kyIBdjKqP2/vMczrndLI6VPH/fQgkC5FIKKVh1Upadju71E7H2RVjm9WXhCfghnxHvD+cC0nIw4M
t1e+yKoPb+9lb4Sn29zDP+jK0mCXLqsjPIjmkpPeSSW6/GYrbf9D/z/snceS48qWZb8IbQ6HHja1
CIYWGTGBRebNBw2HcMivrwXk7bpdz6ysrOc9gZEMkkGAhMP9nL3XBlvoYmT7YdgmfG9pKGgGEGcN
EY87XPbFF8Lfw/pUDj0avCyiPBL3E6u3Aaz0PDdPDULOzZ93Q701tfkv6YFFyoUQD7gMNQF9Rn+g
LY5ztwpwl/B/0SXdkFTHP6hUt1gUovhu6LRzizIuGZUdELOGVWYw3RqnV62ot9fdC1Oe68iqeT+F
fXBC7mk+CXQwm/Vpwv5ADWb/nFpDbC3gsQ+wKsyL0+LsGESTvHvSf1+f6UBgTxEMf3SRP+4TMFPX
wmij+wWQhljbpJn/VRaAl2qn+cuPkmYjXCt9CZrGOMppksjvXOPJriVZVsu+2EBpaGa0P0cV0FNB
+vLQeSqgwxBmB2I6NSt4/3U9QLSuH7lc1R8IVK0958FwrbO6wRtGaqcSsvlWC+lsedcKgSS+L+U8
V5B+T+7ioEXKVz/n1kIpX54SMNvFXRt+Gw6kNN807PvAcrOrgaZ8X/vKeQ+D+GV9atSBH0iXskEt
/H1TOepa8Lu7b6wCXbLb2d86D/4+kL4xbMq57J/NcG5pThD5ag5aPIeqJ5Nr+cfIOelo+8GGuDlx
77S0D+h8VnetAKmpJ1BMsSjUr8H+MOZcfuOpELu6b8QSJKDJmGRRvT6hNK6NZec/00R3ID8a0J+G
Ed9PfMZtOFnlr0CxvhzMn0S0or+2B3WbUELgRDJjJJH8iwLtND84LJDpLvc1Cc2u196GDso19BLv
pz9s/nyUBvlVhxT75mPavJlVB5kLFsvOa638LuxP67OY8jlbzf+6V6NhwUvjCSJI/e/JeF4/jxti
lCinRNxnmK3ugha/A3SK9rvHWfbnA8Vzv1UqCO+nykzvRO0Fu1I7/pfHl7U+gzoEEjm/qB8YPJ1r
PMmlQT7pLygPf/baCQYEDYlpPiAPG5CvedU+ZsT7JHHrz263DTx5DlD8GPlOcS2WoWlZ3H+6ieKp
HJhZ8/XIIGwfs8jyL3Mu5H6y8/gTVNJh3ZcQOvVGKveUpEbC2qCeL30CEYsf0/QjHe3j+j4aeOGm
9tzsyZkastO45h5c10h/9FEJqpfvCEARErC0GZ9aiQpm8mciZ1JOL6YH0FF4RhbBZcFbEDzNRB3A
XhYjDmeMc4QGvcMg2jrjPH4nPvoyR0zJtXaUfHZq8WtAZfPNySOoB7jhgx8z2xcxJQ1veYGQ+R11
SectlzTRcLkSMBzL4ctsr+sLaZ2Ne01d48L1PN9bgua+65dv6x8r5ccUUCv3fnB8fY9zBUnC8q5p
Nj8Pg+heoTO6ZzAuNqGB5BliuJaMhd96bIpDJ2KwHbmo3yQFvvXjCxekMmUtC0x6OD6YeeJs1jfs
+/ELEkn20rWWdUkUBKX18TJGu9BqYl4mxeykhIg6jI58nz37tH5EZU0R3fHJvEshMj/CGkK0sHxE
N0NNhFvNf0pSV177ibH6zx/gBUoULj987LdHzI3zUQRu9kMk9m59y36MUdLNiQmVsQmf9AQYOnBZ
pBlkZz0S7qkhaNQmlJvEupv1QFDDsu+0qM+UeeZ3VTqsz8xF4TYG82clmNp30/xIm4Ouox1muG8b
CbDaLl463/j886mI396EiRoeROLYMGPpC6x/aKFrI2Av3/rZrc46yFjjjl32rUHvL998Nw/OviZT
6hznCuaxDKkRS/X85+i0HbEMUdUylofePcze+M+7Nmb3Ro59+OKZQ34ZrXz48wXmxpV0o/7Lj+ru
gAOUn8yo3De/QYi37KRhYllaf2JdBOJn/dkh1LK/cMoKGf8aey7dkZmNl8CWWLC4tsOr9rDB5t1G
d3l1blL3i95ndSosp74RosTUpERm59rKu1WZSwyNNyGJ7nuuqh3RtI6CDm9pgHYsVk3bPIKhQeka
gNpg5uc/pHp+XvJ+bipo98KvAnK6CU9okORNmfEoE5IarGExkLbQX4PRnXa0X748v6I9YyY0k8lC
eEOUdk7SAYR0WFv4BPxTU7IGTDzt3TyLVXVkE2dDMio2Wtm/GLn9RRkDoLDvvCOnjbY4aPtT52p5
iD3O0dapoG/1iERmndXXsPYQMS2biHC5jUc9afnSyovnJ9g21puj4xSXrpfXZqzJbUywCv3z+L8/
b33yurEWW8efu50dw/6ar+vL1jdYH59Xa8h6858HGcaDrfIce9PZKdnqrZ2hk+0XjX7lbXsDO+Xs
t9ON90Iuizl532fle+kB+UgSVkCxoeej8vV7Ev8o6HAxIS7yXeNi+Gg7vB71ssk6wVy36pnzQw68
4JVD+aITDq6AOYk4ZuNziMACf3taTGcjMPVFNTnhadA58O5BEKbziBGsf/Dszv3zhH7KNF5cFCDF
sllvZVdBcepkjfIlQwjpgG1GQPFbGQY7FC82pXUzBehpHER2dGPkIRj0Pu6KaZ/U/Y+kjdTVQ9sv
0VC2Xgt716kfCs+686KmPa6Hh7Os3csMIKnKmhCnGwuGtO5JOGXnqI5WFxRWhagYOQY1X7T9M9O8
q8FK5YDp/w0CL+/d6leRxuO2xWx50UPDsTKFmLepNu8SE+Hv+tj617Jliu5a1S7upmxXYvWIvaZG
OePtmCggU7KIb+J7i6002CkEtxuVLzaLOTUivrQj07HXNuNhqzWQ5YX9Xsn+3k6TXbFAZaBd7s2y
aC+omdtLNSGOUhEXXgRT/TZEjI2+Jcb0arXOn9/Hn3d3Go2kb/m/RWIGWwRR3Sa29dkM01NLy/A0
m125jxiqaLEgKpnpWsPooeSQJrmxcRDIboGlt9teN0+dXXZHEdNIxcY1HmXr3bnG1BRgNUE80oWm
IQLy/zA3w3tiJwdP1ZhOoyC4sFi0tZOgeUobnF+C3M5+pAjZJ9gL/RHqyyKkqirF+JvKaW/Glnsx
xvDX0LZ/pV5YbH0iR2ivWRjty4rwQPchn+toJ8fhvV9OTlSNxWW1VK23/tiuGmMoD4C0+r3O3PlU
Ntb7nATuLczvXL/zHg1Vx1jJc+aHaeWfO156wyHcb3OCNg9NbbBOTx17j9Q33SWQcI+h15yQNeKj
DaW7lX02HR1k7XurN7t7g/iHczT379rp5qtOydItW7t6nqc62yUTjgMHuhMWNwOWWgfCmiYkknMV
Wpe+M61LiB8omEbmFmPI0phLwzaYDDDJliof/M45lDUFYuJuoCyiVBbTa2QP4WMGYWlv5bnaOyKf
n8EC46tQFi6vjpptFqfJxZzocKROTdTSYJqnqiCtObYDgjgq77B6gTIPp+amq1V+bK3smrJEvqyb
YrQeg1aYLGfl3WpGW51q/2ygMKNyU0HD7hi/IuAWOGL1lgkYnFnVvbsx5u1spNlAQcQTNSoeg1Pe
678cPzMPE/mY8aKH81qHJbif4gdlobOvmflzXqNiH+KMAyTN5ogS767QExqv/9woF43AjJ9tYxTq
ZxgX+H7UIh5y/T+ff8DRzUUit+Bt9Cg6F13guqHk1F0S7z1QUDDaRUeodfqQlDnwqkVauD6Ele7v
W32QosPwnPfVVZaPI2zDaBFBJssGRpuxF974I8IOfqRa81iYieBMjCokumFKObiNc/Ialt85toVF
FGcE6OtgE2x1NIsz4uPp6pDUmKUq2AAKYHK0SBTrRay4bta7Ag1LjkKBvwjK5whJFfxA9mTdFJaB
KxWhHsUuIiHWlIcq6vN9AYd3Y4rY2pazule9eF19dPEi8Vs3/uKyW2+tVrv1Fm9m4c+nl58tikEN
C+Gy3rIXieE/d9dbovJ2xaLm+zerYVYTuWvL9BAT9o5MlE1RM46t1rt/HvMzrM5pDFn6jzHPwl2G
h6LdxL6Hz91y37rInWmBWuhwF69eJhlKYmtGeFbU49awvfE8I9JdIaoQLskxGwvs2XTdKI36jO1S
DJShaYECyB3Uu93PFGps8RRq6AMFnufrgHZ3oyfGi2jpwRqaCIa8WRqlXDTWjctsHdV4gv1+OSRd
kQGYz0GGjYtmdd2drOEcClmuC+NUWj5s+ST7Fp2TXp0+2tWTOZy6xfq5DlsdZ+dOUTOkERI+Ul7r
yL6CsBLFw3hxbJs4rEKFdANQb6s5EMg2i+icte2WJRKDduFxqkGrB4Sw3g86HFZhl8PWw24pqKpt
bQhORR1U2JMxxlkh1+JFjak7iTY396LyEIfd62oXnJZzZR0O1lv/9ljk8kMMdE3Hld9Fp1WwJyFj
WHS1KXkhTbxduOJ39AoBB5i+2hix72NUicajVwhNd5fFmCQcJyuz+iDG1H8gOeDQscz9pgcDgjyw
HQrT2KmLMBzOi02lpieNdDzpKAFHPG7hyfXm7M5CxXMJa9TNcAu+gkLeElqsr4COx6vfk+1AWqAT
jFDV5uC+RGMAD6S/pAENQSumt2TTEodTAOAF4/n0MNSwI1xtlFjTXHwByKDqfSuJuEKVEFOLlc6d
6ZBSlrnxI8DlAraoLPQuhhm9r9JluQLdA8XL8CSp8O5Hvxa7Ph+GJ89xWEaZIjzF7nSQs1E+FqiC
J9e1HkMf44IMaN2Aqdx4FF9+mAFK7qJeRusUo6iD/+rORCe2MWGtH1yZZ3deFZFBEfty1xdR8Jr3
6V+NCKvbeo9aPFNAxaCSp0G2bfGDfOCw3E6GZ351tuGCWjBRX8gi+Rjter8+7lU9XQQZm+jOs+a9
KUiTU6nzHAzqs5kiuQsyi5pSrd2TnBDAyNl5rYTTfEBhMs9VYua7jvTPD4XYHcEl0cnrX/0MP72T
L871oDy0RUTudm7Gxlko5tFePzUfnhtemM4HP2uSOZk9zfsMFvFRCB1TyjkkxTA+6/vMTduHdWNB
ukc8MQbntF6chZUyv7XRIB4onNeoW0AXKROPFi//Y0e7nbXHe60N/x1UenIqh+xGIwUmhYrlY7Tc
wmZY7ONkAQ3YGJFp1WeXNrOnpzgn1U9ioYF6ijEH7ZfmUJOjNObphPUCmbpZzZjOZkagvJuas4gd
eWrL/DfJAmLTlVX1HgDZ2RZJS7HNno2dtBCdwa7qD8wbsP5yrfzZg8LI+lNUWeJ99JNLOy5hEJD6
Xz055udyxD2Ggot6MsDp1nD4EMh1U9Md0ci1M7K/Ud/iHGeSm+XhJk+RxeMJbJ/wG3TX0VThbysD
rNjiUGIG2Xbnoamr94YGBxYOiChziuhrtO7doHymMyVfk9jSry5uKA8ifzLp9NyMXftQsheuNxUn
bekSeD9nekLi2TUBwjvR6pp4Dd8al7oSyF7e3SzZ3NZ7podozxA1nRsPKbBFEI0VzvHDycDf9+GN
+bGZVfFzWJDnYZ9G930+ftZjNd3RFqX27VggHn1HAmtmM/fznZNSR/8T2ciqbytrfmRBijMP7RNm
HMnw0zRQi0J3erKcuTr3EGk3oUVYhUIsUk40tGXI3DNcwiIkxUrcojhdKzP+6bdMJUKE5k3ZfaK7
cnHrtM4lDCL1SprUo+PW/le0lBIoVVZ3NIiAOmDJOFSZAzKnmaZffk6U4RzPn0HQo4iC/7SLfKvb
EYXYHgx70i+6IJywq+fk1xiBlKo897eR1mN2MHpAM0zP/Iuq9J6BLP5EAAkYxo+Ly9CJ4KmbQDc6
44cZRNZb7YiEBiIXAhkL+QYf4++761/pcNIkdZgqKiCPL+7I4DxO9g/bIoCyBul8KJe7dTP+6BuS
cQC0/qt1xHzfk5cc9UH+AMSKhARS0Bg2qAA7bpE9ULUstm4T0StNsLcv5V3h/goK2vdIPOJXO6QR
QJdkOkXC955nE05Nk6oa99U8vJZHuMn2v4TufyqayR9liSUc8U7xkEfMkpIAY18Bf+9YTFlKs6E5
oE1M3+xk/CREId1wfvjfeNieal/WvwdX0ZoJYdzM6kTxB2Jqm3nwP8HJIJihROrgks6mqL2gTndf
w3mI9ikzgqPhzXIXeYaJPawfHpLc/MyTaD7bc6tv9uztTDet3itG9iK133qgSy8F53xp2fohMaJy
a0y+eeZHZPNt+GoPk63YdW2nL8BCnWvV6xdV569mbWkIWfNXLlVMipBkXdPq5Lk1WnMH28SAKVL1
H7zmR9YQJ6VrToyGVvG29oAITeAkd1OAPyeybf9jVouJjSCr1nJ/WHT4i/I81sJ8sOoWw38sDrUd
dhRMYwJ1o4psbDIzHXcA6d7DDuf6iuNCI+uPJXUZHIiEm0jBgrGX49bOQr1XpfRemon4tFaV7iXP
LHp6jvIuOusieGv0Mq3cuaWZiD/jCJ7qnBs/Y9OgR5eOrF0j6CcTI/KvdvzLHgd6sINV3SwDH2/Z
9OZ9m3bvIxQuyF2Fc5d27VdDUM9LHlXVJVzqm67fON/+56iq6Nhqx3wdTCiUgS7MZ0y7eKOTNmfm
WxKQNnvfaWXujFhprBKu3M+hjM6mdMttm6bpsZ0pzPmq1ueeAKVN2gSszrQPQsmAICJFBLJy1NQV
EkVwvBLqZnfQHBzbuKWItPf0i6vnCiP2AYS53P79DWpJcFQkgVe3484PsvabMLcDamTj6Axxfias
k6MirJc6S6yzyPLqSqabfTbNFpOaMz7H82jcg6k7rvcctw9psKYtnj6NBAQq64bm1s7xEuuvbFZ/
NY5pw4Wy/X3UJiPLCO97QBI7bzKmYluvjOt7rWlk1PX81o4IL0ySnj+D/q2MSWRzB39CUNkaN0vY
xXWCC4CUSFzbYv4/m0YdPaMjsk0/DmmIsNCwmFok83g1gEvlsZm+JcbkXQ3kc5t/UhY5K4GGaFO1
GzRbv3FaiW0a2/OJNlX6khfnpmn9SzO5OCmEAaIi4lfYtlRIYY7cqzK7ldiDuN6V8XYOdXwAyDsf
ZFzLzbqYbosOc2Auz8PQBi+5aSCASZLHDgzYZnSD9p4hylP+fT6wrKqWPUT/ZNzqkAlWPezT4a0g
U+hG8cK/bzVAQ6Punfcmjo9FMJHsFQKZpmlc7eYal1FS8lrt1MGFt3vLxPCRsKh6lyNg9XAo92NY
V59L5/E7ietyZ6cD/Ll2YoZW0EBgb3KQRDhtQP0GF2OY9NGpAHJJ6q55Ip8GqHcHWNUpTv1UHDvf
IQuAwJaNhgYIkr59x5MMuLGIt8VymvRtqTC51uNTNjk/RVW4yxJ+eEJiX1xtpvbbMDYTWEntUffN
sufhW2RhtMnRsf4KlxmlMZ7gaMq9SuytAk9t1d6m6fueFCu9J7Q33lMvypEHmYC9+qV/j6NdyLl7
M8J0X7Qq4VIXUlHCmUrwszsQx5mld05rvdgeXRY3IVRFGkm+GxBhn6JgDMkqWQjmnBLFQBOoa4p/
UaOhq2Z6xd3gM1uSbvJcE5uF5TRVJ8fvh21pMWDPrpNf7UJNGxI0vLMhcnVqfdjBALOQi83GMG8S
CaPZju1d5an8A7wzJRbq9aUmhJNibvBTcLEgUa14qbz0oYEatrOJ4HtIpKWPFfzj66QSUq7MyD2a
in6q7OhluWTgqDqieVvk19Ezj22guYYl0Q8n8uBmuSGqb2NHylp7I6VxnwscJxvyFctHmQLQ4yPQ
fyKysGK3V+Z0pGeNviF6qkDD7fno+Z4Clvlc1Kl45gRuxk2m6YzapF5NdnO3SsWLMm72RoKh1517
YGBBHB7jSvRHrh/IojpiOKxaN9cq4SqvmukcIcA/MuMIN2awYPhKIGUkRzXXxh+bK2vle8NFk4UN
721s8ludddaZuUlJ3rOkzJfG1pVpFle39jPWdfo4dk59FZlxw6qXEU2ea65wdnyj8gUMLRfxXZbn
Rxt/8tVMQpghhQErCSvi2HMq51TDPpqMHmXZvevoAJakuNfgOe+NejbP2okf14eKzEROW8gtHKvp
vpLZK9Rq77UHKoe8NPjoV19y/dGPYHQi8qgSQhkJNpTHflTtvrKzva+ok3jmSceKE6aadz38SYjv
THUK5yhpV3xZLh3fVDlfjtvVz2nFaN8WhftT1ObWUlH0kk2Aty2NjSZKvtKuDw6145YnHenxQ6NL
Sssx2BYFHFACx9qXzOEHS/vj5AdRC47aIfRQFlaN2qV84WhQlAJee0UJs4mmn7pblrvWFzTtCKVG
GJ4GEJyXJMnupp55jmp8D/CKar41smLiykskdp68kowyY/zgSKQT6HqMJ5CF0FPQYPLGjwXjoGkD
PePh38kqyp5YQ5S7oWyCvavc5uRQwFhqB9Ft3SSQNXZOaZKrQS4FRlzvdd1klHYn2WyGpBg/BuJy
DnUapcfEIkk9cskPGgySB+Muv7Uhl2O7RAFjgmk+kYgtLllIIghxNNUXlapH/Hs/DMc4sRbvmVox
FKQdy1e/8/P78ktODHdpFwGocX11aGnnIEjJDWRbfX6EYZ3yzU7ZqyYWZ0097yFCcJUy78MKL55r
2KzVk+LVCDJ1FVRr0wjpNtbr30FmTJeka4etXzXVVRoZC5VIoCEfbOusEe0BajJvU8syU+VezdyE
8GdEtg6/SdZt45A/da6tb2kf3EXuGLOkVIjMChrOBqIWz0Obrau6uAgK30HLiZb11sXOEmbXPj0q
ipjBs9/qbZBHX63lBe8dQdOXnOkIGlEVvs/kvR3eWeSXuFvy8gGByb735HAXH02hoocorrM3JwZD
a4rhVsulG1i05kMT2d659ssfZhObD+hYrqBa6rOFL/XNA+NejnVKQ6aO9skEWiL0iTEdobWkpKTI
8LUepuFVzpB2GhA6tadvhhO1T6yAyW4Og3A3hgblBTArmH3S+uYNNF5FO1hoszpaEAKyYtl6ySlT
UOcYPPKT1kHDBION2xISRK4xCEESL52sSU/MgUzA+yPlM+XQHh6E8xpr/RCVdvEdkPGE+AtBShO9
VNacgynI1GdZRTRwPOe3RZvdLYOKiajDLN4JjhiEUxh1yrxRphK3glbLDTmevgyNcaeXtDrKUp9e
j7C21nFyVVH4oakJn+jgUe5j+U7N+TFpsDHVVvEaatk9WQa09qKkS888tBCN+O4Mwn+AFJrXzhSI
2+ianh3c4MixC+td+AQGJ5NB+T+jeQ2cmiFu8vKXoTAp1fstWIf8DVSBvYGLMbN8hUJIU9s+UNfD
xB/etWbvvxRedYuzYk/RyrmMiiLZ1EynxGGk21D0YPYmIusgqeo8jL2IWBO0Hy4xKQ/rQ3EMqLJU
fXVyKkXNkKtmnohwz2U12+qKCKkemeXdJJ1fNiWtreqMj6Keyavqaty7djQ+mk4VHQIsgHRuOkRE
dJNTx0f3P4r8nRXfPVYlQmuSDptdIGDjILw80X23qHxE7l0q6wcPCYT2JTh27FrPmnoGjkbjzev0
YW4d+4A1LT1YhB3e3C65InCunl2Hk6k01E4aNtTXIKcpMlGcLCmqnnwzDo54G+XOyNWbnHNOvrl4
rHGm7G3M7AhezDc3SepTFBHoN5gKLcNUneiKIUZsknCvFjj8P8kSCWktl6wkGJpxqvouCsO9rhuj
1Ygh8AVScglyaEKCMoKqXxD7m09ep7KTSPIFXJC7ZL+wDkUAkTBrH337CexE7DYaxgCbutjUho0C
yavdnaarujOJxR1E9mkCRdtOk9nvV+M13ETzktVWiooTbrV2OzzQRVqe6EWbwK1Ak8CCkQ9JQzIw
bj996g3KhtMApRveJ4BPKqkYeEr/Ug6xfzCT+qVzPf9KSdu/BlGckk0014T8qmJxQqu7xCjnlzZ9
tZdxNzIT/9gXQ/OKNISFfKvl1tAtoWzITOwJblk1jEAFcsQart8WxFHEl6BaVDDldxsSYTr1qxh0
6h6GhBMzFG8WefG3MEN6ldXSOBtm9DzNhnc/qs59nTTne4JR7M+6uo+neUtHmho1GjjdfAV1P3+O
LmtQJ7RSiLjcRSByB+8EjTglgo1QZXyRo2k/VNZUIy+dCZWEpGO12nochr+Gwewe5zbCyqBQA3WU
YG+sJQ+ZCZ+BOWfO6jSod3B3To4dhx+pPfaHbBDiLJPukRONTr4U/S7s0Iu6TegdCaf1CGesltiB
+TL0NeHD/dLATsiGHNfNeE/VB9wfrVW1iZHznNDbXtxMivtiSPSuGcr3Qg6kqZe+9enW86mYLfep
xkKOSOqsCJL8y44idMVdOj4PXn3H7CA4DYlAbkvcxBvtQAgoi5zct5qL0zC39u3AfgbUjlKbml5m
xRcoaXGThgCOUrSQVtUdywmi8izJNawjljwJgezpYBMCH/dnk4LKxet6qFgyeEY3nRJ5G9un9S5i
LzBOWHMfiTK8G6sSzVrfQGLxOVcsQ9xQM6s9lVIQZcA8bkr04pYPkhE95ZJoWlH7MnafhSGTZ+m1
7Ytiikw25GfpCvGWuByKyCj/vrU+ZvR+s5kL6+hBACaXx59erDy4UUaB3jJR4qqmHmETOXbl2AQg
ehRDhokGCTNqRwsxmr4ojL4QeTi+JHU7UEbPMAC4CJa7oWgeHFImiT2fre3c9s6b7SPWnJSrf7BL
NMZgTH132n9rougp4VQnZWemvij0YzdjP6HNwrJdhy7Yo3j0fy4uWZl6KLTjKD/nAs2TKBHvUI0L
X8H7IWaO3YsX5+O9JTCbxUm7OAdUfsZk21wkUbKX7JBb9nCX5kBWfN2F39oBWtxV7o8e+tpBafev
waPya3akVyuJAKvOhfFMCRkYz1xmnwgXPyKak9dy5i0GVuNnVyNPUIERPTF+IrfPsPGBcXWoUdIq
yCFJvqwbMoWx38yBd5FDUe9mL5h3Q+Uld+sm6Whw1LH1vVZwY3SWpgHptuq635Ih8lxHj6QSmqfM
GLtTSv2Vfnrvg8SmzWwZxl7RaUNeTVqbh5ERNbtZHFFi4bYKC5q6ve7pZ2UGCzybwrb29FGkINNi
23DIHrD8k0PZd5s1tPHqOGAJRGfy5P/EgxY8aQpc0PD94kg7AD5Gq6wtQWzW1bQgPFAFq23SvVcP
6/8nLvxPMR2Bg0Pwvycu/O8m+y4pVP2XpI71NX/zFvyARA4Hs6YM7EDiOv6/wjrs/0VSR0B9zaaX
5ZNr9p+8BcslrMMn3cNcojSCNeKj/RPWYVmgGEye7fNw4Pu4jf8fwjok7tH/6ng0Td5OEGTtmYx3
eK//zbRdJ7W0KwBnZ65xQPcKO9hFBZEcifOe2yRZdBIo8ODav6z54LVb2CnuGX47ij4Sejp6safI
nV58IrfbIIf1NzOKKbxUyxnzFpjWDQhZcrbmbtxLK4HJxFXXJ+JLTMQySRiuaRgsU0LvI5rS8RgY
WGMwQLNQ84lZIJoYDuNtF/sEpRkFc9LcnJyDpCO0T8i7rjLzJyFKYSraO1Em/RaPI8VgLyXuybQo
7invXyxB3Jc2GbYDhl3ZpfFD7oQnFJdY21DrERlLfy0dhXMsCLPga4HyKkgQ9ab40Ya7zugGpqf4
wu4Vv1XV7F792p9IGYVg1SMhL3w1P6YJfsasncWufYrdQd8xWZ43gpBzjkYWnFQOaCxLzwn+pcfZ
MbYJTqGtkun44KiHgK7vQafYggJRmFtpA6KyCwBvWAV+l473O/Ss/EjA1Y8A5AtqvrK8DkQzzKCX
YpRMW3SD4ebeRP53Vsg0ghBafENptEfRIlOuKen0PhTyhZmetSuL+COY6xQD1OLILYySr1U3NPf/
RZ7Xg27CR9ph4a4WmTjafUz8b891rgFimnWJfXUpKqHKDR6Ihmm5mlSboZPVprfNjxAF5V6X0FfD
LARhnRyIWsVU6sDdqw11sIOeUMbBuTmmf/Dr6IhF6NIrqz5Ui8qDei6IakgzRzPzi40omT1SPZ22
kRO8VrifN/XCxkwGtYvcKj3NQ/mFFe1Ztc0ZBNhX43fg9Ypgvg8NkDStFjMSgCYhsrkFR1tfyHGw
t+CB8t0syq/aAMReRW9tesROvsMi9yslrZaCwrPWoOAoz2HhJPvMGb9iH5tH7ppboiaw0dE7GCjs
A9KnouL6P0TjoPFrMErpwPwLHuIbSk0sh69N7quLlxfsl+l922P6ScYpMTMd3y765m/oY6y/BmbI
oY+SA+ard8IydqOml22RFIRX/ExZhaJWZvQuPY3SbaztT1Elv2cMQzupaNFZlX0YDLLX7G2R59Uu
nXW/wduNabWIvnsJtS0LHw24bvugQNVtyRPooOMk9Y6ieALALQqevaI/WcZvZ47Fczs6v/okt4lN
iE5p2f4VxmR4kQMZc0DlU0s2Tk4u1v5dpX7FysXwNp0PnVWgTBw795E4GLRNW7NlecIioISKl8J+
GMgCTpWC/f4ro6e6oTzP+FFp1rvWl52SfNKDwdsq2oJmBTzezBQ0rCXPT6vNAMLEHZDRzr17ZBH5
HpO3ig8d3xIndCzz90rYnxQusFRpcH4R3nRAr2I/sI5knxRtbOb7zylnnPb9OyeRkKc9Eu4dgjrL
wERM3Xc7hMLNUWYWDmjjjDnnyTaCvR0N26n+D/bOZDlyJMuy/9J7lGCGYtEbA2wiaZxpTucGQtKd
mOdBFfj6PjCPrIj0yoqUrnUtwoR0MmgDoNN79547Zgea/+NG9StFuUtXIf+nOdEGhfB7T91AbOci
fY41ktljU55iP4MZxzktREiiNsZEzIis5Be5KjRLi/a7g4A8WOilafAvhGa/9eAUbu2uO0bfW1fJ
ZKPYRtkZCeMDWo5UzQj9BucLMxsmxkKhansUDaeCPGq1J9sEle/9KKpM7Moss7dpWTB0SPuoYxsn
Ydzmga+TixwVwDYId1B+zPYPJjprALe5jeyEXa4TpIv3XVbzIxUKtuRsmY8N9tFMRtYpE4g9yraj
KcMNak3qFJsQJufGx/S31NHBAz+1KRcE5e5kgLmhA0nzSb3JWctDxA8Aib0POz1B7gG1KeMgzjlB
ek0V1n1R7rrENPZcNWTlxQ4ezp2Vt8WOnmaF7ATUcBmBExHAdY1eR81QoWVay980CkgyISL5Bids
QP09OuQFoQfFj1qRTB3LmlBbgVLaxQuLIwlphimCtvCmoBknjoe+uB5l/GgOtRb2OT4laCUgHxFm
wlvQUWtbKdjSFP9w3BjsbMtm2MxuX+wVOpW5Vjdl1J8SEdNNY38aigLejSIWnkYBskxc99zQCWG+
CZ3FQibxbmjLc0Thm8UMPHLSp1SaJFThyXUpR2ZmWKc8A+LQnVma2rsyCvMAxYsllpjNrT9Ud5Nq
vqepJ24Q+d4qKKlb1atXDXvmUY2v2lD1QSF0/Eskb4GsXTDZ4hV0jNxFeErJjPgLJgMm5cqygtSU
pFYDbe7pVW+IweNATHIyVdKpU0NYWM5Z1PG5hS+3bScq+xmBh6HhIAHL8EtT+hGEHoy3BaWQvQR4
E0oE1YSz5O9NKl+yulvOizj0BKPh+UsRkxNcYpHIE2fjwRR8PkNFc8edDoIqLhEu7V2F0Wzr+Fex
BTAeM/uJSBxWRDe9ioSFdp0HgqU4JAJuUYZ/ntzkJfXFLkZllbr+XrctOsfNdNNlmIKNMebKLoSm
mhbQqIRp14tYVQHv8Kx4dFmBpq1sz9hNCZJcq37Nwi82nN2DKcfmGplXVT4/5ZV55w68Ro2JhJi8
VDukkx1SB+pO0OOA/UTzw1y6b3FLvapT8ojPwr8m9TjEGAY/Q0euQUIAcrhijwEpQe3h3qTEpt1A
yKYxwuG5itJQpu37jLgrM6+ryKMm3thfvkVnGPNxTaXrJWm7qyaumXOpcSuJR2pMfWKPtOSOSIji
RKZkFTP4HGWd0P8d0OG6GAAtert8oOkI2nihKDx8K9HqIpapOVZBjwJ/EUSKRqSBd3OrefO9czfO
3Hi50b65eo4UBa2FgVecwiWJPFnXLJhf6c6MOaAAbjgZjR1zi/3RrY2wQh9fJ63ug7lo9u5YuOHy
6unDGy74ktgdcV+ze7suyplEZZoX107uvxlZi5XU9NgByfw50zQfbB+r9hhHhDzoun+V8QF6EYpD
L+7xPJagrDVL3yd2c/IwwvObz20+JTu9/Gm2OVWE2dnXU3+MZPFuI5YK+1VKXuXUHDSPyapHbXTw
9OVIWeHBhF1NQhI7wdSev81IcvGHDQo3HNg7itjaptIVnqKqh8s9mERUaNweoxHRXhQ5/BX6eX6L
rpL0zG02JIgP6ugoPCC4xBexZ/KZu9gFjptJHJXFVc+BJ4WwdpLNREKUP6XjTdMvZH05Rhl2SY7m
IoKmCrckKK1m2hgWiIqc0hf9kB0h57esS2rrYRVCnOEO3JHcoEUVfYMf6C7j86QmH8a3pEjhbaMk
83bAvZBnxear47UN2Ct8CquE57LnyrWUEpvgo84oJKgIgXjWkNmApghKfincmwaQx1HC9tvMa3do
SdhZAN/fGAY48syxyDsac5ugl60WJXe+JKgMuyIvqdUfl6I5DHRkEjKSAmcB9pr1uGG4CF0PTN+w
viEHmY90pBqgGRFNOgs+vSG9UJtaL5RYYuiqOHvHd0wIw+jZShrb29miEgGFbZsvr7S8GdmgOjmY
d9PJW7w3o2w/RrQ7YVfFH+kybs0JEjiMyWqv8orVrVDXMyAMipPw0Utz+jL62Nugz6u3Hn1cPPjk
uJOCvm7bbLabbDUjW32famndyi9KbO9z4uJ/tk4l6BwIHpTLk9F6pS1xGPPBpvk9XDXUoJjcxI4t
IgGJtR9Abey7rNn1VB6OJnksHIZG8uqT5dFrlQqLsqNa7NU4WNVzPjVjqJqWTKPBrradEiQT9i0B
QTq6X9fLH/ua6d3RsqfFm+CWDNQufDo7Oyw57ylG3IrNyroakiPmB+lFgeu2eBmP3g/hxSjhR2Mz
aVj6ZBfmQupHt5iu6/LHkvjYGiZoz6RIXnNy1Z9JZXRSNEr0hHdgVz7ZK72x06sQcXLoAcTmu0Qq
5TpF2nnstwPpTC74cxSgMelMbk3rXHOIREUyOrlTveO2jsqpobEClN1L55t4BshtjO5phJhC+kP0
ubiy3s2sOaNXWdsKVXhAiEMxCC00IjAX1i4nB4sIJqsM5oRaJCbpO5tkM2zYgikOAgYBPNc5A/DY
WeZdMjpOEGfDN5EktGun7K3syZ9D6nGyFsRsJRXKjUPOXtiP8hqBykVHdtISfzwqb+D2EPK7PqKe
s7rl0DXWFzGPT1PLVOoaJ0FiFxgamNBI07cFnLm43+ko70j07W8ol3GM6SyxhdFyRNV5E9Eg1nI9
3YvWOsfkKWzaUdZ7twC4wBq6cArbeNO1a95NMXuJGF+4VSkXYIyebmd4NbGjfVr1nq4wNv0eTnif
lw0Q/J5E3ygC7dnv81T7yCRgTmoBCM9qVjjHYk/CYceAo5zQ06OtYm8HDvPDnJDkVEMgbSFts6ll
PTcSA3Q/SJQcP4Xo10J/lVucVmEHs5x+CeHdEhOzI3LZ39d5A8th9r+ntvkNLe/whI39UadDE+KO
oyFhB1lMg44rl5PxtYs5slcYq8320W44zfuIFpn4IzeMG+DlevNu5ERdumnu79yeXVa2VGFmj3YA
HebZ9yYy3fzugOGU7mfSUhmed4hv7FF/zjILDRyB0C0IMTT1Ca3RNKent4ywldrzPKPqnvF1bOPU
+dB656XJMi67+eo7JbkrGZ6kdRtlGaGTYJGXuKhRstbzrs0ptVNVz3PAAqRiAfihyWPRsSfe7vvQ
g3OsU33a4UiVaVJf10wFKbyNPd7YJ6EU9UkbWHi5X8EZ2xSBM1uEex3dKbF9A2seOXfIa7f00JOg
zj6rOPmW0Ri5Qah3WpDTbVgvlfHla90bUt4rMeg7u1uIRaDyAg9Gbum5m/DKxhsI4jPCRsZwQhXc
4DVuRhPq7IIXhBJEdIz7+yp/k/Cpb0yIbMEis1tPlz/G6suUPv4ruZBLCU0JRtpEwBm+TEWEsnLx
yy+RnMKFRMUKPuS2jDNA5vWt58roIUJXkHhqNR9Y3Qasw0YbxUlPka3ZmbalSs4IFeKxwK55GPs0
KKHdUx/QOZ7OoyQ7xYW4M9wMNil5yUiNqk+Qzwr9mZ6Ch7xu+VZSMNbyiMRAJpca8XteDuZhYMfj
ZnjCJ6mxjsaC6BfR3GIizllQOTdZRXUyHM3eD2I2mE/1M7ERL53FSHOHM5LVZWe55qesY/6BSu5s
tyhy2DmM1IHp3xFsQKOvbEq0GExRKZAMfRoZmyXsx6TFIAVsbgqyIn4qSAjiLDafkI2wYWpmye2k
m8jz0lcaJf2jkVC7zir5vjhQFbLm6FnWq2up4DT4w1O6JM+LJQAq9kxgqd38SirrseP8EVp2ibjK
yh/5KOojmF+Y/NpClAqWmcuD4QosqL69v3x3MSm00Pb2wo7uTYh2c+npxyip/CuzWLRdNMLFRGXC
IBmPfQkoK1ptmM4sUljh65eyEPuB2hsIcjRVXT4eLodJ0dn+rogV5n63nx4SCYKHoIbKgq2SGECd
YjO57z3zPGJfDxsxgTPleGdMuFAGZmTs3vdu4owfEi8tDh53M/VORfi67wb66KJXKTCxWsCWeWVk
Q2ptwecZd58uVhZXWyhYOGQdCQPTMBPE1ijh5hhmfrcO103i5/NWe9I9aPM6zGYr8oD9uewhybEM
UcYc9WGkCGSkHOn0A221+TECMs3mZDuRMYHYu/1kKqJ9YLknW5QEBRdvrpS3dazJsIY6AdDl1vSu
u9R+kZbI90uKsB1uDfh4bu1GoJz3zSXQ9TcsADpvgmDarACmPAvzsfBxKAxe853l4drQwX9n4LLL
bFn2gt51BE8SjUdu77vG8EPM37f54H73G/O1AX3VNk1PNWj6ROvfbsB8pHWpB7ZrjHug3jOKVcBi
VsG0sjQRYpEw56bV70e/OxkzfUiPPhX1WWSeldFsmra/9WbdOjhF9bRoW7ZkD5MD5qgeBo0y6/Ra
on/xrAi5alnmV1KOxyJdifjWrkOf+MscJ4j13MdFjuIBG6JFAvCsgQaY7AasCa5nNSZjiI3qj/A0
c/3KWkPSLmFdl28xZfWBRl4wURYky0lVTltTwNdbDXnuEt/13Eqr/tvE3FK+9KX4IG8Ahk5f9OFS
VBiz14wGd3XJ2rowmWT6QBSje1WnmOQALyk8qpUvqcpIEaIIfLVWhjwKJALC2EM28F6XOextRDKX
V64pUirShbPfJdvw8lIHWoEFh6JE7NPY2sdT/kaO5kOXseUXK5f+8lDm+AfIn/vH9wYXSs/c5Hh5
iZeHGRts8eslZ+bBppx+rDkZDVhgd5g3uzWFDpsKmXqTItqni7pT3JNQFKRrMYfTZnscxLfLYLQ8
Klrm1B0uQYaXv27E8T/++vrcFvKc4xwLbA/QtK4LrSr3l3fseCMJl5fP4fJ9lYDD8cz50bHGD39a
lVeUT2TP1XXGbh8lLfmf9gr1V4vNdorzGAZ+XhGHMTIBbH84yjQf9qBteJHrK73MIpdv685aMAZw
burWC3V56bT8X1tWK5YYPGI+IZAjqbwH+i3DoYrqrfCYfpMR9SjwoYehj+ydclaf968ctkskm+Zj
oWkr/5FOBdYx1BRJU0979mDMCaXvo/XOFspSmGDnUml7y+2RAqeZfq2vjW2jGzmRqUSS4oCVTY8H
Ag46zw1LgpNyFnrcnpfnWWLiUJ0C0/hoYN32VhT/alGs8U/D6bddPaC4iChj3WFc5t98NZP5VQ8n
5XIJG0r+rc9udA3AvETSXb66PFzuOD3VvhZdldu5wrdCZYUCMzz7w6+hchkv64Ppkj7JPh0/+upK
GxuRFpssJtTO53/eiLj3fpk56xSMfNWDJ85Gmufws7A7H5sZVrZqnJ9lDDW/LJxbQaVghyQY4+T6
YHkdhtmBIX/xVVpNK7jn8ZUFGbISlt6ernrBbINWIO3ZqnO4grVVRPtcZem1YmELjYFTz2UwXh6a
9X6+fJWkWrfKCQF7Iw3GTpY2f8lhXNZb43NEhFuCm6itq7ghEmB0X3SgGcfLdTDXLMlfV4RqjjC1
T21yOAq66Ucr/fmGox45QPZAAnScdftYX16U6Xihk5bglYR10teHNk12o2bOO+Q/Z+gM1kmJ+Y+f
GatgPXPF0VO1c4OAExutpm8FgRRhSUUChzSVriJ195dfqKTqr00X9dj6MwMqau9GX9IeiAtptb3d
yXmv59OwMWU8AXhExry3GGibrqnK2wlQ4FT4/aGnGmpMHWw3LXKSU+tQg3DU6G9lvr6rGvt8MT1R
W6CC27FJMtcXrXf0uBoNEE3JRuOUKI6l2sS3mr18+PPI8miNN4NnX6ObPuQLcW+ENodM/dUpmr/q
0UhuXLOnhkTBbbMkc35MUa+J2NV32cDpWcrZhmTcm8aJKdM8Td3ohVA+kC7mxU2So/MYWy3H713s
UBDi1YMF0sYep6mMKmddXouowvA4dhGRkMp50P0+QzZZvhFhh5ZfL14x+8C7a7gZDCk+0668L1cI
2dxP2X5s2WODAhHNsk3cFKchqX0otPkw58YJXaNHg9smMX3NmRQC3bTK6z8fPAi3G0ssRlhFN+bk
ubtE+A8UbnXwXHNboHiGcTguA3uQeArGVeqJoQHipWkC/CMC4vKVnZlbDfPEAQxAeW0tovj1AM2C
IpDD5mz0fqKES8PEKbepj+6f9FYTzAeg4stX7frt5as/f5D0jXmlosok+4e68+UHemKz+2ucEv3z
P/7A5a9cftk20nNPfX3X6iTiTrbpXpl1Rire5UtQuNoBXXIIo1FedXpw+dc/HzqJV+XybdUR31A7
JZDNyWKLpjyCXiCxiGVdSaiTk2+iiyulm9DdSv3QRTNBxQuzDTenbIE5TN3wQXGFIL2JgJFS7n0Z
JdfNzIjxG2vLUsB1YXqMLe1KZ+E8NsyqciVelJpdUJSXLqlAubw2sIrjGFBhj5k+MLC22ibz2qDl
9Q6Jso8A0vh0Ep3h3X9bA4morgSrpMWqCfK14ACNdf+c5pxxc+F/k7lYczNwRTOqKLeOt1WU/ChW
mbNC/h9YEmJL3G3NlWO11jCvrLx4M1YNoqSOQSVtcsn20cziEyVGu7X4yKAef/oePW9BVLaynjP/
1Z4pjKfgMoPBnl9Ysom29NGVzZJKV909eYLGl8AltekGztkltsQacmqSPidgCIAQCifgeASRtPxW
9BkZBjgTKwtS7siM54Cx63vwJWjDK/AL96JPriIo83TYkuepfIOCLZjX7qwZR6vQ0U2bmh42ZfQS
DetgryFKFlvmweZoYGPbQFg/DksSGBn++M6rmltkOvgAyfOLomlNhRuu17LsuusncPoL8BfNL+/g
In4nPcQJTbC49FSGD1YGSSbBXaGBxtGQxtdqL7PktZ3psfnF80DjlBuLdpa7QRD23HlrxnoK/XCp
uQOYKff+Knbm6IBQLMruFv7YRHURwROfEZ7yvqmpGOM177Y6eV+EU1Hs3zimU22WZr5FlU1j/xmf
WIfQ07xfmAAZwREp4Axgsx3WeFodq0v0fYDKmAGartvyqKB7NWX63tAJ8MoEV0p7W9R0c7R7zcRe
RZ/E9YuHNgqh+0ANj6pbQO8bgwjQRPk/Jq+6baOMlsKUviPc2BLePjbWxIr2QLJdvrrOtn5d4aZH
oqPBeyD+fFMmBF2NIdWIcBQTCeB6WGfaxvYbSKvmDYVAIoWEfpLRtB8l209Lh05T3lA+t011W3xp
5nRIe66qQ4xos5xEhRJXxte9GZ8713gy3BuoCz866xasJ4UwkwOppLhGA/nYKj+7njVXhY5rYROZ
LOOa0W6gmvzHA34S83oWzKVlkr2hYKpIeWHLlttLAsW7/GY6JNkQkIDHxwerDuVhg/lFbug5tIzx
Ud+LPnsY2wMw6J4lGX6BvnJY3M6XBdJgvu97bwHYzK5bmrg1cgXoYs2TG6XdcoZj5pVxbn1P2HZs
ipVcwXEutNZzJrUKLuawpld364OZSMpSRJ8xOnvIh7F3O5JYnVrwMbDrruwUzrGpW63xq5zDLw+e
5z3g54KUP1A63qTrZm4WVoO8Sn24i54FBfaSAD9hTaZ0cxCRN2MuiVY5Qb0p7Ij99+WH6g7bZnFF
xZV47vUBbxY7tFKfBlzMFJiwsCA9gbaZZYyVKjHnDcZtlsOKMZwbnbrCdMKFp0G3QeUQTGhzUV/D
SJgSh9hAf0nBeSjw/pcYh3iFYZQcea70t0uI1rBoT6LinVTauuRdfqkraRgkePqSFfjQr3nIHNaI
T758qbKGwKRua2B+3vYi/mbKNaK7TEnGpVjKO1a/do80g+wRVYZWeBa+6JjNnjmWlOLX0GSrJ3p5
Ak5IU/c/v68Mck1lPBDfINecz/98+mz9isYene5VKMsNUOa2CNyWwEFfA01x+bfLV5cHmAc3oIcR
uuX4QNiqeDgmkm1ULN8tux84uVZnZyKOmLXAoARHkamuPJp0tRVtqnF81eE6YYpbm4Vsf91RH68o
BZJD7MH3nVOHJtCK5rg8gJ+5cmNNEXEKLeLy4BBSLiItOwyXd9gvdRWCJpipBEDaH2KyGqB8oXpv
rJdCY1rcqkJJQBl1Fzbdag8dJ6CKKziFcyfHjZTUdPzk5Fb+Ge0mB//pf8V6uDUwws/Nz//7f95/
lGkVYuHo0s/hr8I7DLc2vP7/Xq13eu/7989k7H8Owz9J9v74P//Q7Ln+f+BOFwZAAc91XPNPyZ5n
ocuj/uoRDGDayPn+KSJJUNr2BNlFjkmKAD/6Q7JnG/9hWrAYdE+wPTJs3f3/keyt6SR/SShAgmF4
ZDSxs3HQBxIp9M8JBb41U/xptOagd1ScbD3EI7vxksbaaUyKSMt1+Uv8+d/muvyrZzR1muU6yWik
T/z2jEVlVzawY5I6t31EgX4RzYvp3kgbcjIbuzH4yzW5//VW/hoj81s8y+UN8kQ+jiXPRP/zWwRU
PGjR0jVEv5Iwahc1hnFvPjdL/o5q/N9Es/yLpxKWMG3Ujy7v7vfAmskrDB9dAofyPv/Ki/yL4M+v
1NoiL/n4+ze1vujfrhrP5AjboFVIc/e3zxCU6AJTWDWAz6W/pd/QMg27RZCr9N99fgb3/H95LvYf
tvAIsMDrub7rv0RNxY1e2jWJUfC8OzNg33AWLROScK8VPdkN3b5pU4uj0YHgrkms8Cbv1mLNRib/
b5JifgsEWi8l1BfTxyyCLNQWv2lLvakU2uCzq/aBm+l5RL18fsTmfDa0+awa9djbSBs5Jv39h315
h79/2i4tWXweJlEezm+fgGZw+PWMVYav5ceMgHZqiNgI5GM7qMdu1GiOxTdZtZxpo9As0NL3zmYX
MEvGj01kkRLuc+bmz/+Tl2VbDqGLnu26v98EblePJht1mt92T5hI4YDk4dkGS5KXLoYfo34aO5Sz
QxYVARjRYKiLh3mFsiNRehLOvJmXcQfB/f3vX9i/vEwO2GPL9XSd6eWfb5hlzMaZMjFhBmPbHZrJ
RHM3ApeYiSKXNiPCGwLPHL43JjCKv39q4zf58a9b5C/Pvf78LzerEL49oVhqDsqx7qSeZaCEaSfG
SsOLp85KJ6hbz9RBuu5Hmr5UXTT8m7vlX00C7l9ewW9DU+bsxKeKV7Bg4OVgo86uyt6XGtZcxpTw
9+8XH8N//bR9wdvmvkQea5rebzdnHcFGL+umPACj23mtd+3W+RcpRzlKisnY2W2Jn4/dTPoyDhEp
2glJuoWQj05HQhlgHIIN5mvMvF9zMV/7EfeOpflXyH92TU/3Ch4wXJzbWB8fbWt8rDNqovU3xQSH
xeOdkght0ElRoNr5VX0DLGJ0S/K80UZu1t8fcZZuSGY26TvXs/UEujxoapoVvbi5YDddbtA855ec
gaaGxRl6oTPqOQb3ihPUEXD9dUCpST7aNm1taH80Ww+FQW04saaAK1qdvIRAa802amwQ77JX92kL
vyy2rqJaHWGcQk+jm7bk1f3gsaPSExRsZTla9C3zY9kSAB9ZO3xd56HVD3ZPxyt7Lzz9GuqGhfF0
l9r5sGkkPQI/+yqd4qs2s6/1fjJ9bmEDHCCJsRBu+k+xTsXrJ0MosslWud81HJIoDX1qHpJqfUq+
3ARVk+ed+r6PNpL3ZSj3INX0XBAX5zh9CJLxfJk8Blchux5oFHdkh6i5fGdrf0bN2W5MZjzpA9TE
9P+ICJWLPb5LjTcnMDOb2bAZp4HTMIyuDVtCjq2GYsfocVlqMoTnkkpuxAS2fvzwPr5kjiC41p6d
IeaTrMsvvCI7v0u+Bi8+mYRxbChDaIAl9Otoaj7Xmhg771W6xdTjLPp5SqfbzP+pRGPRepVnzHln
YdLdHcD7Zo1/1WKkbepRriIXkhPE8qAswQ27nH0xPfo+Fq4SajXqesq0RD894ERhdWnid9/hI6io
6FVkzkzq2taL9/UpSOx6TOR6o6UkevN86dy+9XSLfK14t+BqOOsnxeYHCrN76+X6GQYAkefaF9Sk
dyMr3yfPoSGhzm07k70H8KOOH6zaJAi1Mx7XzBVbp0DXInkNonh8QObFH7d6tCA+96eNYW9L9AVI
l5rkpeTadouWrOf5vPCKgioZdm2TakHfZtCfEViwOt6BSfwpUp7OtLhYHXmD+za/rX+Wxta4d7wh
CgZ4L4yrm8ur93LenzKmx3XdzSBkbNJ3s4Hm1rbvsmSMzPaNP3hFgJ6zCmz8YkWin9dbWa6Ls6XD
HxgNjGBRecgMrk3KGru3W/SS0XS2LkKhru6PeTa/GMDtb2zFaxuLZOQB3kD+5UYd0jk9wm9RWyZN
yuzucju2TvyVrQN3KbkPOq14tcz4wRsoMZL5hLJlnUroFXxJV5190l/MGvBntIl7ebYS1ilDYy5u
o5YK2DLv4jrKNq6fvA/TGpqS1wxOPycf8qlf2BNepq1pXeoTmMJScQs1MAqVKmg3DPOZxmYdIkvW
P9FITqn3oC8KjKY3PgZjnnx5dQOTQ2fqG7p46zX5i4cVRyM7rE2HN4Co08wYmLhdDASmQkOMq+sK
dSFLli/ZAiuIm1QjNRza6y/44z5uJYPMm85ifaODxstSLi+dmhZ/hWeJWIeQyFi3vWiBVM1rxABQ
vk0NsL3zEKguMPIIENDC3I9OOjXrjQ/Tci/1g+NPW9V5JpijVO1kwbyt+ZgfnE6dhDNCDlDm2S3W
0eWilV1nTBSkMwGVjHTVJWXQGXjsGjLOtyk1+7qFZBOdFid2bvCY4bgVAhbrxA1vg3s1+yoAJ3sF
m+ToQZJBy7guk7XimA6ZYefq2jNji4x5V9vNZHTCm+lP7az1xAQQuR439lNCS2SjqQZdUpO9EBhK
wQH3+dYv+OAKnGuZxrgqCDPeuHI+o+sX4eWGvGxe3DH7WpcDvSy+oDocNJ2PhiluwG2+mQf9Rxvp
TyRMBJNuPMjIR1mX7Qo5ofwHzx78ukTz8I1Ozl6VBOqsN/9ILEUoriyM5hst5YaqsurdMGjXGwUV
hn4mtquVVeBwWydqqrf1PP4ciYDYOrX7RJNvPsooO2KqqiDgLfqmAOtOdznqd1bcvbQjnwgsIHQl
5c3ga/CFW+PDHXvIn0uuwwPJhxADcBu4WWuGuuSet2Jt37o1akg1oncxNZqOJYOyWcygUfgdOotu
l+TFOxrj0I6GELw08rRsqdFLNqE54ypeDHSVej8TMiSwzVZguCsaY/BDFC0jSq8pg7Bz61PVuPQY
JrbtYv7ZgqM3R+atmTVzE00/Xb2stjB6atic46Yp6EeMQjU7SG38E5M57ZyWIUxWU77qkNdrVxeM
IWREX5V97rvxTkG2C4ey84gJMd8J9RMhgjMNI1Mbmp0ogqTgshOg+c7/eGvaPbGpnjzYdqyBCmNP
RPHx00fguRU+PGZqiIAnrSFoigViNGbQDfX4aZNIK4R5ogWUjooggtYZjD+VXqpAYviteFOZXT9W
g3uGGDKA0Bmflko+mOtc7ri3i+7A3+oZorG0Xj36D5vLFOSMJR5WA/1EEzGWzQBj0mfTO2fliZ+F
YtiSEfBC+JEewtF3NtbS6IivfMDEkq+4KkU4CHXTcjzY2U15xUETWAYqWORsckdGwE0sTCcEF/Q8
uE0KgIZACjcjTMVmXQyX2a0PS3yDeMVghLMxGBnLYdUq52asMJhWT+Ygpid8S3xQlJDNRXzOpXww
PCE/MhpRSe5exfGMOHw76t6uHzT5nNUkHE9Wc+DwnYaZTF9FP+nXgD4kNjIHsQ/NU6vOrk2ifNqo
SU9xq3Aw0DFFPRojLC2wSFlJ/Zn6M/DvNsv3ZM3pqXH2YybpmVAQmIjQqGxIReCl1dIeZ9xkGx8F
OnzBdssNjQlIVZTYsbPhsqJl4KYtDDWg0ihKj11CO7E3nyrp6hvv7XImt7ntZYXjafSo9UbGLi5V
R4PlpkohznaOee+oDud/XQOhpHrvaOLQ4I0A31ttE+h+wDjE2Ujn+jjkTdgCMEU3Nd7rxsQvgzws
6T1CN2rRJYygBlwDieswT1vSbCDEtMMPdDu3Y4XOQ5nDLrVSf6+a8hqrJcHmTv7o0w5yyrOQMaSr
dcsASoDdq95rQRNhTkhqdwswXIQG2zzH+xwUy4c+SgM8OU6dor7rLIMqul0F9KWRIGehLthvTcp+
tTWNGmLMTK7FORutmIMJzCGGvsv4n337MJV4dFSd7D2LJ/Rbx6dJAfkozVkCJmCcsGQEJWGP+3Le
Oj6WmmX2xd6bEdXq6bgqqlDzDzU5py4x9l2mExatup305vYmMfq1ZziyIqndSDt0L/zuLpdg/BHy
z2SN2LTZc2/be7PDPnb63qeMtGVBLlFM1GUtUYSVSPO9b1YHkgL0kAjq7iCnbNvrOcoZ2QQ+qc17
OTqHWosiNMY1FnAIx6GL0WoDEwJ6DDs/Q4s+pj7nduJDDaDa8wvDsIcKlm4dN/myOu+KMYhVZl3p
KqvmkEmuPAgvA6MBqfJLt+T7mDoB05m/B8P8aLa2uV/KBJlIbCF7t6DDa2KvEMnHykxOvjuC4Ytf
CtQ+u3nqP4pWi3YzHLCwNFHdFIMP2fu1daEi6iZ8AwPaSDuAR7Q1kMGD+yy8PN1xenN3UTqd3Ll/
8QWZYHOJZTJBphl6BLXpJnuDZRQHoWI2iKgM0B2Agja4CZZ1SykMc9pPI+4Ojg8b0tHPlQk4Ucxs
0zW2yU5qMX83xfu6YP6qLkHpjesgT9n/YIphvu5p++v2t8kxr0CFY4FZNwW5tyDJXLTrWmtZ3032
WVgvsAvgZ5M5kyAZivvLtjVPaKk2YFGN/htNElZYTjPZRLJ1V8p75bt9oHv+XjMUr3QlqEuiJNnj
BZfPBEXhc13V98xJ32oRI/ZgmAwZx0xhYnjo0+xsCjZvRLc8Gki9zZ+AzxhIevvuN/t1p1xH5rlC
xWYDVwpcqPr7FMwgRsbvDnMHkyDd1SiutovlHNb/fJM3DQTnayGKh018BqOxiO60ApeEX/FPjawF
DrNxt3qHuoqNRunkodGK9KCFlui6m0RsbQ6muybtCJskMWBN/V4sdhdi5HxXRhoWh5KBS/dbM9pt
oXEZs/WwNa61lnH9FBJBK3dMvZeozz6WWj87mDiC/8feeSzHjXRp+1b+mD2+ABJ+MZvyVfSkJEra
ICipCe89rv5/MkvqYrN71DH7CUYg4IoFoBKZec55TWimLwKg0noEspXnxGkww5JTzS9GeUTK34zZ
XhQ83DK7d4fpdnHtJ/gQtz6Zw8qCnJOgPurVt2UgXzF7+YTCDjTluKa6V0GB6esnW4Yh45QiBQyr
H/AiyA4PAgQyNlfIo+HgZ+W7sPambRAXX2YLA0LiS9deGSl6/rLnDT1CU1M+WS1lcZ5SdcWDS+2n
Kgi+ME6aV1UbUDhiQJVhKTpvX0V30CjBtrFlnFto2LfQkfzlKsHWAhohGMec31peNmTOaiUteQaD
aAHc40GY+p2DaNDGQfMHCPaMaKvjPkEhgIXFSG3kw6OZ+yP1QuMQmuOjOc5XaAod7N7lwTOzJ0Db
5XH8CiYL7nc/PKY18548C09hXkLu6olM2wFfAfFJ/QZ9nAdbs1gOUS+vQfar8N+ILWR8rEfzs+XM
Lz1mmeC8YzxDAx9/dZAeKxUlm9lCuUi71SVFzdFJVi+8h8aQ0bjkRYi23PgytMX9+0ZOpnhOdE8y
WK2S5aq3P7oAmgCpzKdCiGun5p1o7fmh1opr152vsrS7w811h0v1SZv5ZFpwhvzXMv9hh8O3sfxo
gVat+hmBL9pIYUb3Pik9E7BI2XtfqwGgTGVM18bCZBeEyAsgGkCbIVOy4Fml39TFG3LMqbCB3Iic
REXCIGXE4rVz0LxAOYVGgDDcACOBzLOMd2E4tjT4NHZug5xcioG0d248TEbskIKZbsyEEVOz77QB
fd28/Cg7DGSXPyNEiQMwPd9kwBA0Gxopj0erCXS8rL1mosEkmFgPFcaVWT+pbDLOrMDV7a+a55A8
E4SXiEBjDeLcii5E1bH4oxl4p2VQP5RM2VG8YHZZ+tcWOkedg9xQFwDKRZ0F+pDpbzsiYVownwjN
GBD53sCgVL21i8yO1Xr2o+rgm6o275m11AiVL9rOm04FqqjpRAAiO9rqGTmAH009PMquRP6q0dLj
nma/4EH5khjfkwJaaCtdH7OCbgZ3PVPc6H45b5aY25YpiKHl7Qmn6dF2P6R99L02sGciq9JAY2FU
PwIR0daLfCZD8DAteA5ym44mc8p0ilWHd6hHMtPV+O1l4rLHS6Vk1spA8lHwdtQOiYrRQpwPxGK0
UbUBE30PfCqRpAwClPI0Y/lUa+3rVGWPtV/uFtAwfiSlT5mor8JI6tjCipQFjMQAVtC04pToJL2G
4vPsgAi1MuIOmfDBNuoVABC2JKiCraNWO1Lq2WMO9MmVTVst4kYmp6gf4z9b6zCV9Dk6OJlzO000
QZw8+d643zrjdO86GTBqmeeKPmSoTYHB9Np1PdLwkCak0/Hzdl3RwCVbUVANlzOBvjcMZmbk2VOy
HnnWnDMepp+/FE2PfrXYDeROHFvG1rRKMeX7VnP2MTbG60mlz5Dc802Ql15wMyLkizM0ET8PJxHc
JreIkus3kofbuhm3GEjkq95gRMuN/HM3GDfqfeiAJuEtTGQfE1CB+ts4ufMDuAGxUD3zzWm3CyfI
NN4z2P8DMvs0cfX6te4HMxiIDWWoHcS4RZgZ0ILkdSiJ2bAnzdYUhgMZ3jPeD3X46oR03OBCt/1I
WOR46bEZ+0fw6/u5EiaiwnJ+gArMOhomCJ4ykCQLqyKtUKbKMjTi5gJLna7LvY0nx0cKLijc8F7n
GqNuTNKtsK9HjWg1iegNnJDZWwGzZqhCklMRP4id0STrRdCRkrnLI0DwcXUgPNXA8YMzYQjd17gy
rRt8Nlf1HD+1Tu3vIfiZ0CwapKw2BgGybpZoWzCbLLpBWwUoKuAca9d0r0PyERMguE4tXUxmZz+U
ZrGKPYvF2cYJ6oFZyyPq3Pxj083XYyJJAUGvAXdC8IKC64tr5MwYbkPTurWm/FVlaTSNm26yeFNX
DnN/HdKMHesoEDG0FaQm1WDHVBGjKcS6Y5vQGE6gv4X7vkJ694cbAar3ZUouDywaTeL9gVsI/zJH
KLGKkHOSCbGqIhvdmDy71MfuNmOOjMkptFQ4JbIrmWXcW8EuWkH8ebYm57Wf0JDyAIGUZBHABb4m
1X0+M4Sgu0CCrfzcLt1dpRF6I4hBEJXZdKgMb1LmGdpNfKVi5sKkVauxLXWYRneImUMtBcRAsnqR
qSlh82IqndewvCPLsKJYDWa/7WGy+DutZUKCtx1jVp+/NIPkcO0ibNtv1LsMQJEYtVru1GxO3ShT
r3lT2RZ9M0EemdkcFDd3DvjKsbT9EIr4ITTqx9arvvkUGPdZDStA/xIAsFhVFAGCMPvqxpiKmRFG
o0NinHMCjiW1/OojGCfECmn1U/pYp4hLYh/MW1kX+7aYv2gBcxUklm4X/2F04QFWUdBdmRlxaOeI
4tTftIyldKWNOMRFjgtNAlZsOupeRVDQzD8C033GmLPaEZ7vbeneij8oGH8//1zVHWBgtLBgT0r6
4WwXqAcU6MHU36tMA9pp3wUDrBi9+rKE6IjOcH73QdeCBYbxUaSuBpsfvpc9Z1ejiMXNBI3nCQm+
j3kKwwQONXoC5Os0HPrQoq58zHlc0nfrWEd2owduuu5LrfnULjs0LE+goL1NuZj1tWFmyV1QYgNB
7qGfcMnVhxobdryTtGxAlk0M3s7pPXNbhb29rusMPqPBtCHpp7s2NvVrATk1GqJlB2+BpBKgvEOY
jB+a3nSOqHqvR6bbhEcvxWhCuPU+2la6s/N25baV9hWzEZkjDdFKqXAex6gPwUPIIyMC79cgKsXe
sov7YvRCPO9s/dGpUSlU5j1562A8Jhf2ghtuMsAbFYBB1SLA+u/UfykL3F5oC87PhS0Fz5OZ6b/u
A0INCxOe8Vw9ZLVUnZMLR3IubN6cMQzLs3sQ3JI74NLhdh6QzJN0gchAYaaJyBc7ET2NUUspS53e
Lkh9GL+l3u7aLPve6mBw+1z/UlQUFLIkhnUWIQNejkZ+Uos4Db74zexvhVkjJ+lFbxdqX1Ix80BU
9FuMHtiM9fyRp2mduny0Tmrt3aYJo3cf2s0pLuviyoLtsHX8ikxqkejYzP9aVCOAMsOv0DOpA1I4
9RS3UqyCiQEwL23oEVpJ0UaHIQaDEsESJBGuMeh8yqWI4ehjfmNO01aPICFJ4Jta9BFUlaaV7xUJ
/+3lQBLwRVlKRgOpPuOkFqT7wRjLzT5NTbQP5ao7ytykLhCLQfjpHpQVxb0KtRekyh5LBG13aUFq
MAqcY4QB23Uq4o+m09TXVtc1BI5xftAy6KH8So9lF67zSa+edKe55vAEKLIHRJtmCY6YAxDXuEDn
xvPh7GAg9mAbmniII2BuThLFW3gZxaYz7HYHV9Km00Gih+Kv19Gg5CaJ9vp+5DvU1jTaxpYMv7YZ
kXrc9z2XE44zFmFmXj3OluWSGidPofZh9ML0o3fuLe1uSvXyYalvSYrNO/j3Xywd8w70IggNHRif
sIWX1WKlMEjlc257DWVLtWoX0Q9jQs8DI1mTEMAwT2ptkL/Cm32606LoaX32RkC0KCb0m1G4XzTd
7XaTjy0iwhWIZ9sImsTTaZALtTYN0ROJM7ymJTQM0e3pFDrZa0KhfasQgWqXWij4m1qDOIJqRVZl
Wzo9vIqoMwhykic7+soFPqQDrVyUXcWIb93OD34XwIiVCw93DYYjmGMAFp9msS/H5slG0zZoyvng
WeZWyLfYlW9nN/sorVvJNW5TIc0v2CL50u3IuF/bs8EeEUIhw0EDRvetK+3lbJN0uNmAbI3pajZR
LeenDYxkIzxhp4ARWNxopO4qS5LNjKMVPygA3JA6ng7VfupOmexoyqDcx2nv702rxmM8TAN8x9AR
XOnElCiwilt0wLaUEsUh6HaVm3qAo9srzkWdyhlAkMp/5cDm2aGfeNejvHCVZga0qGUqyYIjj45y
7ve6BpE37xUUcLCaHg4YO0L0lTKmhKziFQZ31QsTlINQF0OMw8KvRrdOak0tAqv5uRnb+GLl+GuH
Rn+c3WreZ0U9nCLH4kvG6Oea2meHH8cwWI5kj33GuYn0eBQvBU0AnKIIgJALDbPK1mi/zgaPNXYZ
oufhvoriz1lUt2tzajZRhSCuEXYfReryy2O5O89oHtCYSTyMISRy7yR6WKMOhunXlY/caOiER4uQ
p0DWaxNX+rfAs/aJe9Um+iEqJ0RHq0+L3T2nEzNGpHUPI/NSIl+RnJDKjRHnNj/aCajdHvoHPUmE
nTc5jFbTyHtYX3UB92kY2h+YTt10TdZjqSGq7atZoRwGuXYzjh7WrbNwtoYLjMyAOO641aZMYdj7
bvsZKZlvreN9IzBZ2YYLN6cPv0118ILM+xqR7McC2DsSqTb1kGmHutJR3oCOYg3zMo9XYoow+0uZ
6yUzk9veq5gYCfdDh2QVSZZ1NaCsTofcoBwbBaglGKZ7m6HBkzbO1zgzvzQL/6RZoldvYpgbIY/G
kdTjsHP0JVFYsSPvg/DDb6YLyr1A675+iFHjAqnODA7umFgvefN51NLrxTwtNULxuqDe6+TNzl4K
gtm5E7hIx5/phW6wAGlQhaU85dbVXvT9vagrjBqnfj4Ao1/ljWZtTSlOgaKsOC2Q86nFDavmYSrs
cctstrleHDLglKJeEzEgfiqzPJbWb4pSv5K3gfIBheXkw+ACnAeQyIw6U/W6QBIRcBDIg+bBQAmq
dwmfVEYv8cNXmQqaVEClk2Hx8mLdCbwIgZ2vE3v81PjIAdu40iTALfQOMXt0g2wCHaERt1g4S2Eq
2tynuEiYTvqCFs2TyWSR3CExs5djbegWmKGSF5Cy0eB+STORFsri7EXUnrY6wH87/R5vY0mI2V+g
YL5OVACsyacqiI/6O3xRuyyh1beSJVfaB/yLTBIueoTBbbOaqJG4Vf6NmV5AGJMxnOXkJ2Sqyaeg
1iO050eJvW2ZdZOgiKWqFZGBepQhaUbLQxVpPKLzFYA/KGRauL2dEqhePayfVR8Qb1c2iJH51cFl
mJogc0LdPcSljWIe2Z4ycYxdW39xPPEiiYtrbZSpg2y30F2TJE6kgylOJMP29w/FkICuvz0UMKSG
a2HgItRDewO6ckMRzh4pkUOTG5964ERNSsgqLymevBvDvVpGfCmazTT13ub33y3+4bsNHVCgZQG5
BxQLTvYt4Ku1Bjsn1Z8dKlnxzgPiL77IiD7ZpBk0Yd+WEEwd0CLzZHzyXHH0xxHPw/iVsugjZlKg
ry3UMMC1zMgsN5l/nCxSPr+/SudvoDBfN3QXsoanI8FJ0fCvV1k0U5FaGIMdIBHh0NoRIHptO67o
hgkmZ5leK+A2VZKEhMjbi4SM1WP6KsEcCHFzYwXVkT7zdiURMViDF0R+yKlnoD/dsnhJmvwlI1VI
m9jhKwHgLYm+lm3M5BYZckL5UJdxu0wHdrV1W3/Gwx6vxJCgUOE0CBNeKQQ78L+jlUCjDDkt1JUS
Btxwma4QBuLLzEis24FSnDSymBLrMM52ts7t4XHOoz/iYrz74jvZowzYyPO8OM34CJ1pWFvTs5BJ
xtipj3bB/DZ6KRdKj405P2VTdPj9szbMv4Fjedi2IUzbcV3d+RtgtZriUvNIfRxiJ7URqLO2YFSJ
fiXepJE9GX5tVBrz6kiOZoBPiipWgs4YwgrWzpn0kuGAjLLnxsyMs6qV2v/joR1wvpEj9zySz1ny
zM1PEfoYJLyHRwtBrV1llNdL6+e7QV9e80VD6QVUys6p551KNmMTzLQG17U8egmljEdlkK+Ggvgi
C4pFTJIsGen7G2IUHYzKCvXU21mQEDUTccBMZVmTZigb0m0OQyhCUPdjRGEKZRAUJMvss7sQEVPT
fskF2kqSKFLN9Dxobn/NOpdZoTyOhgx5frL+Va/9gRRftSPnoBnQiJOi+55LEtzyKc8FMwVcVsZ4
j9TbS48N6jpHDwsCDyUvPd8WoRQZMF1ZGonD3Yj2NBM98lVkfCxSc6lorjWSXGAYuGvb7x5Vrh1X
hlvLRbeh0v4oBc2nKEJjUwb2F2NguhdYaE8kKQGWDq6sDVuALGWJ9sy411BBWtVSx4tyCbxT9Cyq
F2Em82kENrVOM/uTzUEqBKewHL9ZY9QwOdsFFg54KCHhQT9CEWacQOz6YDba1zDnPZeXWh/DMvpD
G6dHfBGGu9lByRr+FGCAfvpkBjZgjRr/3rFrTtC4Pv5Lc/2HEQUeqYOHguOgMCU5AG87sLAHY2Jp
bXow5S3L0cBlH3M4/4eG7YSbELRCfgeRgz5UKYt3smBWSiSdJWFUsND+Bb/7d8S3byKlJGzeI3zQ
BJrAf7kkCOSjU8VGfMjs8EuVJ/dMn48y9Z1BVtGa+RhIxFk5Dp8k9Cr3spdAr59Nz/6XZ/MPnbuJ
AhlPx3QlE/M99LyP+yFwijLGZAYPyannrerRNkBIBmQLfoO++N4Qqg2L/d1pqL+EQM5bmd9wJH4M
PMW6hZ2FxqP3AXWeD5itzVsyYQGGldO/IHH9v8HkfUunzwEh7xuGab3H4TLBtiiDj9FhSpNgo1FF
B1mx0Yc2WXuBkMVswvolc9ytzc92VehXkcC919UtGKJ8kAT19ZzG47aPEfQAP4HYusxGxQhGeKaF
/XiEFJAO17Mve//TqqUkiUtMTvBYlNqqwh/lOKbTx3xOyo2+gIoVubQCRDXN12wfe+V9LPRH0Txp
adZsVU481GJGH5SmzvKk0L+HkcRa9lwhEHRA77LfVn2MJViJjiDIyo9OLnZO7t860bzc+ANmUJD4
jpo5bkKrck4JjpvQ0CvcVA1j2cW+9txUbbaJge/SgvXPM/I4rmYeZM5RQUULcmqer31AZ/9VZ4yI
kHIZHDrkpSie/AhsVGjm8yY3taOv2/dFH77apd7vHfMAXQ5pphYmOXKZya52ML51lvq69qvqMZul
rElKb5XP3XRo4viPbozL8+zj/3TM/4UaBb2FGc7/zIxalxm2ST/Kt3Sq82d+cqIMXfxHh9TEy206
1IU85tHjH2333/9FoOL/R8e0wKW/EHAboDf9v6LEt+m//wvmk27Aw+CTOjM9ofMO/iRFIXHu+4bw
CfRsG7SV7v9vSFFcBl3cmymt7rnM8ul7YHyYNhpG77pAEgSVHmjgJbCdzmGPY0YxtlkNyfzX2nlf
NYEkTEDYZKtRrauz/nZsClBTw/aLWbH8L5f/pzbVojTgliKehWrZ6N93aY+/UYtBEhklMqhShiJt
o4CQqG2ndR568VrtjCX9VC0qIAyUS9VJwBxS0hTymDork5+/nPrm313OuRxWaxM+7qumH78MoO14
z399zbtvHRHcggn752G19u6c85W1mos2kT/Fm8s5hDjPegLiUsu6Y+WiVdEGSPCC7G5OOhNmfY2r
KMxctVctXKf9y3aK4txJHUFmmnylHR7Vp9WubCBza3xQ65cT1aZaXM48ny6/9s0X/NPhd/vCovR2
beqgBx0C1dKr4+U/qTXIOzeuXlMxkFpBE+rDy1qtqkUid142BfaGVCFgGJ939uC3V4vfuuef8vIr
vvtR1Wahfn8Ug5cNCjBodzsV7hqN5VWnWTY65JhJekwuCqKRVAxSjRCaTsQcCzCjOlHtU2vnz6km
LRCe2Rmdcava6az2qcO5YVzVZoTJofwSZBY8VC06yPjqOy/nidG6d0Bt7NSBS+NXm+d/Ki+Qetdk
aLejTKFZsSB7plbVIh4NsgvZSyHzacDkJOf1z4LCpb5gSRt2jDNLModme8KgMGoOarUD0VSGNb6k
UU6i2CvQl6U2IFPPlIraiXkFvz6qj30Mem1WhYOzqJA6A7YZOJ1G3yutpKByfgkmXbbNpmTC7BRf
hJR3UgvH5rmoNaV6hDjXz020n56XufK2cPyQcQpRgvMLC9KSfJkCTWfpxdGw9xv3QPoxPym5oVCp
DL1ZNeOHiQoTUOap3qRl5smaZJCfCAZYBbIOM72ehqOd3zuhb+9Ist6o24GPzFeoVfDkpLKyPB+R
SQ+SNcazIr/T3HDtJolzSCzSt9vL5bvoOmwEuImz3k4lpXaUChTo0V+CWH+uwTW78VoqEEp4BxEy
qTNEdhzdBPmMcPYjkprbB/UUkp42oNbUt+m9NqOOjgyQ5LPPMtGN+FqI8+mMMDXJhZ/aUGEsZaJs
JiybKkXRP0uFe/KW2gUlRcJwxoNpAV7ExWFtBBk9SmihpfBdghLUgNRvYmnNGli3AHjPLvWDXX6r
YLdUCExlAXgfGBH5pwpJgt15M5PXzIQLDAc1uVWrCxA7QXgMZetDLuGTP9UER9aCTzoyUcD725M6
ptYsDLeElWWwOGGrazoMdrXmTxXSmFoNIb+OtHZrmP0Pr5Pk907S7s0UkBf1LFbVdrEkT4aXVmcJ
NG0wUdlSCk9K9UmteW0e05jCa6XSZ0hdp7QLJx6MpOYrDbSwQRLfGSHt26i461rU4kDLQq1dNr0F
RQk0G17Vrr4Pv3hohm2jsqdJKJkqD3MCAPLLzUW5KkLUeI9UOnNj77myMvr7P2/Ww8CLm/1ze0LG
cSUmrUKm+Ncdnm9TqQ04UiIAYoM4Yn530bZSd3nRtgI6V5+sYdhNXhPsMZWe17pFRVvdubpdlzQk
t6qWakdZo7HqUgpQ2lb95NKfiwRW1KW9qtZRpq2Pbg15JrOVg//5DZavsd9r+zwyDXT15EstF5aV
39YRb55oNHpgKR9xWYSoOgFVQAdF/SqlV48Akob7RApHjFIuwZLDttpM9DJCvEZu28A7SF6Dq/XV
WN9rNT2YXOheXtFs6mGHKjC1ssH0qXd01caVbd6ZCDdyNy3XSY7fa1MV00ntC4r5q1t2yU70NqBw
uXCyFAnEUjfQDc6tjUk2H+ALo+MkxS/UmuuFNNIibaZj4z4ZI7qhbuE5a6Ry2lOV57BMGPfQWZOL
AcAP6HDExkLdYPxOpXSDauDnbasmKCt84P4R6QCnanjV1M/fyB9SLZbZYyeoa4wKlK7Z4lKJgYn7
U9yvIytBvQVlmK6MGfF4fKpxq7XLZoeWybbUx37rgUxy54UqplyEofFsQ2KDusjLrsuuUy3cmP70
sk9tllAuyKbII+ocdfiyqfaZSRjtxexcqS2LEVoCOfjX51W1983/Oa966E85Hf2eQ+1617Q1xfr8
p9iJwELjqLcPpXCGTd+7wPQNTCUGjKTwa/JRxsNaZCMq2lkmp5LIyjAxMgp6DUvuPK+q43Qqd0EO
wULPGofkCkp2oxxkmlDjKtWq2qkWlTys1jRmzQwasqVdPqM2hwezh0R1+aTaqzZnRyrjpQjIAyB1
KqYmcjuW/+Tyn6IA5I+I7YLEhnzx1OFSzWfUKtEm01f5mUSuqc00H/kRLtv/eDhX82Z1pvpQpt6Y
y/9UH79sng+/+7bk8hkb/41911fnK1Cfe3OV5xPP/8OVKMcw8MjmpQz65SQHvXZk0FPbgbBw9AAv
ct6nDvTyqFpTi8VjKFInq7XLZ9Vmv9TRKbMRT+AsK3QZWNWqbjsL5Fr5rzRLDrdq9bz38n8uX8WI
qK/DDLUqdVR93+Xr1drl5Df/8fK/3l3iu49czptiegow16RnGHX/lLa5iNyofZdNc879NeKP4JTl
yULKe9ZytnFZWDZEmsCef6hdZHgY3jFTfHvKu0114v+4rywj6pk90DR1nqnmC5evU587f8s/Hu+x
fliDFUYJWV3xnzeqrl3ta1UnpVYv56jDjQlo+s2tXs6xDdx2BnSPqpFKalyv1RNUC/W0KK7yk7vG
mO+01HmqqgLgXAbhvlSTvHwYbqIQ6Fkr1Q5tORFy1ZRPbV8W551NYQBYrGvBwCTnhZfjlN7K0/lf
qn+ittXh8061rc/ZtDWKZTV6IKAiTxvXFUgbAlkcQrtsLle6ZneAKSlQe00Sbi1o6Mu2rpBhs0zN
BvEnh73JWsYnY2o3MFPaw2BhWdQbDYhBOYHGobQ69WouuaiZdhRx/+D4UfEz9HIb9L518mV5Xa1F
dW6f16x4cPeE+lj7/FIwOksKJUinr31TNFhKADZda1eGoP/P1YwPgGp9igrQRmCY6VdDuVA7HQ0e
ziBaCxCu8SgQWdwBZplIHEfeSZ+6GSaHB0JILnpoLEeomCuFX0hk6KLWciwkkBI39o1e6Cf8UfXT
6AbLqYUptA1L+9sFVaCgBWqh9jnMEDamYeJV47UAhhbKpGWLBJ6AMLsGo2avjTr5vDSet83VcOzJ
kVgtsC0ZMMl8xmec21ICTracV6kHo9bUQh3IKrTOuiGAsyRlos4LdCeQkAQuofrGTvXMSsFUCWEl
alXtxUTtdraQmVXQBR+dEWKNmPsNQR28P9mQvbX6mDqi1ijUVyY/BhkiAB1/LjD6frupDqh9cW2U
UOkme4PH4XAKIIednATGlW/ibqH2XQ6otUk+Kn/ygXvI2bz6fdXaZYF9xs/fXO1Tm2jiy3hAfkRt
n9eW/iFa5n6XnqMFeVQdUA1GnSe1xDrHAvoth1zEyYsTc8PidNnU1BAZqWCvlceheTLwXk6NYpKb
gT776zcnZWa8j+NuGw2EqhScg/YwSX1VSuMDYreux+TIqIh6nbhFkHWI1iPA+Q08wf5aLTCgk3Zg
3sHVp5ZBwSAcUYseDwMmEdSnB72HVSj7tVpJE1/6sBxc/bbCRGvV43N2ynA4gdsBpVjK9xpycdns
lZrvZVutqXPU2WqzCignqxTk/yVr/yVZa0qZoN9la59fWlpM2JXF23ztz4/9StgaJFgptVKjwinS
ti1UnX4lbIX1H9dEyskzBGnUX7lasrgA/zzX8ChusSSD+kvAyv6PbdmGFPER8NwliOJ/4Tn5Tp0H
QSdqVdRcgJ1IIIDxPlW7UEvutbZ3HlJYvpuiSedj24XHLtQxcu4lxdm015YHEw4rvXSP4wfFF73c
KURnW3k1Ohf+Icl6/Ub7d4GWv5aF1NWRmPYlYgRVdGG/k4MJ7cnK8P21Hhz6pXoprZvM16jCe5p9
JC59KK3g0TZKpuFl0m8UNNylpn3ow9ZauzkqymlotCs0rBhO7eQ6WIAI6DOCHKYxRnd9EO/yvCAe
dIa1WQbf3jSE+3PC+614lir1XfLgPy8fXW1ALw4Z/PfSRw0IgbEpDethISkBrqlMbuslwUvWrXC6
XCx8hIzIvyf1Cqnmyxzi70tsfpU7bnRtRlZ8LcLsVJNuuyUXt/Y02L1AMj/6VYN1JUyJIg/yXSzq
5gjg65HUU3sVAOVG1SbZmJXuXuda9vAv9yQf+V/vCWkuYegekHra4Pt7EriFFX6SmQ809GLftDp+
XI0b7vQxxJ4UbXc3MtBJoH3sqtTzDlRdNaLuCF1kK0Ck3as/etNcX8Hc3/lJbdxaoLliFD9IF1iP
jgSghwVu9X7YbX9/6aoY/LdL591B98vgrTLftaYCI68+rDBMNCpvrTta8jgb+zGvGxJ4cUCdQpkX
1xEJ+fRm6LPpKyTBzht3NpmOA4hmf8tQGe8nUB07sy/RtEgp8QMrxDExjq+0RNxoA5o/s9v6KCYV
0Z2nmVs4w5QrLZ8JmdvO6wS/FKR13GxH24BFYEUL9F8BTsFocbHKYUzU8ZKAXsX+Rcod7LWxKg+u
eWeH0vXSKsPDgrXwA+DzTR2AL+013ziiW3wbR45/oxYp3s2Dk+/h+fQyiLohxxljEKR1OwM0uhVA
GR7Dcv7qo9C78sb4GVOw/iZB8ndLVzHtWz3Ari0xEtha3XCn1sZ0uE8TzE90U2sfTSHKW70OjqXh
45EjNmCDnNWIUpezgBTEsc5AitnCNi9p6iODYrPBFPPH7Ey+RMp/FkUIC3DCrD5Czg6MfHMesv5H
qTzxT01V6gPaYMKw1bXe4YY81O7JREXiQROM0m6PXy0T3X2A7CbTCgsLMHELTN87ljP+bTEyCmnu
QUQK8TNfRGBIm/V97+MTmDbLddYjnqFtQnI2K9PHg3Bp/BvfLvzn3zfTd3V72Wu4wvHpmLFM4cp9
CYd6AwhzQCsnk90YD3iSwYB0oscwde5MN8Ve1Mk9BPRFwg8f+mAOveLGIs0Ya+lT679Q9xNXjg48
i0TTYQRJjFWIv9LQ/9+aNaaqc9TH+99frvEPT9k00NNzHd2nW3jfRw9gx9M6nYwHgAL1vT7jrjCn
X+MRyXFq7WvPK+pNUngnUpVwKwuIDmHyMU697vj7CzH/igVRz83E6cq1PJ2r+RsWJJiRz9F1fqW+
GJ7q1LCum+csSpxrtPXxBtX6T/nwJS0LC/eWFKPMCbuvUYg79SjJceGaOGa3jeTqMwldh2tNT8Sx
qgu0oVvD3sQJ+D8NNh1o/MMw5RiExUgLpVZ5W9QAaQLD34WBAerGrfVrTSvmk5Zkn5V40e9v9Z+a
iGnqFlMKw6Vg+74nE5YGk0QP9Id2ir9b/ZhcjR7Z86Ux3U2W2I+SgeiU3oOmYSwMlTj7mjgm7KHB
2YoY7+gq6fr97C3NMXLFlegQxwVJPO0BPmgbOLXh6vcX7Px9IAeAYskxgz/Xfi/uaFQJuibmIB4w
lZPM2RiRZdfYo2L+Hba8e+ehJrqqM0Q7eje1t72rl1d5k1jH1hSbPrXvjQhjVqucvtve4F0bUZpu
bK/8aiFPgXULPwpmPACjRHI3LiZydaRvMQ98drrQO+iRidlRGVWrgm/AbcQ8Rb5jbfKqjXaNjkzL
YLj5dZ/PWCBWvNxheeWK6THVhXfdpRRYvaQxDtqEOHg67IrFG25rj8KQNnh3ybR0G70Q90Ub2q8a
ZN4irowHrXdPZtKHpzIxngw/ND9iaNFgfFNaJxshKrPIpxss6rVTHqFnIm9KNOaw+/1zt2Rf8W7I
cwWvhG4ALqUe/64LxOko6D30th4w10DOHB2DxzlayqvFbRqcMJzpUfNJZ8fMLzCCAR8UjfPRKSHp
DFreHHLdCnZ9a50Wz9hbhXbb98jL2IiXrRM9HKjLRJvQK+crfJuxH8dzzEP5ru6rjWMSzQQdc8Ni
tp7CwvF3OADepVrhfPA8mIaFuFrMXtx4UF5ITAfjjcD/ehnTQ+WV2dNQL+ba76xdHvXFbmIcXI2J
W21RH/CPomz6f2mhxl8xC6r3cE3CMEu3eF62/u5JaZDBBiewYGZX0ApBGK+8PvqcZjTEtjYsQPJY
bOLDV6+DOEfWhIpohEYSDOupupqDTBr9zDdwrOZ/Aek6Ei3x9jeEIkGfRuAAMFNHZfbdleVdKBI9
pdA3VmZ5lYxpe+/jggeV8iM+w95142rXE1Q8+IVIrRuIgO8phOMg6YBEVc23MtPhYM+NveqEZt40
ngXAsR/06znwbxaU69Zh4GR7RCO0ndUhxYF3errpegBfhXkIe0t/HM3n0WFc1MYFnmHlWIfU7V60
IhuP5LwKbYn32JMg4W4hrT6Bfp3rxV9FNVG+RTxst7Lxmwhg60NlIsNcYWSJTFoX+9FOajSvCwu4
aRT6KCjhGr8ZbZP8jDHfpinyb3N/DdO5yuiamXuUzNXFJ0xgjR1y0pAMK8iGfjg268iHvNuGokV2
BQSIGZfhBm5htv79ayV866/CkZYnIYe8UIBlLAFczZOD0ZtBevFS363jOXzQ0rG8zbH12Fmocq8h
Krn4zFzbdv0jDqYOmtPsHbskPiGEFX1AG7w5jjbsxcj95k1NemvPvWWthLssG6o1TBsN/ei6jUeG
gar7zg5xdU+cb1kbZtSUh2A7o9d1Czp513dpeq8bX7r/T9d5LbcKbdv2i6gih1dJCJTluMILZa8A
THKe8PWnoXXu9a5d975QkizZlkSYY4zeW+8b7TmL5Fs/2kBLqzthRDeV0caOD4w4MNH+Sgc7INBd
lQzcrOR5AgT5AhDqCKJx2OjYFvzS9OUILs3lkN4QQThcypm3NJoaa1URbwcvVndcccRpECLeyfzZ
SXNyqxJWSaPthVggtiAl6mNN5urGducyUFswNoU00T1DrTrjQpDnf7f04UkWuHgiCS0ljaKzlna+
msnsZtGHK6oMc67SOoGTlzuMmGhZLWjrtSthWWT6s7eQYgdjyR6IbZwIAmjEN21y2lAAFpetV/lL
FplYSGb2tHzpAjBrm7xx0lucuFiqRT0GjuicgF+LRK4T3a6fIoqxgWzKzCKvVgU2uJEseq9N/h2c
oXYYyp6k2E6NfVvqx7FR5rNXw74ih6zDPEfwxiQJGIC6omHIuM4uszQZebZvyOLXMmRzWLYJ7xO/
rzSHM0FK6Q359xC3NyNNmq2adVDTjQnerWOX0Or7ypeauwrE/wh9yk/q1F2LMVcD243kroVXZzMG
fzIhFnAsc/TWhfNbE0oUtMmsXJap2VqRClZy9Iz72IufnbF8lG6Z7EWW209zOW+4ZmiH0cWa10bf
W5Es9xS8kVkV6a7V2CFQ1u6VuqtCQhXzvVV1v81c14naZPjVjq76ytD7UHXqcuJrS7cgr48sjLUQ
6G68zbvsmpLL5Yt6IYYvy+tTPtv3mkMlBHTXX+od9Q/NtjI54xb842pogcAuiQvzZiJzbKPbkzPW
XaM57a556+2WYmgPABiLk+5BoVPtZptHXG+9xpuBbEzFJaq7CxQZWt2mK5+czh6Y4NJlLnlbNkzz
m5vrEGncBKVzipm+As5EQljRQoIk1HCMqMJiHGGqll0nOKU5B5jMHS/U1Obq8T9HLLmquJOXGd7R
brBMe5fq9HQ2DStwTshrIIlhn3p7hETYenJ9qL0lS9zdzHyBNgfJHAGRmp9aOsN+ZZlEBZlg8VwV
NCmvOivqapFaFPebVHj/4xLWnddvssVU7znJL/d5mae7wApQoCvr+ZCIcCqh9YHhKzy0oyTUxNd6
jI59ZVrnIrE/higD/eQsYdpL+6blYxOgxC4hlyoEXLnLOrk3amS03q85wXo5Gj9l5OJAF11E3jAx
G6v2XfXhjyxHY4k51yb9H6cX8uqtGwdX16Yh23xPbeecInR2wSjz3ySvxPeln/qDokf3irgXpVlM
AEfdpW2j+JLaBq4Mrx1DLWnfMULrLzYxF4kyL9dUDRx6D8BvwQAr7LaEBC+/50hxgmopCBDsvfG8
1Boh0JwpNUQup9p6S2pqoWxJyLmBqmN6i3N/rGVikd464uivkdNe4yRKwpgIloDU3TVpGNCJO4K8
5USAFKMbkQ8wUGnsyLkP+PEapg15I5MXfKnMy2yCB43lu5UA6y4ah+SRocl2zehUr5N5q4Wz4fSl
3ThPJbuhFmGnE6TuwEjYO9mI9AG+bw+OmoBF2YYYqv8kvWYc4FfeDSZom84bzDdN09+UZJG+dIn1
IBuBMfQjOOM/blK9t/gm5Tpr+eqjUxYhTlkb50y80Vc8brrCu3FWXvaP4Y9VuovqP4Y//+6reDqj
tHO3/zXaS6Ry0R3SY+WqZBkapIJfGyZSalpbB+chQJGcZX3UoL8foRGmwbrIhta3yyxnPqbrxomX
+RjVDggnolIaLd02qzghmcYx0PXiIGJl9rFXfvx7GKt1YutZUPflcGzXTWFE/REIEVFlpiV2OX7Y
Y2FGO4eSPkylRMg1rwKhxyZZFUSKyobk3F92MbV7cnvzTeR1KwVLnbFc5G+xGb+1NmF57oiN2yuL
3BeroC2fAU8YSYJSZQ20cIhlo7QaVdLn5xc94URd6EXOUgjIDbKCx9TtkVfy2PzXXUJbSWNVGovc
oQ4Pq8kUgYCvd12ZCE1dBUSPzWMY+XW3nRWYdajfSXJpKCPZcC1GJfN/b8FiRKn0uC9ktW81BUeq
U95aqb2I3IwPSs8l2ckdJZg42e90vJhtonu7wc6WoLKrV82kDzqCnYJgOd/VVLQ7xe1PLQgb39H+
qLV9mSYY4AYDcGraUdtmro1BEUTh1owJ4JGmje24mdQ1iGPrTqK65t4r7vN0HztR5pPN9DF5XbBM
KdgVE4smdB57F+GaIUaYCWcd4bmFpN6RPr/pchxDGPD5oOhXHKdWhU2lfHg6U2UoXNs4ocLN+vzQ
islv+zgEo23u4nHyHZY4Z1Ai5cGqkgMUeXOTm1oDt+KjVNL9BKhl1y9dwTICcBwJh2cAjI9aPd9q
ufJiW2mGFbWnnRmTVFYwmNnOWJlpDYX/tKIPDcRDeJutEgouXwdofF3weEisA6jH8x63Ho99PTd/
vPb/++Ov3wBHZWZUqCT/pMn/Xvf4cfGYE379mRoaUODN8vQfv/ufcllvAPtppXP8Jxr++uX1uioi
E/JPS5TZAuqRd1Fxelq22djzjSzUev+UGg+xyLr5+nuPZ2dxrbPmx4cLNmVntWIg0V7uheAIqVwL
H4FCgeRW/W8hokCRhrphnbbsdI8g6o0dpcPxsQEohlxQqJhVRc8Jf9b2+kw0T6m5RBejUt+6AFOx
uEIQV+0MCpA3UnGY6Gi3tf4rEal9SNXEOparvz6bLMJqSxQ8e6VPXiYSnqDdrT9+bMirs5jheYTe
NfjdPYjAJpAQfsxV0EJ7KE6tEEvweN7jocfmcbeAwBsqlrXr1l/yeNzKGUY/btW5uoLYgK5+vYCV
fM6VmMlDUc9uaIE7Eq7SHwpQmker5eKJPrHTt8T5YsBdrFB8j6foxQJB7z8kVhGo7DW6jSE+YKsO
JcojLvLxwGMzIZGGBbzGR1Y1i7ChQaP2iO18bLxVIfV19yFmddDnI4pdFVmPzUPW+nX3cevxusez
v+4+bsm4y9HJuZx9YOKbu8Ehi3j7SHXM8Ccs65r9NcYasteZAbAAKmRx/NoAXrX/88F5ndl+/fi/
7j5+0K8T26+nxHPiztuv+/+vl7AcGDeOljVgV+h1/Ht2UVTe/95cDMl/8fXKbk09tbjkWCbYSmxE
YeSm/+ef/3ra1x9VVqna193Hrf963mMa9vXYf7zxx0/+6yWT1ygQEi+eUd9b2qc9/KL1k5MDLmEo
WuvHVEdL17881MtRkRVF+Phk6mwsi3BRnU1XOPBHV7ny1zf6uIunnALsn4b53+3Hw19Pfdx6fL1p
NcYLTZb1BeNIDMi2dIolMEQajqrOun9a5aodxOyGQvwhkmznyVr8f7meiy6673I9VfyTUtot1ZHW
TBQ+HdSAsiwOD2LNQ2D+2LTdGrf0dT+yYnzWXWLhA7dr31ksKgxUDI9f+ohztXQNSqgeEYQLbNhS
2n2qumitV6jM43tpWfju9aZ6ranqDg9pub5+wUv/ljPPf3yA//XxPx77j6+ofuym/z71r5tRVrPb
pMPw0x3iX46SMsWy0uo0V4tcKaQ1Qh+nfBpkdJKw4nb5SiKqMnLn8WoZd9Xdu0rn7lMi1AI7iqDi
rjNME2CA7zhD4gPO6wI4geW2Yim5EfrSXhhBXEjubL5Zd8WOjLNbPkUangxSRQ+xGjvIK2OEtYn2
uWgdRuRKfbWmMT3o/RXdVXvyCvOpcSE20Wj5JAoLQuLqF819k1Mw1zymRF3T+pXe2Jd0IMG8VRyW
COarmBoRkK/+WXGywiktMHVPY+IrKdd6mXo/G6RNV1yTzlaaRnRQZ7w9EZHYna3+9BLXBqErlrB3
tR9WFi/+jKcWyz7Q/rivb9nS7NuhnLYRIPx9OVHQK+b8AQfkZ6mMpGKvEnBVpXhiwqSzNoADC1mH
Cj9zdKhuxFB4mvy1MAAm5FKBPxV38V3t/ITs0tJsn0Q8v1t25Rzm0vkNDGPe4/TzwsjCE0d+03NT
xumz0y1NUANHGxHO+wyH85021/HOmCvXF8VkfTys2+jW4qCL08PEwXCLK7pVKWmu+yatLp5Qv1mz
aXGJjYBNFXKFQ7bXcnYBCbflL6VUy8tYS9CkpQjpg945IQGdWciTBqxwxRIwHnI7ezI9tXgdxpi0
BtP8lPqsvrd5qBpWBWLWcfawgMCn6nMw2ACRe+TKuKpjn1hOLoUCMENn0DPg+/i1OMZ19GrrlEZc
ByOZwYsCOAjLdpupBRHtXaltrQYx2prnmZyLwS3f3YxazHiVXet+oNlSYEkNeqhVcR44zbbu5XDO
oONtLK1r7no3D6BAQb50mnduKhdiL5mSM8lQPrL82zgTK+hocn5OsYtY5JAoqN+eANauRL6ZGWXh
Zqe4B47l5IJCr+I66DrXxUTqXwqGmAIXM6jzYOif+gEoyjCa7hkc13s8OvBpqvQAwyaHq0wPUbUA
nrUREAx3nK2TnJSfQ5hn5tMsM+8MxhorSpGMp1T7VBQEdEjULa6ukArMpfcgVTbWwbCtwLtDqFlI
LT/qaX31aGL7UeV2vwuSAoji0N6Z37CCpULfaxrwwsWqrhIvujpPxdYo2vKkIdxOagLUi4+FkfN7
733q9fw8p2X0pKXmT6Mx5T2WEfyxeb4wwiuuliM4iXmgPtoKpdtcde+tbK0Xvckuud6KM+ChX2VL
jyoeEvsyK8W0GybmSJ7a70iEGl5dJfcnInh85MptWHbV+2S49YH6lIxxRQ1SQ55Hc2Z+kY6HmrmJ
XZXtadQWTOG64L/jA960kamE+by8iTpvXzO5EZEu75mxB02DnaRIt21lc3q1clrFTEW13GGJlMMq
WWYZtKmpBgxt5JbFJpJzJVbPbmKTUJMzP2jKOT55qb0tLQMnAtfVNustQs8189Qv3jc56vkZhMCC
9m8g6xsm/G5WobEZkWmcWHhB+CEdM9QaYzsRrBpp5bC1CvF9nvjPqfaB0rT9d6WaHFALeXRRnPLP
3Jffk9rZ85Ryb+jQsRW0VnC+huEZ6cGL3ur0E7hLtgCZtyarMmbxnx4J4deydq+wvDpoQcqP1Vhz
7eseMSS4htqw02OWL8WZsesvXa1ePdm99uA69nHthJW1XERRf4c0d8UQLAM1YtbqyR9qn+HKR0rj
w6wlP4Lxo2b8USE4ogr70L7rUblcFJh1bYttb9CIh/iZOgax8qP5c9IHOxzE+Nxb4q+ViTaUMOsy
4hHrHCzpSC372jGh3jBpaA/F/OymDWGk0gZyb5fLyzTSYTRKvgDS0wOHqjW3hfKm6WroOGc9F/pr
Yrg7nE/t2Wp0yGAubp5CgcQ9u4Du51g9VEm7Hy1MVmbTQcLr+qs1lsKvqoa4NOdFxVRG/hA4MJnI
nRRE3CoRFeCM7ykQ9KNwS8QgGaZzqebKxRp2JrLvF71zaWkZ9Y2U+GLnptpwLpbPaprbJ5d23aBP
LyzlbH9ieiAxy383uuxiGPm5M0Ty4sV2EmiJaI44e+qOgNrkTYH/+eSoNMIWD/nPYg9P4/wr1c32
UwGauaubFaSfsdPSjSwpo8GCO46cgUTEQFXItXuae65pAHVrkk4Y9HFAtOGwPI09wKjHIxFpFSdD
ln8y4eWhbZIfOld2oMry7JqWEi4dayh9SZNdF3HA1BVM1Jq/Y4qxvsRCkhFmTRwXw5rhLDLxNq8e
P5gJ29ktxK0HW8tuXTDx8Fo2srxJMpKOJH+2PvvEFuDNiVQMjmi77nZ1P/+GU3udK02DBJV+4H1y
DnG5nrYLetEYtzm+WVSy9Gq9fd5LWvczooehB2ekFJBi++BoqJV1kK7i+OrYQG9WTeUlz+yNa5p/
y3mY3mtLHDOVTBIzytPnLoe61IFrVyux3BMv+zCSubp0RPdsOubUx/5JcRgC2o25F5zoA8YulPKm
EzRzGdPvhhva0xXVSaCq7OmN1gq7L8JrWMXGtjJi8+ja9rpWmj5ozqtBLijhMfR4F8SviIcWfePJ
TF7b6Smuf/AnlwMQ/n6lPX9PbCIXZzWpt5kyrtB+Y95GQMOReLa42Ernra+IBEA5TSI8MA/A3dm3
OCfXhbQ83KQTKVMtjpGdQfD7vo7IgFW7VdCv599NM38bYQ+WOi1WL2r63ZwSh50m8jWzSh1xGXTH
aYpvsqX7KWz+CaEY+E3dPJyM2Q1oC9NcQTmu2h8M77Sr6gwBH6SBYfCHUXYaJIH4T9wymauYMz1J
qbCs7JOz491JgbFJf89fqphdeUzdcddpnP5ZwrBXzMtNWwxxBGrHoMjpbgv0Pt8m4yelaqaDvKSv
kT1c4jiCY2nNS7CgeHUjMyQD+3faSLImRg7XHgGRL5zuqmQ96J8VjEIO4DfV/MuqLocPPzm7khTc
gxzqPwxznq1BV38bSkoj2bO/cfWq/Wx2dpqJrqrOnbdkKZaPJLZXxNJKUzPwEsoxc09mZrdwSxsl
IP482SjW5IGcPHIJVd/Vpvx06tr3YAsfoxTw6GwuCm22aDgvceKda7u4abbDuh71iJ/m+Ey7jEqj
ZS19phQfvMx5Urp15RXl4RANWZBpLqzBsg37tV2iLilTNq2u9nkO6GSS9g6k5UBbmNyYpJgQQIiM
QjkT9g8PsKqbFPgic7s5452FmSbjk9rPCWlrkxr2GdiyKTbublm4d4w3QQREhVloemIkGNLKpq9i
Lj/gAlanhpNBxzhmpw204SoD1hjatujYDMazQDOzhUfbh42CHL4CcgTrseDVkoFdzmI/yYHHEWF5
RpRAv9iU6ka81Y4SbXq1z/3eUREiee69lt58zHT1hyzyepdrXFAchqolnECWCj3/QW1AwZG/G0u7
yXlfk1wYwNSNTk0GXXdpbrpGs0VrykO2ONm2L7pdWljOvRHVj1rLTulQKwHIkw6xvBNtBNO3oCMF
ecOySqCJ6MdDohXPYlbGAyHT2U4q7l8WPMZJaWHmtB42TqlNB5tr2w3906FtJlYVZCjQwpUfdscA
Bmpa+map2a0w8W3JiGWTDcM1bZvMz/qVKglbHEAzQVTwqcoEkqab/bTq2flTdtGHWf0A0SqfbaHe
8sH4USEtvTke8HEv0469TqCSXgPgFiWQsEZYVqhow6nKptrHRd5tk1IrLoDQAoMLC3LLsbiixTom
6+8srH7FSUNi1l5H8gkNJSqYtC0uLlIS4l3Vfc44/+bzYJ3yCiCmmNHOIS4kMLkeQXub0vVR2/6l
N/6cQApPtMrh6wOzidMc1lys/aim6MLyCJuBYQf4O5armqI2aOV9zM5OXPxozEm7Y5WoN4DR6p1V
VctN8k1saqNdwZD08Y0BoXpvBNHc3+feHQ6ZFR0r88VucvOirbB2GWvVRU/Gp5zk96yy04sX5TNg
/BLno1YfY08jZtt1k+Ahz4zTXPdNJcn3nF/JtdE7hhxWyzQIcFqVjDhN18V4psjr57jGlA9kyD3k
JWuouguq4jrN3S/NrbYmA+ozWMRQJWHhMNhVRRphNTMCXkp+c7p77OPIZHdA6urDlE5/kSEGidbw
2gzR/8iwZiN1xtUpFgUEUqdmyP8ApF12yHBUFkdVBtBFo91YaM/JJn7HRHNmSlNdY/lTqRFqujQh
7wiixS5uuN4/Nhli10tTzN+mzBlCVn7FeSmssHCBRzHPB+kMwvqQY45PyPELKW9eO5DNffa9a02k
kp4GKcauo72JbsSfJmqQx9ip0sejmCLjIqLm/X9bA7liHIioOVU8KLMzzxv3M3LTBXzxuaQegeen
F7uMi02Yee5vJv4hJ4Ph1HTZExhn7RQL29xHYj7NhsMXrlrKxfQmcNCNbu80qTyb0/yH+roLldn6
1CVJ9EIpk3BKKhDUCoW7ZX1nwOce3IzYEjKKf1dLjXthKcmFNa3uNAwEFHLchPVYZUzElG4drUQE
sEANEqR7GKVJXwjmbGjCfNuaE7DB3CuaAy1g/dD03E1qqNxGNcPhdbyUq1tW+V0JCUcw+AioiNsN
xHQu0NQgJ0iJglTF5W7nhbJbhTZDy+ymTJtqo2Eu8dEnoL7yO1C9DCKMb1b1W11YH83VdO6pxg6s
w7+xz3Snznju6Wo8ZZl3VWq6NL2qFvshUeV91kmV6BObFF7UPXFsmk+Wp5zoL2w6U5SXvDf2ZVzA
11FJ06MkTPCueywRoqHY6nRej7pQhu2YrykOyLr2cVmQUWam3/CZZBerLaOtFZOORYMr9fOEnJdk
Bv+ODhMAFzlY4H2d/MQvm82IQ2xu5tDubNRurQ5UbG2Q5H33u07H6CLr+K7H4y1JI+9d9hoS5VLV
Tlx3+42oYWvC/jxDgSFf3dRYkuZmEXoIBX2DGGV8YYPP1Le5FnnVBH1miK0y14WvGDA3CXiwlV5/
Nmfxp5qYscZdKYMssoazR8h9aDEo25a99lfpVOPidIW/DG1zm6apI4UqPS7spVvZukNYEp/HZJrh
dhLl2lUpQlInE1L6JoEQUgUxYAPSrRxvuieLANN7wBM/3abOfqtr5WIbc7o3Ha3fDZ56QNwxX3rh
mZu+iKGmx/mNsAt1a68FSdxY4gq+6tsyJEQkZ/rvaXQ2ReHpBGIO+tvEKdHr7fR1bHsGv2QoN53e
/PSKcd+a+S8dXCj1uP7SWEoaZhEqCt0zwL4ZQ/E02KxIgDBAl68jv/LImsEs7dGsKO/ILwmWaDka
8jrxWYwBNe1t4Tv0HraodcQOLeVaMkApBZjmECmRTM540eGl4knQiSyzo7CtyTgwOKeh+Mbd16sz
1fq6KBGaJiClUyMwvmTSXrdhkyC+XFLEjrUxvRrWzDtkzM/AINJ9KfBi9Nkxkkm3B1G7M/UhCsSg
DUwwsDB0vZkyv1M/PFZQFrlhFzurv49ZphwHSxfPmsEwpPZds51JTMKS4LoUL6pJDGRSx+TcxvGn
aWU4nsRzzOnimijl32KGQGdQkruZRMqTeAVscASX3UB4obvggG0p9bbMUZQ9QbnHWHTZ1iknAef4
RhZLSd1IjoOdaEvgdm+KKIHuualyYARvoGZanE0f6f2RNEWNtrbpAFeYWaZlg77HjK4xcDKh7D2V
CCU5UFtmeZFy00syk8bW9GOhErtFuJeVoG7K73EvkwOUeeNAuqdJxkFSB9XYvGS54yICv4Cks0N0
3vBES5MYs7W/pnbPwmNF3dbefJsXyoVWyQXxIgS/1G3tx5CFwAfU3c2Y7lyN0rPSOd8fLZjcmUwi
EHQtzH4YVY4fHvCQR0ARh9tiSoaIo7rr4mwIlPZP2sLskylAl3Icf1uFffLyaPI7oaLUz0nsdaRF
IhH5uk1lIZtoZlYHlfc0etp8yOqWmtWQEV3S+i9v+8lo0reijPVdR8sUNHdLJVkTYtKPdFGmVcKR
ROrPXhNi58akl+lFXwADk+w7SWnf9EGFamTu5UKuWI2Ie2cv5bJXgPKGugMHmxEcc3CDPA9dy9/c
MX32ZGwe4jiVvjmyACHIp9iT0mLuq8K6ys4ZTjVDBPVqVtF8tGrjz4DE4qwVFlBR0e888q98AqnY
3Tx7gqSgyE2ccYVLWamQ9OJI6mRInnh1WGCMaBy72rqQalucRBbdwCTuXYfQmKkmyy9xzwYM2G0h
cJ9YYvmdKZCPC3Vgf2rJ1MPQHLHmrv48xPCRdD/B3nXfCN20xSax3ChQeZN+wgFPlBLJCPqbJeX0
d4F/M1MxIY4zx3DUPllwpbd+0en7tTK/GG51H+2UZmOVG3tRIU/NOJq3dJu3xTS0l2pyz1aslc/0
bUliSm1nx2rqrRckXjJuRj2QWu4ZwdEPs67bUxPjkRgcM/XbPNI3ost7H+MuigdXMvpo7bMd2VvC
D9AkiYoA4UFlsu0x2/fi5JWs8BNSXfQhZaVtBSE2hHoaQ9ip2nnJa/MSIYuWOFXM+WXOE6idSQtq
WbQWDg1ajyJulo3S3/VM0qVXSPU0e/G9oRg+k1f6PkbMX1w0n6c4q0lAWMWLnrLTDaan5QTgdPKe
a0c4p8cmJ9MwSLriOXciA+Wm+SehRkU4jHpuMynlxyyurJKrcwmv+VsGpC+OEr/UEuwNZea91qb3
QmDJdIpJ4CCFYz2qM5pxMqfFBY7uhhKuu+m1G3g4HDnH+6pL21XBZON4MFi9UQUivHAh6+qLkRXq
iSFLf5gXom2SKiE8Ac2/linnBvTMWypF9tR+6l0TgA/N3rg6a+dyTtJN24Dp1MWLirLeL7SZkY1m
zhdPa7fKknWB7IBcjl27BI/egtY+U6IooTrVabCkKAwT5h+q26ah+lsmSnJqRs72maG8lD339AEq
Zq95l7nIDkqVOkju2+aIAe5n2gyurxUtR5TbAL926fKmUgdPQZqWWcpwjQhGTqSTlkI2Kg2bNJxF
UXEK0iK83pBLZ3iy27lw3e1oQ/WnGLF3StS8qJ0hg0lL9n1iOM+lMwdGj1avcrVrUWY/+2VV0Iw1
fO/Mobs2QTqhVjvVleUSlkCjUEur/tQoSVBJXb0lZfXOR7DibFiCz4Z2NxLefsmEcou4vdg3rrC3
Qwlqw2BFHKDRbY8uHZYE+rvX2Pp5zpVPZRrtoHTrZe9UbUmG3DsR2jJMIliZfWmPNFbTS1RmCZiF
sT/nbky2kRyKa5t9elW5S129+BCcTTcG8hUcP/GFENHJL3VD7C1NcDayARdaEhOHMmnGd2ukOZxB
V6/yCM698mrUfX3tYs5bjqlFQdNqu0R6y1Mrx/Ieyb/QzgmRS6guaPnMdxvaxg1IJYzZ8nur1uQ+
lkuDNE9FRpMuIxrZsr8Q4KX7o0X9oENDnUbrgunIupDJ/KuIm/xQubNyY9j/4uWMPmjXtVfQ364a
bRaaQS9cczxi4wqg8LqPS3zFGQ1KOHrP9L2zF0X5m899FTAzhA+8ljpTnZ0lnZFLTjTw1o1T9jZC
Cc92ZtzIdq1unuYU17x7+3dHH9kvkGRvlRTBnk0owgnqF1jYcjL91CSEhctO9ZoSixUYWjyejR6E
zTjMoLLbBajWarjQJ1ZQekdFyaioClwVeaOw3XMzcknVY6U6T7P4Nkx08lRNvVcMrLpksP1HMqxT
ay2dKD18VIq8BVS/Qgmdruf7FZzvXatHYGs7gZ5C4nXUOaJGp3knhbxbMRVnHD21iSZv/Aes0Anb
ySc99zMy6300v0HFl7VlTaPtUIc6F9CWH0shQBqtPIEm1uy92WY/wIV3N8fBnt/0ylPcjQJ9+ixD
dIzKjmWkE47wsiiqn3LygS7MDUggnmTCmIOxY91x2Z88NHsmGHbidm4oFYcQSYzY1AMXB5pdZBbi
vyCkCSb7SKagSvzNJLkON1qHJsspfRERmmBBD+1qZHPjiN+M94QmsSdFdKAhF0vtfawoy5rpFw3M
LJzNOdlHU+Futbp1SJ1Czm/ovXGuJ+1Uq4u4USfXlAKptSVlhVlEWVeYRWMarr2lvdLQH+l002MN
LWeaX01hiqeYU1YM6XxUnfll6iyeoaYuujKN7Kp1eUagS7ToZ5oLGI2EwoikIrwpaomNqrHQzFqi
vzqEAoI6vRSmjr3GoM07ufUf28jMg8K6+FoSY0ojbpcpqf3TwKPoEH3pDEbPiWlwTyBDvE3hqEMI
O6lR4Gi09Wyz+COkoBVpG+qVQ/+uOEGEznHRJhYa6dU+Sf7mmSHWEUaduI/0M7awmRBJ9KI/1sgt
mGna19rt091CwXVubf1bZP+Usd2/82W9pZNLyFTaEndsDKgLbEndqSbmPjH1t9GoPk29ma6RG+iF
11E/UwDVkcf6wy6elwRDsmyD0hrqHzpE56lIXwp9Kn1lsPv7UhUHAMBAhhLSmNbJXJZzqNfa5Ia9
NvPt6SlBcY2uke8sTs78OpgI0Ocq9zhB5vOtSiQCLXv6YbkGb9KLdiTJhwqV0jk3PxXkuEE8xDuG
Eg2XzcHZMcGMQXHYyQkEFWcOgirfi6T33QT3SKn1jImbZfLTFlyTG6Ngzhczhots1EFZ0ILtp9Mw
j9P9NUasdLLMZFOId5ZOzQ4xs+CC3Kr+YC+hGxmMShTbOIBZekMqLU8kOE6nmUmR7CzjOExZc2kR
rASeu3w6RlyeVN0oTo9bYPfL05Rp73HT1gSHVMsxNtk8bkky3hapzPSS8g7kLY1tG6Ntb62oOC2a
t7qObMwlSgOscfU8YR9ikszXXI4JskQBz6lySvwK2aK9zm3cbhsHG3sbuyZBA4m8tIzvH/YycsvK
l0X8Qoh1a8zI/tFRrySe9qOWhCEYeVqfnKnB/D7Vm9pWnNP/sHdmy41bWdZ+lXoBODAeABEdfQEC
nCRqSqWUqRuEUqnEPAMHw9P3B2S6ZDtcXX/91+2waQ4gRFHkGfZe61tGtpoKEoqBXbVcdNmP90b6
gizR+tSb2QHen0RgBsi3uKpqOL1apRNn3f8g3e5LzMr/QPuBqi7qdSblxd6ztj3TMmP9VSTnJJq+
mGrBMBc7JAs6BptIQiY3fcQUAU0LIdhcFnMklzbSUZePJBk0jlNDFpePsZvq10rMSEkZ6nXghaRo
9TzUFD+03gJgb/E1blWx6lX6K2maT4U2PSDPc/0ord7SZCkOWqiQMm1pa8zUxQwdgNk97l3XHPw0
AQbiOvKqpV105YbFdT1EmT/W2HjNilW30Q/YNVyIeJbxOcL3fmaZJPyeLjfVU2aHnoCdnxLZVr9J
6tnYJ6tSuVScmnZg3u9yYBm7Gh9dgL4bMmhB9SQZDRIVCZLS7foRhn8TQG9lQFVDjOd0p3ZpOQMw
H4rI6yYK5q2rUVYcIaLJNkuDriAqHjK5dZ8kIkefap3SCxrI8LPRkVJnMdrvXIEiBbg5tdFyfkUa
3oCNPEeKIi6Uslj2kzSfQCf87OT2e9Ggi2LePBR0Xoqha1C9OwmuS2q6i2UxD8zVEWHVSLTKN+pu
FJ4beTRGVT0qxTeMLtVBVsltTEHWw1nSHbtOBJ0YD9mQ2m/jsauI+lzG4aHS21snhqrZWkrujwP1
T8ASRNdlkgDmzNVYaevabSP7S2piWy6qL8UaQoidyGZ8qWtPr4HfjiG7PBvRxOyWTXB0YdkfOmFP
+ylyJxR9BWkE5fA2pRp1yTA7GbP9udFokTR2pniTmeIWJ4Ar6GtgMvQtsAhWxH45rnZhg3Lfhlp7
rq32a2SoN+QLF3e9pe+NZIwunaPdzUO8UKjNQ5+BcAb5j6F+xfSoGFZU9n9nNI/jjWLa6qlduofN
T9Cb2iMSTXLIe9ZFppl+SttKHpdSPPUm6PS+tmdcKsp3a2SmKOKsCZTZdbHbjNj06DrtRK6Re973
rySC91eJnFcBqfXT+Px/RJR/Q0QBnaD/r0SUq9eye+3+SEP59ZRfNBTX/A0Mim1jZrRM2oIa3rrf
aSiq/ptqmbqKoc7RSJ3FR/w7EkUFicI/tqA05/IIr+EXEmXDV+OMxOJsQDMB//MfIVFU9c9OcouU
EcyWtmNoYk1kEeIvjkugCk6eRpO40sLwZKS5ej1Cjbq2+3HCCbvsIjVh1zLXBw3tE1qjdRQzN7/F
5r8YbCfWggVKVyeS/PThydiubRyjzZex3ayoK8i+tY7brTJ8IcaB3scqq9yITts1Y1VFtphvT7I5
ftz98dh2H1xcGNYfDzPy4qAwsqt20+3GKyIzMaOAeJ2gUJKvtEu0fb6GXzXKOnYV9PyzHl9dS2Fv
U4Nv1KRSZ2NDTlEM/b+pjwQPUfMr1MeSMN6jZpIotW5xc52qkBDih+yHBvOOjPHfF93RGVr89IWl
nreLLsRzMzv5s4a32Js3ba7K+31Cibe9jyzGkXJTu9LQ4pz1lVm2gcv+cnOqjRekF2rQLdOtnUcs
TOI+Ji50uOQrH0zrwnMttO4AT386bxe5hUe2dApSNUy2kgBmaXJYLh2JtD1vF8qy4jW3qxYComPO
71wVUeeHsC1/8tO2l7FdbA6aj5u8jn7fqeP9X1w0zUrd2+7rq8afxrw/lmkTHhvkDxsKLsUAIaq8
OTk7YZEkaCoGnROHyip1ers7bxcqIQH0HORx6mHZ9AXmsaXPlf0i409bgl01gZBc1H2y8n5J6miI
ofM2bFhIBxHoZ635w0Is2bQkyDrIvzk4bnetpuMAlczYj7YBYPY2UqR7doHUQCNJ6boMBvM6SXC+
2km8kepyThr8VgVbMSjI6tms9dRDFlQGWxDbqFnEpjQae3PnevPShJsmfb3QCYek8ydJYeVWUmH3
w2F9STfacrQqmbeLcFVbb9eqGc6alj+Ei/lsz5gOKCEHCXU/QKaacJDxnXKyGZ04TI4IYOqjmw6B
G5J8mxKH7G9GoJH1CE1O0/A3NxCJdW3Q6+4PtymMXUoM2Y4SonaGrLl6h+oiogiyHWl271P3lRB2
Jn7jKFMz5N3FbjmECAJtWw00qb8pnTHzEUW3U2k2+TNpP54boY3kYC6zv7EECxpcRGiwtYhXa5GY
Hb5LzQoT3N4GK9PqvVrXD3/53amt8S6EdoxAo1XwvmuOtxHdNtrZdm37blqbu2S7ip3PU4fSOg7I
uQzpEuynfG9lE+8VBGzdQlZx7yBb6MhRh6rr+h0iEC+ccdYuIejUXBlpgaMH8gSmHD8c6keClGY+
YrY4A5f/DBVv3hMIGO/jsjlkWXJExbif9LA4dv34C73HvN4BbGdPAOdsMzWJjRKsRwRsOqDU1w+5
vhsnmviQQSpeQAiGcsAKmKRxi5HOGmGoFThQAeaaJvZNOl80hdabdTFp9AkjInqIFtwQgHrr5ntl
ir5FMx/QirCwIKcRdEQvc8xkIvzOWoOIZGcd+nw6aLx/Z/JrmnNiQCLcrm33OaMmye1L37Zvv4PG
7Nw0LOvBzkZFIAUt3hjsmx9aQOUTpE9eY2htoGqmDJyWUt3Pl8Tm7siKjHxlxqDtLts1euLgtNaX
BN6vLLeN05Y5gOVAu5opao9yNdnajUU0+MrG3T4LP6+aqGcqmhRHd3VwaFn14pYJnJrVDIduY54j
HerSgqp+cln99NbCsi9zoX1H8iamDbLX1YFSNlzgxHDuXI261PZWmkj+Z1O/GpMF4R9ZiEK/XwrW
uUQkM77gfVPzdva28Xcb5EpCvjB8pT/HZSde45QRqnl2m5Rs1xGHZNF4TyipN8Z4cChtX5IKGApp
sBhiwiTbsSRA0t1WGarPJPLbyW58C+eWorP63bxBiNl+uYSMFOi0rfTHYqC1Z1b8OUC/tOdYZaze
bob68L1RqyGIY2Ba6OFYWWKkPlu28T5n8B/ZcZEeHKvZVb2v1lCALX1iSlcW5XZ1u9h4+j+v6djz
QsGwiTqPrYAgiymeV0whinfKj2Z1Mtbt66JSgJi1obgaCPoJKoWs2qInC1CgiPRKjGPnqRkQbBds
0KJ1QOnDOD3TIViMAtekyggb8Snam1nxULJFbHqjCtjF3Zdje2yXXD8UFXxGI+2qk23j8dPXuWC7
bxY1nKXVe4QMdDp3DlVcTV1dmDRaLQQNGs2fJj6Ebn2LHMk+see5SHz/RxRMC5xr6VGUw7kU4pxM
EZEhGLGiwMm0k6NjLwjNiOxxRV6ltS6vMFZ7zRSsMb/ahLxBRBUZtdtfqmjVX3+p7WbMQuhg2NPZ
ZF/dLyMC+uFhmteR2LzpExkdhwZTH+13ItoBYaFXHldTLQ5Kp073Rl0+DSgEfoZsbEEN28XmmnPI
UMLuXHp2uJL9fz7gCoYFREr5ezuNt4Vdj9c6e6tdjCg103UaR632kFZIryZbvuoxMuRByb06l89J
VL3OHYs3Y2xpzisDuUCzephMLXBm+1NRs7PSRoOu3WyfExKCw2l8yqmvo/EYVizX85zlXWAN4XWr
1ICZ4beQeDZCZGZ8iQ3l2FrNcyHFI0wG+g4Yudiez9+sHM1EvTLDIrYjc3Lp0YsedKQWg2Pqhxx4
x85KXDblyXU/LmgDDGPPJvlHp4ubal6s07C2gCV7cuiZy1OLisyLTLk3ljRkgG6ehKTgl+RPdj8V
tP5B9xFwDv2CTl4ak1C/2Dddpl6r+H72SRSv2PKGUp5LQAGiOrlkrpdgL0qhxPhiwofOipEcI4Mk
b7vv/WrK/aqr1nngta46WCA1Yvq+0lGLNYEGnr7X75pY0JOcsQfQpSjq2zAZ8QL16+yDsNFbJKy+
EO27Y2LyYLk6BNiiIaONI/kVZkHN2SWKIBkX2pLUPTvmJFTJP4RZLJ6bK2+9amA2yRu/bZEvhYvA
+h+y+pvEd03y/8TtHzUN/26PveJAb502gtT8FGAHGtJFBMWS0JDuD5Hs+NJp0dVUn8KUZM48gruQ
qMXL1Blf5nnU7mVMJ6XWvWFCRyL0PLqasYPjMb3SrfbkogVlTIPlY9k2ZWijPKG84e11w1enss70
0WLUxmnmAVRA334niiF9yBLwa7qR1/sBgJThzDSELbUPJpqS0CM9zCOXSeDtJ0W63mM/rL25jz7r
TdN5fAgoO5WULXonPUHg35cmHcaqFMY+n0w/Xmy0t3H5VVYKgIOUKS+lvWa3GjpJK/cLwANo7CSO
JsA6bqw+0cxb+I4+jFZdHM3K+ZrNiJfwDCKucw2vu2DWHnamQSHFnqrxMlAFLIEj2zVbaihc0OQW
92vujBfF5ZXKxyG6B5F6FYu+QlYsLSzHLfnEc/zZdIwdHXSVfTwdvSSp7nqDVm+Ft8kzRw6fCEX0
raR7sflvTGuiSNrAol3ER9T+DI2+9vE8XvdWzpK0qwkjVtKdMRrLEZ3V/RzFlJNn/PwtAaGT5X7v
opaB0BzTnVnZkCtlqB4UFd1nNR6nUNzKtHL5FpMElxemQ1MISSVIl0M9TJ2HnhTrgXUAuhx7lJpm
1KLhXTRWXkrxbSzkJzre3xWlPtQav7iK04to+SByq+doKr9F8cDLHrEFNYviegN/GOpX8bfKRjBp
y+Grhujim9aLV9nIYGS7vHe04Qu1K/ZQtpXu+jLdz5GFrtbNY6Q7J+qIaJJWl+Af7GpySuHzMW2w
xbLAAe63Az4uPhyJ230/PW9/50j8l0/ZHvjLaf5yX5G0Fxf00DTHu36N3IlW1rWxzrjalsiz3d4u
kvWRj5vjluez3RasGffEilCZBbyfLSz2tmu9IBQI6xsuEnEhU4mGxHrAdlGsR30c+nHfdk2INero
Xz78cZp0zUDabs6fMsmy++NEiMaj0xyrOGb4oR8Hbjd//oDt6nYBOXhdLm65S9tL2+6tWDkfQvKZ
ljWoaamb5w9qPqEpiZ+tCap/IOtvXPyPY7ab28UfWPl/d4wtwwQOU/8Vuwd0p9WT/nHxcb4/gP8/
Ht6Y/R/HlD+N4dvW4m9f2YB4ChjAKsHZDtqemtMB3KPJvq+JTF0CDDp32hrIVa55CnKNKPq4ENHw
62azxXqtAV/JttbCPQe24uPxn7f//jHzn2fZjs/WsLEeFsJIzzlkTc6rExgZpYoyYtsK48rLxtvt
6mLabCqmRtlNq9/aWkEM27WPi2T1WX/cVBvp5wymcAd4wsdFqUTZThDUvMv+/ITt+X93H9+YBB76
P4/+OEZ13fu6rpa9qhjaOS4kF235rohiDtBfO/8fJcxL8tYya//o/2utfL5V9dwy9/cbU/jj1mNV
8O//esjhvbp5Ld67vx70p9N2/709HL1X/mv/+qcbAeN+P98P7+388N4N+c+X8OvI/9cH//G+neXf
lDBhMVPS+9cJfH5CVyN56/9R/fgHaXxD8S15/WM98+fzf5UzbdjOqitcKpb/xDj/Kmfa9m+aZlPr
VA1DbJDlf5YzDYfIPdMFh2hojkPdHnLf7+VM5zeHEqTOg8KydeqP/0k5U/8z2A57v6paqgmpV6do
yprxL8XMWSsz6LsT7QfUknQFCkIgl6shAtkLEkOj56yaqZ869HK1d6sDQSM/DSqz3vJdV1hIqyFq
68iLipRNxN1YH1XUUM0XDVZWn9z94W3+W2Ly371aQgoJK+ft0V1theH9gatWWULUqBJ5tZN6pg1G
xkdR36m2zlbF/DK79XUnsyACKWXZNFTUB5uFXb0A3IIqo/TfdJZX0kRXUKhBhNfaxCKYMG2MVIvQ
A3qos72EOX2go4Q5wHjv6tnLEEjF4S2naYh/yPAPRmV9t55uFsUuXO/jiKwFjtVUb+sxGFo8gnSR
1LEss1xUAOFOXRRO7ex7mGo15m1WTutd6yHrKanAHdZX4NQjUfcjtjACS5whUOs3k7P//qIas/TX
17S+wO0FU7StVItlQbFbj1nXj1GzogghqdQcS3xpSElHTxBncr3hejeGuxCqgF5ke7SHARrv2/WY
uBBBax1Yo/vrwyZYtIiUr2Y9NOK+VEf5VvpOf2tm04mCHZUq/muHYH22mbhHtQhfREf9eD1HggCn
iWvsvJHX8NzGtJAQrBVXfyzcy3o6Pb2CC3k0IVuuR5DQet9wdNXPGZIL/hy9+kN3WlSAw84wbxGf
m9W+4xlZyQn4Gdvr4oc3Ghkcv37V9ed1SAdtdmo98MhS0jVT2KYTq8D/p6OlfusAg+nNEGy/AOcx
64FouOSwvj3r777+8PV3MJU0aMpsv15f30K0Rvv1sQ66s1v5afao8tJmo3wyoefpbczqPafBpkfq
oTAw4xMntbZiBdcl6D0d11Xhq+Ck1f6cuOhekQ+tN9eDO23yyFw9zipGZrajTb56C+R+SIvdMJRX
6/0rq1xKdufLS8LPWM/bYUxL6ENmnG49Bb1iqA1UYIcEPjA/W2d++/VUB41+k5oELmOTwvJEPDLu
ON6/9bRBbfKbcbbMREeeaAAmcLYXPH19BevTxnwv3K+aoVALQ0+2hm8jk/VSWb0Wqea5wsBlSn2R
ykBfgyePdqoR+6/QcHftkD1MSvjoRkrvoT95yZCO55rw3Nm4C4v8aaxF6oM4oAZvHaIOcRPCnKbV
dgtUHnKrd8jaLgNZDz4qGg3902HsWVHpjvOYlV/0LkeglIT42lNn5nca30p0C0VcsnFCvoXQIb6j
74dJgBIAtEhj7O/pHuwQfQYDU2qCFopBLPrJgvy/NuC/mUMNoasMzv96En1+7/p/PCVtlJR/nj1/
PfP36dP+zdbp5jmu6vw+R/6aPh39NxpwpsY8aQqdA5gjP7qBwkA2ZgPvEYYjbKjUv0+fTLrMnGun
kHR6nZn5P5s+NftP/FWLjamwNby8EIxxMdIU/POUFM3myMIxik+jYqV7R6/eC9l0O30EKmf37dWI
RznI64qRaBhe+8Ep8DlcZyiabvD2gPc7jYPEux4dkgGue1lmoW+ZhcIwHe2RuKHvCG8H6i0BwiO+
4VHk7rKmDrHBwuwaIyYwga56ERjlz7qBjbONEIkNepsFkJuex1eIaDUujcamxUPDrR59O6qPeBoR
UEGj26sCC01v+EvTnFpnqk6mqRS+nPmi6uX4akdxcW3CuU8F8FYtnK5klC/X1KAwcmWoQ+LmtpBM
ZRoSm5xORJzFjBS6dnLjLj6UYXlRKq3xGcpEoOmfhhiCpJENEjuRRJJoLHeTACpWzMIMGgB7qzAL
HOycuQizajeYDJfaF9miB9OpqOJHihrkScY0qk+fssEiAhMkpUR3N1P92OnDazvnzF8r0hGxD+oL
HTAVufYz9fVAzPWlHckktRNUfKJBzqopOEMx/Ta4vhrJ3wkqWDKke2rHzOF1tCd2Zno0pPNQOB3T
aF6dJguRnm51F0djlXQsav2x7uV4rcbKIw3yYO67JxGP95bZ7uQo9vR9PEHFvGwbHP/Pi06RA0xl
oypXNKFuBWohObifVbt+NVHtyBqqRma0e+zpcNdogK6PUogr15hKIhDWGgg+AqtkjO0Ll/ajtpZS
aSSpou9wnVS40ieNqFZy35QY/0EvzmPEgDkb8kwFO79yVJwoUv2S0Ae+XmYdWeakVVjwqcERlegl
uhKiD657MJWmdkjlUvvkSkNJ0HCJp2a3rySV06LDcFfxAfd6KP07tbGtqyHJmy8QmkHzXfU4TfnA
RWCC2AL6tbaM5CEUu2rWo0NekIfgTG+Yeh5Vvaj32urgGKPswlxKlUs1HmpNv8Z+dK/n7m2VxdGu
GV/MKLeDVkOJTnn1ts1Vb0qW8Ygv0/EytEZWgp1yKHBcKp2LQZRpZlKy+BrdolcA+Ybvpx3gdy+8
k825k/VCkck9GPMw+9BM4yAysKENURgUw/Csoyk8RXBug4EWFCMBX7OpxjNud17dhte04O6lbjW+
3UDzRAgadu1B6+To01nEul1UQV7YCLeT+FPWmZA9FtRXfad5TU1ekUmQKzyOvez78XP8aOo1evEH
p9CVA7hky1Pr5Xvak0OCY+i75TQ3YTjv3VLlu2h2BeSNFvSvZAGDkJ2YKqePv4zWXZhjGyYQGof5
0pEyEdpH/I18bb6k6UNj5RB4xtqXtp4EbA5u7DZt1qrvrp2fS216x6drH2Jp3TRiOg1aC3dHAylj
oaRdMq1CBC1pL8W5PyCl3UnWFWsJ3adfjADBbWjYRPfkju9dNbzv5G1IcFbQujFnyG/sssKembFY
0GsdwqoJnkDCR/KjymDpgtjVixOawd0rrhuStrrXCU23b6u2j9vrVYWXE0QRQVyabu7tcDjYEhxH
m3bRUXHIvLei9g0bOhXNwjQPebucGh2LdD7Kmapk+DA1bvg5LshOyT8VcVMFPShApEgm9us4Onel
4Jep4vcamprmjsYtReqINYt9a0ShPE/x+ETbrjjH5lMoaJcIGqVydE5JFjv3Eq5JVrMunuSCTsJt
o9W3WmP4Q4461v114VjvIv2RKOIJ5isus9ntfSvT38cBKkKBdHoWCG0VS320i6ILxu4tSozxBvoP
9dBcVT2EGWBMhOa7QKJLgatldmLfRdIeYwUz4Cz7Ts3I1FTLYUJrBrHJjO4FSH3sJyRgFnTdwE7F
bVIcQmv2Rd+yZYGm6JkkE2Q2YtfMoPA9WFd4W3ZtbH4uajAaKPgbv0sxTODjCksQ6BXmX0gNuII1
hXBeTd3HRAGphj1gmI0+N+qxc/AGyvEw1YSqYO6KfMksGbahfl+4KjZ40AkNyuZzZynS16zAWpF6
615U6hNbNMTiVjbVAUI71ROa8EFHf2rpPe5yN0oPNCVehGvLY/ED6dqX1DFZJ+bNPQ2c6UTPYQF7
BPrxNsd0lAvW8NNqEKsHsLqYKtse1Emigk9Vo/ZgiJrdnAuzPqGW34BHvsvRXacWEJ88eWIuAO6O
BOZgK5F2I2PUNi3TGibuOyPrnDuSfACllABI0f5PuhlfiVX8S3H3NPQlrnt4yNeJqC/dsTSEcmvS
D0xjTAy2OTBDAlcxVfdT0inGuZJKdqcMKhf5WJwUsqLjujtaqY30cfi02M1ndvZ0kPigRNlzXJUO
kODxmcoEmexTsx/rYT5VMG0A1RqHIlIWIsPcU5PUC9zQE+MqwkSFZBCc/Q4JNfcQGOrR2YFjaG/c
EVthtdDVcGyOaxcS5qR7T3DCfB8ODR3Wefk+ALX3kqlx9nzVXjCfPQz9rIBs4PPvNhLIIR9M1hzj
McG+t1tmUhV0T68G7BJFdWuNll9VWe0PJNNSc6fyYNbv8JSGfTNV780wC9z0KMg1WsYtyXz7xCIz
CPPUGfRXSbEw/lpMxmM7ONkesepDtG6v81RSm3fp+oaz5w4VOT6FesLsft21kHUNpqOkVWZfohxl
UpAXW35J9OQYEjTjF2ybRREdrakobsGN4SjQo5fGtjtkM0p2BIZCxvsSf5YV0Iy50F+QlhzGxWWC
h8TqdtOzaDNIyU3xqGX2szVMe068E2cSfsKjUWtx0ODPOQq3H/ZLxB8UTAueg+TVUpYRu0j0VsUa
mFEnO9BLvhLNiP6Tbkyw1vvQ8LufJaxSO3HEtS5MfYXaE+hr06SJLP2pyFl3CZG/pj1mi7wvPLuh
1mA1ldgpinwo5v6J6MrFr5o48isQJzY+uDly++toWjNObfm5cdlQLikjVzcq2aVKYSjY9lJfCFml
7eE5ev1NDRvjxighLdmi9yd8UudlhmOZxPeJBmosq63XWiZtoLXLfaLUiHojaOTRl7l2GRGbF9Eq
jwQF4fyJw9AzKXRi2lG6I8Fbl87MOqgWy32eWGBxjNQCm679KArMAhCwUa4uDlpQnWFptNNT3cVB
7qy25fCZFB533+rp3ubvfGK1kl872sQSibEuGcN2X3T47/sOnoMTWaTYZ3LeNzPFlba9IKbJ94v9
Lc3q0UOGVR+I5SPuHPfYJHdSxwGv6NQNIv3F1Ctx6kCc4EVLrrTCxctA5d5TbkuVIboclxrFafkQ
Ns2ttjUAaeylFI+q+D6kqx8gQGFJmeMKKV2H3OyF9mJNhdWmd1R1JvD1VvfVgcTMRjVA3akPFW6j
m561jx2zRHfZ4GImiz1LXwf31GwOBOeE/vBgqaO2m6r2Hj37tVNAJIcMjuxlAoKm0L8cQ6QoptJ1
zLKL4U+TVI6MSEOwdEv7tTCbZ5a8rO1w0u8MSV0c6ckdXBLa0pqCkx9+bm0azWPW945XynS4wAuX
UFwUh28377cNM7jmOYiHcSfK4fNka5JleUvv1JlIe++LGUNimvimYVA2M8iSW6ZxrS0N51zBXamk
rMmH4gVxl92QLmAMT63a7ZXUZpFq6jcyolOIJaXxxqXSPSwup1ka0p9c7KGdRTKww7hqay5rM4UU
zW52DLRRdnabhurCwnpoXpp6sryScMY1KYt5TYniQBQwvmU4PpmJTfBMeZlt4MYV2uYv9FrfpMNq
NM2m2y6W74PRIQ8zRQS8zrpT2WxcWwMjSpL6UxE5nhEK5NLrQ3z+qtDsTvgTvnWGvFIdPqOQbhQ/
zvVvcX6twJGF5FYl+3hsnmdrfof29oDlt15XrPBiJ/26u5iKdSib8lJq8JuqrqOfl2Ja7PAP2Wr8
jfLY4rESeSEl6+SAC5mWOwwx526oX9lF3Qs5P43AMVWFkCddvyry5qVXRrrcpYa0fXEfCrrhFvIO
Lya3RKXTumCo2y0PonYfrCl6pebKO9xSHgQ1AOrMb6PXUBlOLvUZC+l5xPbGNteQlhxHujb4Lpx0
pHuIM1GZFJgmdZx8uEV8kAZHEcbfXO3ztCzBwu5NYjWvgVlrwv1s2lPidQFUh8dwdt9YfX61JWMI
kWQICr7q2sU1cfsIdJhMLY6aszcowcgz/Nnh3QJgpIzrp0ShmKWQH+Z0d6YbSa/P7QdMwH4eLx1b
JYpCcUqMxJTunJ79ZkSUJ6dK84L2VO9LYZy1IptR5umFpyvTrSUAF4ztXbroX8q2OqbwzCzZn0uS
QDslDHIIXCowq2qtkGsTMQKMCxPvJh9H0SCm1+8JfH8ymvYIezpn0ra+wXsPq+oCzJ8uVJM9uiYo
kLq9hTR3p4d50ImvQ10FSlZdR9Dx7U7xaxztS10n11+QVaV7+hiPcanCg2NU1k5hpQsGbxPelPnS
VPUjDp0LJG7on4GuKCwKbdxiEHFci/VeY30bCvea9S+F13jCiGii86fPCpQC3gPSBi33s4bSXcdC
ADp3w9JOpIQN6kMADfrNtab7PJyoCKRs+3T7znIEuYLyMaFQ2hQUDdY/TZmUO8st9kV7dGM27zQU
FL35lFaYQ7SRpPcJSL4OtLVWQNxW+rl3jSMYODjP+rOz4LdKGdtHZqT1PVdG57GtzIOLtzmsL3Ks
X22whqVOxVsKQbHd9iFZ3UGLAw9Jda+TaD5TVBLljjLIZ5YVT1QvcpZR7J7xst9lQu4JAECSJk3r
00Mt4vaqBPwTTH1Gdl6R3WVEA5wMgo8qKi4XJVPV68TqoJ0t3amXDBp1zAoA3YhRgZ93+DPlqjhF
ACRT0dVslJVmZzjywNw/kIDbXyjc3k4DFQAmrhQPO1ShUfmUVPpeiXGxKSEAgL6DR6bzwa+AtIHQ
Cq/QU18vmc24C2KhrZr3SvACwhnqDt+hZbLz266xn4FayGPFLiIW44L/qVt9l+5AftdyAziNiPnw
qA9o4lQ1fm1Z1iVy9MK8KgJVw7IW1QcqVyzjIuPGitNhb98I59I2LAvSWGczH19YO36DsoI599S1
LOPSkdkCOVy649NzM88whlDSoNfJk+NSV98gljinwqzljgLfiDp43Mdud1dHSIV7pXoWIr2asKB4
Yad+axUch7SQGieMYKqVFZ0K69GMnAtT3500UsUTKtEvs/IopHI7GOOT3lGCqTqqVWrt7pVEv0XN
wrxYLS9gnxsQBVj1emfm2zYc+Vzu9VZdeXguSo0yu0AMdm6SSLvKQj3eO4A8WnB9ZwX9jITyu6sg
2Ac5nztwp8MhrvUXkhhYRNOXkdiIplb4iJTBhqp2kOqGimaleq1ChIEjQs/FvkYgRxJilPSPZZKd
QjdFk9j2VzkVT99S43O0HNQxduhEi8WzuxWHnkU+JXLseKF7gKnAvl0bvxcpGEKA/TSj4LF3NcOG
RqkzKDLSc0apBZOtIz1iy1FNn9JYYrYqaCyU/QsxsikF+ZGqHCmLpjKfLFBnO6zLV3NMga0fwi9Y
/bymVZLdmKn70u1g5bWGdtTa8QbKRsJ+lOJkslQ1O4ofheQLOtgNO0lLfhF9xn5h/JRDENxhUB7o
VkEy7Vx2JWNuG1duuyDfqJV7KKGlz9FwFVZmHgCxw2T02VHXQ3Z3i3VkTrW93MG7LrHD3rIUJ8OA
yXa0IftnlnWcJ3Fu45yORWEHphkSYdVR3sCFLx+m4XtljFASMUkxc49Uq4xLM5jOSSOv1nfNDrbx
wLqgmK77mkIlgiOgCe0d4iW8GjH9jUlOQaPsM615s0JKgalIvy8TLQ3gJuaOleibHVrvha2V+zEP
FW9w7PRK1uqn1u2OKmk4vjlEd70a3RuJgiVU8ql2ac2ZMJxrdjkem4Jhh1UFtlaU3tW5+ZZ0cGKc
VF6DRbwsWrjP9Hb9ihqInO3VGlpja4QJdSppHi2oscHXhCApd0BhbnJ1deOntDIq43FQKooDswI2
WTd8jLLnXmK5xU2PP15VYD2wMlEIt1HJxhFYFtCuZwerkOrOPrRh/4Rqj3psJILaTYvAzLCP60a3
g2OErivSzwNM5bF1vyuY3cRCRUqkiBvIIFoOFFSPoSyOkO4K+jD5jPJ3Ks8r7rHGPsiCrGjQmrH4
xWKNjtwlQvPUhNe51sHjaN5axcTLzkd53TLdu/msn+31IsKMd47T3Nrj1rj7H/bOZDlupMvS79J7
tAEOB+BY9CYmxEAygjPFDYwSJczzjKevD6wsyxRTJdm/70XSKNKSEUAAjuv3nvMdc2yNfRQbyLFi
aovCdo5D2Pz1HUbOGbwWgBzX17QjN8oycGU7byl6nx9fsjC1j+ia7aOYmEOuPn7YuhGWUZNbvWHN
PHZB1O1MGlaHeNGAB51xQ0PG2hUVkSJlrocbWjPEjCxiJfmhZQoCLPjtItqf8pFvzQCkFV0YNhux
sZdTNHm0k6tjOff7IcswzS/qdxMcw/Hju6GlqFHTIS15gOHMPXTFbWZUEfbEpD75g8tW5OPVQwCx
xxJtrp0XLlo9gAYIenndjzfz8R0t8YKP/aefUYXiei3FnoALwqmwKK4G1wEUU89qDb6EEa+ugYqy
xV9fwpxtK5OVZ3ORlY+L9Sf8IOZ/fOt88PCrBcWvFjdG1PL8yYV1VUU6QN9GWicsjDFKYQ7wQ3SN
NN6HD4HS28g5iR9fOu6a7SD0t79/JCx1pMotvUp0tNT+/gUy17/+r4+fxVNmQMhgaf/7F0PBAMOs
KOaQsBzoADYeW8ni+PcXtzbBXH/8OwL9XtUChIXLXaCWBKVMdJrndNqRnMZ2Q6ZeslFZde+kfnZd
BNTDvcbTdKCBXWX+KUNRTX5ktEr1ft4anWFs9D4zN3VbLy5VhQHzUGDz77KuQYDJZiV2NY2FJwGS
GES3Wc6Dn1Ap/S71a7yu1Egxz1LgdbPgeTpEVw58PyS5NHnJuQFu0NvfZ4Hgvcz7A3sC66qbIq9u
VbYt6Upp470IQLVmVLd0IRHZEZuMDRWGOeAwIoKyxyluAKtNEM+5KE+xNBcQbo+6lA5EMsUPhp+W
V1qJutZwwi1r9HEKxuUhEGCDFYPYFn53kSkGd30Ot0Yx1bsyz3czeSo8b8x4j/eTp6oTHGcT+TXL
XLGe+w40a6eP6yzR97k+dcfC779UWvaoj7ArYvpBdoETPLtln2iuQ6t0DqnfsV0CzsoiaTIP8gjN
5EtBESeCr+x900upGdHO9vGm4dDpcjls6rx8r0RxbvSbAHlHZbJVMScvdeh7ZtZTYrQ9Ag3ze6bZ
9zWbaiCfJ+zzKX7Wgtan9NcyjaEJi8dkiQvDqJsl6gDOt2Z4QjxN0I8Pi+CbgX8vgHQF5nD2O3nn
1pjx3BgSI4aeqniiGY/gN8c13Pv540RqqQnVcd13/WuYuZflZUtlMCpBpgGxV9+EUfyeF9Gqp4PP
IG568WHZQL6CgKpn9zh6nyXYDX6NDjXUX/KOlbWY6/ehNl9ajhDpNvZzMrjMTjRfwokediHu6/aq
6CJ7RaMShMDUPC9Ht5a0G64T2549d27fnD64uBrFecHMndbucaCeaPubOFDs3CQZc9ZD6VP/zNwe
abnERpb6Y9WOXi/IKguj7r0ZWsor9rl0wHlWkoar4/1u2gcRj/7W0rOW9UwdBLLZSIBsChnU2NWS
pxZl3xPwuUxMetAT0yqOyHgMA/QN7CpWeH6gNhjTQyncb3aAHqkp6UEZuPHXJF22cMPsAXt7Rd3X
klqphTUdB8/qaNMr+IvQ1Ba9TxjZFwwEbArQA6E2vkmLnMT6uiWEdeYQciZ7y6ljUGS+VfC4e1N7
vckKdqmQZd2V01kvmj1sgta+N7rYY0oprwUjuLhvtbUv6Hn7Bg1fH46BDe1k+TzqIsp3qJpBfRcN
kbrqua/1N9ZKc5MXJtLrGn8hhrm8qvtVCo46qcGmwO0NRA1ud0hxy/v1gy0TGggTenQDWUJegqQd
qnpHv4bQidgiKZmet+0U+jFt469TDutDNLeR3fxwEhqh80ykSVb09AWB3EcuwvCEQYTOp7gxUWvB
Rn2dS8XH4yp0Oe7V7FZ3uKzekS6jDyLClII6XxGvteRzcoT8KsI1CN+2eRcN/AQln+yIm9SPem7H
4ql2jLMLF2IHH478JUBPafXEJgvwGLP7xR8DgHyo44PrE8GZsKXMMgspPooTLaD56w4OOzeieR2n
2pqAsBcXFaVzFG2qL3o34wXCJcR1wkei6pPlFM/Ib28kLp4NbQTSCZ+xIB6EHM6tEeyidkGeCSUX
rQdwEcvY93b4EIdWtVOLgTWoGd4pTXpYcKiNtYqFM15qd3ZbrvCmxqYxAj5vpfZ0s1+00IQAqHiY
nxIwUHVtv1aUYI2VmzxLE6RW6q5y7a84bkA1Wi+52X0XxXxbVhdHFNtJ4gMAqknHj1/EFiaqvPJf
lgseSOy2i9ytRiaXKTWUo5B2wk6CqHQ22hS/IVjZu3ax463Nm86mF0fC52Xy6cRQLIiNNY2PJJGD
lE20uyxJr8r+qxb49Ur1yIot/TCh3FnbdWCupMHwkDghs+nWs9UF8G4VMiOHlCB8KYk93dCnurUd
+2Km7W3eYQ/JEcSn5vnjdacWjY2eQFuy23RXO8Vd2OjFSqBKMGZKbqlHXJ0ku60okKiIkmnXgch2
ACYxdQ2QRuWgR93WK5QIefIse0SLJpslqm3c3TUO9xJ8GbCwdX7t5v6dDdjFnIbay+QbUeq4LCzr
W8m6NUxMbevqMSaXpKnDk0X2sOn2xyhkVRzdi6KbZALc4NYFus0U9q1JiduenNdWqR8q/aoXWKGZ
nT2QPAxgj0jP3DFwgjJ1r/U9i+tAU5gOK7pIZOSvtHEXVk3MNrL1chZaLa/e4iC7Q0xxrl0L64Ik
3wTgBJBZEH/UIFehHhx1Vz6gvnwu4bnbGQdAbXmIJifdQB16nQLUDFBcluC4VckYZqXRPqUm3zJ9
PcYWrPuMcWdHy7hLy8e4H49A9nSr/aYH1DiLsWZoYNcTddh3Xtr2Z52HgREyspHToYQixedCX1KV
BvItSG1pjTQunpiJlbHwahipOOPIWI6i7aTLl2rWl+mVfyrI5stRJ3QO/pPAYpaiAx+syi9x1z83
SauvRRSdzbCGnxpHt0ObvytFBymR3YtKq23TNl+rSb5mVf6Up5QFcJsru/9C2Ay+wpwk1LTMd+wf
HR4A0bhOh+QtBK/qMp1Ax8mgIa+/WnyevhpBZjLQHwvsV6mR7NV0H8RaexsX+lU5boReVWtmfeY5
9Q0IzFWUb9i3zWuLW6kwN5HDJ1p2I4kYQ8SVYNV44yKgl6LcIEzSGXi1zCWN5K2tUAT4PCgYi5k7
u62u9Yx5seTEICfAq9MPzG9F8KUB0aRP1SlvqXyk4kmJhORE5/ViaehinfAQj/Jt6BN0cdODmow3
mmYkyQ29p7loGsws/7bc3z40onXT2mtabOU6E2R7YaB8IH760OOz5UZiCjeY05XlMGlTtZ2h5MMi
GaTdPnBa69x0CRtQoX0rKv6KpT3lC3esqcALE4W6smr5jDRgL3MbI6oNIjKkZfxR7jvtu7DpT7UB
kSku5lMezee89ylUKpbMhS2QtN80ybtoNONrAzhxJsNodjMun3xrI+RZi9pykXUYBwCN8147ktn4
mJBBsguKhDg/ddFBjJ06JiVmtozNZiYyBQPSAglgZL/oIXOBwCcqFf5Qq/cnu1HJ1qiak98hoozz
8jtaU5YMMd/mRLA5KBzR+iangu0QXQVGIa2qVo4Zo2py3swmmleJY20cSCU0kuItccL7HHCYZMK/
JrvGBiatxIrpweAVmvVM9sNA3lFGl85gPulEz5WYzx1FpOcrAYRdJLeUQGgUJucF4Q3Wy9ollC6s
ySmC9F6YzLi7JWgWbkra3Uw0V/uuGlkyQEfRrgDnzbrChyt3uRbeVVWAC84vfILKd0RlQ25qXsQc
G9thNOeNhjCpwVMlFNR9w8STzPTkiIevPTK9gQY8vzMMOpUNu4qisW4Mv3c8U42PXApwPauLsIYB
sGlB1kL8OOhEzSHfCdZRzoMMYsU2HodigzwMjCdJT1TNHDlL1CFHO+RP9H2aJuVW4V5BWplQ5Dka
gikbBz0JldW+DA4zQY3ovPOjXsH46sEqUS/KgT6BfXEnhCEFML6UvpXHzFn3eiO5g/H5tQwSWMTW
wU1uajbZt50xn8YwMA+MzFqd7IagzahseGABYMOLSOTsQZYzECzdWs1ljFaKbl7ZZdSRIV4bd3zE
wLgaBARN+M4VYdUgleqnFk3uxrRe3PKb3TrNRmsif6WL6C6L5rvcpE1XM7Mk62e485NbVQSnmZ6I
o9EWI+j3ZHfpsCN770c9z4yUogFs+gwPEvfYwbK6H8LNYGH5kydj/VFqrwRifNflvB5ykZ/MHOWM
2UdX5A/MWzfAYwYmYBsN+Y2Y06eFmu3nbskEAz3B3GxIlwJjYYf2riuD/dC0N70x6hs5CZqDbbvz
QyPa0o9WiHkBcM6mzpo45ZvQ5BnCp0ZtEx8aQp5pikJzTH2iv1zPHkmkLHLHU+MT7Rl6hLbm7ADF
fc0FY5ms9O+H0XkxBCkQXfXY5RCv0cLUnpbZN1B+6EVP70ZNRzYF0O/XTG2C1I7WWedXLBOHudQ7
L1FY4owhsEjB5kGipc0FFy8hCQAaN5g1dy1pEJVLrz5Q8RuM0ZXospchRf7kd6/wgXd5WzOXL/2K
gmq4ZiB+PY1MDvQqsMmwJ9Uk/27nvVonPlOPrgN3NrD9RNO/b2bnrCIU/dlM3ChpXsbensWZEHQK
LVqdlrkLm8jrB1KBy9H4SrIp7KcUpGoQ73n2BV5hPHauRI0sKPaSNCMPSAvhAmeX2ApDqrP+1s3F
fe+8N3EGkJb0YKr1r2Xbvdjx2i/r7Dq1Ymob/puRLK1cJ00935+vTL1jmyuItsuFPDLu3ieRvW3d
mV46tkZ2fRp9P9Jr4ut63NpF9hhFwJIyc16VOKI2rj6PmzZc+13+A8V5sXU7XPkqsr/KaYSjnZE+
3EfGXSj19jAOOUvzZL90X1Uhwn1SMU2ixdg5hr6yFlh03LLlyksyotnSJsOjsqrrUNiRp5S9amei
JqzqMfKBm7rZfG8LLYG5YWERy/EptqIkzXGhSNdpBxHAVJ5oWyZr+d4w22HNfOt+DqDRWsHZqums
G370ZisRHXrRnxvNYjo/4gNNxyxeh1j/Ngtfyc17506zSCa39SuCUAYC2rhymyJfd0VNRNpI+KaR
7hnmANqehn5Pfo4o++42CXhnIu5R6PXMcAPghfr4/qE+/v9C7T8ItQ1DN1FH/+9C7V1a1NH7Twan
v/6fvyTaCvQSAm1bNy3DsheD0f8ItJ3/i+XJtlxiWQ0sSw6/+kugbRrgmkyFEBuYk25JVNj/I9AW
8J8ANbmK/g40J9u1/iOB9idYEz5x05KoxC2LthOacI71n46hYBh1lExMfqwkXZp3dXTW4iKmo1Cd
2xHvt40yz4syLbmKfJ0HI2mRzHySTVxeeAwtON7uRmtRpShETmsHjv+V1TLgTAMsQl3ODNDorxur
UvuaUsBzQyRr/zjfv7A9cS7KIqX6zw/v/+//WGyWpBLKMFHUO5xg8cn0ROWAXhR+kKfzUa0b1MmJ
lomV5tO7yIVgTl/hQnedd6cABff71zYW/9e/XtxVFoJ5KflIPr14bca9AaG79WpQMaovvCplyaon
dDfCGFadH5xLG5dQUuVr34y6//ZP4CXEuveLY//l6/OxuR8qe1uan+T1szEmJUan1kN6fTHlsEyN
mSIi0gQFSj5onaBqG7DUIJVUFqLEPxz/p+vn4+SbHL3k8hZMUj8d/9i3XZJanHzLYnWO6/4uqPFe
mZNl4IxjbGeabUBGDT7KXqXrYZponUlP6ds8M5uVWdbaH07Jr9+RiSlwEXm61qczAsDe982ybemJ
MrMz4nFhZMvq6g8H/slqx4FbgtuFKBfcFaZyPr1MQ6VMRwV17Tij950U8ucaDMFT6WNltVs2t0Hu
38wN23XRG/tu0IaLU9fs5pxKXJWmDL10tO1THMm/jKn/60WxnPOfr0mCXVkfhGkILkm5nKF/uAAt
aj4zRAjpNdW749PYsLXwmzSBIk/+QyT1hUJCu/j3J+Tfp90SJEEIHB+GBMD5ySjph0k8KLPovFi3
rDUJn+m6BG6//f2r/OqsC2wpriJ5FEfm8vt/HJquGhHDAOXQAiSJs+Iw6sJuUB8jv/79S/3qLP7z
pT59wLbUgyqw0s5TE8TMLu03QRe/lyjgVqbDJnzCuhWF0/XvX9X85Jf5uK6Ug3cVX47LBfxpQZ5C
skOHgRtaODoFkNbme3dBsUdOtptLIVe9ew7jqbsuy+GhdSTRL1W/V7Z0EXQ5CZwkMieHWPO0wSZy
HJY871vs+iWqQXWIGYj6vKqskVEokNMtrr4f9L5mT/PFtT8h5svr4EdjgKidkkutCnbUiRVjNxHR
FSPhoL01Ou1VVla0/8ORLyf002Vr6tLR4QYqB4Hmp8tWNYEtQPe0XiraZGeM0S1CRXMVBhyVhga3
XYx4Q6+RH+I+NKlE4ySny0DZhFIP4rKd36cNHXddc42l1KNnVDDkZrKzQSG+6PEotvue1L2aXF4k
STfKmfflwqOu9I0xC/MKFzAAkeZblJEiEahB3/svk03KlIg7SEvx8+8PGb3Br46ZZ9eyWFn89+mY
Y5c829lK6flVDH+7bj4NVfx9LBi7NMPjHCOYJC1ZWw+WxX594nRo1o/JbW70NtoB9NCuguKdxoZ2
petfRGSjPCuNL6FPAkpkFhE6RmNnd6g5zdbeBWbqPLidv3f1r7FGqEI2MvcZHJ6TWtVhN2U1a/ts
oqZHRq+32QlgM4Adjd9B2rqFnnPrFuVj210Z9FJkTkmtTOdatKircsJVxlM8L5uv0BEkIBN73vVE
DlJd96cEedy6yLoI08c9nmsq7vS+XlLEXFsr13bebdueDU2RH9Mkx2ch2ZvNTmluCjHwHJXRE1Wz
MtBatSNjteCRoO1L5/Tn2i5XaYRFTE3DtwnHBNvInMZDgPyCSNXUSY5CXfBG2BkQ+LKjhUTKx6C1
54DEOQwn2W4sH6sIvO4kUxM5aHqUOrSdeAY7Plm1YBCh3RkFQqzC/RbW1jewFBdLPth0GlZZZb0K
g8bULF+cRYZLhukhMxBb+Y7JXkLxR+q+e7QDIgiJ/oq8IiuZKDHAxu3UngGU/OGq+vfCpSiKTMFS
THnnLOa+f66RIwTgzsL86XWy3SHm8FRPJosRjQ8+wUP40UjbSCFC/f5a/uWrMnCzLX2x3bufXpX4
zV65c8JjV39qzOG2K9IfXc3GedYea5k8J6798vtX/EXtoyyHJwGBY2SfSPHpkdMEbp9raUftJXvG
VXTApjG+r7W22dZvlsPo2dXJHVzIVdb8B6/9v29cZSmxlOeuu/AJPt24QWf1CLsgIZHd+VLi/4kn
oR3knGi7shVHvd072jvU9uwPp9kw/7Vi8MKS3aJQpmlyqn/+dDPd17J24DzLzsGK0PVbM8tQQAXT
eEjwkmbsGRbtJUPJcCaaAcmBmadvdv8UW/iC//AR/Pupz7tRBq1ByzEcSqKf300SAf1EBEuoB964
jb4sGwTD0uJpcO4oRnfp0Bg3jYNfDkD5GSf/BgQZsSDh8FDYIvesVN/8/j2JX3001MOGpQzLZET2
6bKoqkLOUe80nmDCtUZ1tS1tNLhASJ/KYPrRN/SumopOo2FjsdP89Dkzi7sJQNpVkxpfEqIgVvtG
tkfi76AbdIZcZtGEErSCsKPgwYjFdYuW44ZSpPfA0fstKohqDn+E0h+3VsKf/v0hfZQ1Pz8aleU6
zrIjNF32ap9qkUCSPOeHJonEcnY9NGJBd2M4frbN+46HMmTDdR9HqMJMma3idEwI1kVVkVrLjU+g
5qYhQlXMlC52nzfrpAE8XrYb2yUpZkaY4QxputMtoO9J4JsHNGHYDUlYJDV43owSdnrtXrm0bfdW
wQEvMUYA9jbYIvYB56iIYMf8/pChDn+uBjhk1wBl4ZiS5Wz5/T8qPcDYLr4tBjh9ApswDPd0Q5ge
aIQ9VsZV31ZMXkJ5CAdt0TjkoAHCHzF2PoKsQjrNZHRTnjNt9Ecb565AI2BKWoU9eVxDDOx7ZBAQ
L5tZMu12bfpVU8Mjyjl1THMDy/uw1D82MrGypusM8JUxHGH2dp8cwfIE29JvZob809vcZBZOCHys
qd+YTFya+6Gw339/Nj6qvn9dAP84G5/us6FNBxkUU0NaAdivKZ1qUpMNRpwOIedlgs6FdaEktipZ
2QY5HK5oxNpxrMc+bs+/fy/Wr1Z6CnAe0qxChvN56VNTD6kNMQGtMaf3BqRZJymS584ndagyJtS/
PWF9EcPhOghYEFLjnI1FciYTERR+ugcZW1/5hc4pLd2Wrep0ctzMXNVocLH7UePQUWfYk3y1lgkz
MYZvrdGRixpgCfErW204GQ/82Qdi9MiQY/6DYq7IV4ZK0C+o6Eeat8QYO+JMsIC/IynsJSuZByu3
nRCc+OT1IUObTP0QCpYoZaoMpSkUsdHtQInoz6b03wyneIRYyLOdprTTVs9d2zAOC6OriHB1WQfv
yojT4x/O7b8velvHiiypgW2dlsbPF73FeCPxY5ZTjHpvgd8WG21maFbM1PS/f6VfLJI2W1gc+dLh
ry4wgn/eXg39eYT6EJ5JefkRl8D4nXLP0nlhzoqCltlunkm6u7l8+P0L/6LkpRcGj0C4EtgFnIGf
X7nyg65EJcrynBPe2Me07tUoD0nbfBNAMDEl4LwSHSBdcq5ooeoR1nd28vArcfanJLk76l1aHWFR
5Ui0V1iTrR7t8JSEf1h2f3Gh2zAQbMc0KS7Y2P78TtsgqoQf642Xh4G7GqpT0cRvvZ5eRs0ixSL6
0TjFn5pZH0XLpzudjp9wlSFozdmfn6huTw4zre/GM/ruRgekydq/cRyyV2xnMToQIopsfqdhA6DL
cEeO4UE0OSHLLgg+s5CX0azbTRi2hDf6FJpzND1ExnBqtT+VQP/er/FBWjw6HT4XqX8uv6Ku7a2w
Z00aVNFu9NKxWQeZ0Nt6EpGoFf/4/YXzyyuWLRLZCLTb6PT9/GnYbkwGJHRB5KHXQyuupeRVRW7f
sDibKxzk5dqdgWxqf7pg/70jVxCVKKbl8oFIJX9+4bgxAryrZeNlc/s8TPLWcNgd+iE5z+FYn9mu
rI2A/WdCWNnaJuRhFVvNJuzJVRv8AEtf1thrU4fnoJLjPNvlHx6Vxr+bIrxBh82jzs1MPMinVQOh
pDWHiIY8ock3VhUcZeAzd0nZXLNv/B5GVMe9VDsb3w0KnPsS8osvseE5NRZ/VrEfJszfP9w88lef
FxUynxS7WwAgn95VG/S+MHO99qYuiHd6NoUHjdlX2szYwCaKV2KawMfj9tgFvY76KigPpaCJ2MUq
u0yZh2Y2uofS8L2Lw+G+M4Lb0G+aG4JwXM2cT5UKb2ZWmqvKrbqN7Vu5F1Fo3uQ8F9zYuG6VgavO
Dd3rueQxkfeUcJGOZiy0XWQa1XVeskOIRjo8h4a0i3S0XuYOdgU5r86TqIL3uYq2MA1Db1hSb1KD
x5pZz+VVUW6aihrgP76+lQvin8UYVorzGZQSaiqaLMbRXh+g0JuRN3dyBm+Zd2ABOushCrtbW6t/
xMMfm9i/qLVcnjqOqzMAY8L1aaFDMU67HzU9I9LU2cd6J/eR5vueIP5wrQrcekNdH/seH3rq0980
lwDDEDDRf3wG2EtZUkenZPJePt3hZV7ObamwaybRdK5lBmok0fVlTFwwyTXeRpUjNi/yq1iK5g+X
6682k7w43Vw2MQ69/E93uVg4uEXHi7fOZK26IPSEKr7GZRBcETontpHm5usAnUZM2G25zJV/f/C/
WGU+GD4Sl74hLffTwVMp5a2L/s5LO8xcpXsAmx2rZtHdZWJT6388YrZCv9hLUlOCRXRch7yOz3tJ
lZA8FMwGr9ln7tdCOPEaBIN9GWnaoBGs79O8RyPNEPxBsxTyv85/N50wPDmgSb1g9N1LrL3lsR5u
u2xCAhZFIYhnM7h0Ak+5UclVUJBwhi0Kyoxjao/Kh2k+1daKOjm50pLReWpoMYHJK+9FmD43U8/U
vqnjN3RqOxPi/W2T4okzTZgY3O1se/Mxesxx62yjEjc6lHjzGa3sV/SLiwBpzLnTO3UdGMsfIpPw
LXE04CwIQHX9jm6O9iB9ykhnsJ4iN4kPtL/8ax+kwaoopHax9L6+nfEXrrrBvGWwUT22P4h5xLQz
9vazMp+62Yi/475Z14NY1V304LCDuCULWrsear/HOZWz5yZXwb2LHcTSKChPYRdd5nmCyJxDOaH0
dF8Q4eRAvwtaRELKc+6mT1Qy3eEjuX4U+skqO9KPWveVTVByXZLdd7XkBeNzV/nTiCRdr4Nuk2Gw
37lGO30JqdvwsI9vEogIawcS/XYmaC5ZQg2nqSvu48j5JsJy/qYnxm2u0i9tFmlYE2SEm7eLoIe1
7+XUDOuwG9J5pTL48FmJciiQ4Pbh1bEDa9O53kSoctEFZaO9jXqsECn+A6xPVPVd+twiSPeM5V8f
P3JCXBSg0RGf6E50w5M9umlBSB8n2iQfPzJUaR1bBcSbJOSrePlS6LL/7+8+fuYn46bpa9+DW7OL
E8zbtB7tq4/v/v4yZAG21oGenALIvJsih8eeKEjAHOCFB3Kk1xkQSBj4SXEKR51gCFdrixNMh1e0
y+xeZnIBooBMj4/v5gwKeIqdd5X0wXzWihoBFBKxwq/OHz9h8jedgSrIvZqTfUHWbJv71uXvL1XO
2J5a5cbJGnw2DbohtO/JvsEIQ41byscxAbvXOhmwNjzK7QBZHvicVEe3r54mPoFd6DgBIDjLv4fu
tDOm3HjWwqI4NdCtTI0yWS9L7a4tDe1uLKrbHtg4XIJcuxjw2Wc3aj3gAebGQqf4EJD2dAwb4OMf
/8wo8a+hlWy6ZjzU5OBC/3OS4UKZUA/kiy7qxe7SJKBl4pMg0ua2IgEMzduYHvpFUWJUCG9j3Y5v
ZdHHtzSY+u04RfNmnmza73Yfnkw96k8+OiXoxo77lE5x6pUFYjCELf6THTfaOichi9pKeY09zk+T
xK5I/sJ8nRPx9gSt76hJw0VsVtdP2Wu6/FAS6nkYu5ybAXhBxfblMfDd6d4mng+ldfVYTXCkmiQg
E5UIXeQkHSM6tsRnu4nM88d3lK6LAXrlqCbaGUNLjRRPZn3lVOTKOVXySmqQdXQWb9SHLQp13kq2
fnEDrS9ALNfWHsytTcaxPC49SqRIylmFVtDv4tw07nViYUnOuHQE2W3dmcN2ex9CRYhkWB8V6rSE
FybOCDWKMZTX2iQQfpXNjthAXIXE3NGpv237vnsNRvnSdwMBj3lO2LIwb8AgYCsRxNxpNRiDBrK2
tMvwPbSzaSVkYNGD0KtdEVikbzSASuO8ze7nrLud1Gh/yWKVQ/qDAaMBlnixxifLcrInM5Jbs9Ro
HOcx2OWsUl+68FiJyX5l/ktYST23+wZg74tlM2hffm6bVLlpiTizH1lWSXduHm2pYRirxbTvkEiV
9UwA4hS9spCkr7mJGbxM7mNR1BdlJPZTSIBBEGVPYzd0t6aKrsPpqZSV8aBqtzirDAlfV/uPVjQn
N3Grffv4Vyqj6DpvUPFluLo3Q67xadB7veUhs3IC2793ly8TGmf6QrM8pYxAQZwJYlPzrsW242b7
UhjTo+vbcgNZ22TeVkyPKQHu29TRv44Dzu6qiJt7hD6Lqz66qyFr3rfLF2OxsY3ItNdBQORTAbPn
vs7d4YjajRnV8s+4a+P7CKyNPeivbgbGulKjsx9s92UkrZn9ms29KBD8Et+2N4IEAMJ3Puhh32tD
x8NHyYuPg+GirE2domhkLJet8jFRnqpaxhRDXW1Z8OwriwDArYWRDNZIMJ0DVU3nj+/6kEKmSNK1
NWvw0EeTed7YJBf0tOHZTp/cCopt1ltEWJmBOOm9Sf4pZE64KM68sTVbHG3cyBgk3XnvTuTpYtrc
JGV440xOcQqMpDzJElJs08SuRzIGSYFWvmNE29yKSEebPkrnVAlVnjJbcpU6c3j+eNgVkt+G8cBG
H+jEzccX1MFPRuLqno6e9kq6FRQSQxyk77/NUQsrqM22Ma5urf9m+wbPHPpsHMDJhdfTpWG9Y0ft
bkDEE8HbBidDD4KNlSMHzYsMO+O8r9lGrCyCwglp8shlf4+S5C5JcH1iGtoFc/Rdm2qvJvMAU4jc
5o3kXVD39SO+WEftZzEzfPXjqyZsnltAIb6o3/GlSp7jbGDWYyu/EJlzp2sIzGh/3VLOb/IRSYqT
oCScegseBjWklskroDXPYiLfdFimyuUZI9by1GWy5EuUJBDanORZCX8vZ+ubEKEn0e2N4uj3BA8l
2o+8j24g0r3P7TiiysOqH/gUrQ6cgBr16qi3uDVbJkwEB/Vbp0PJruEJYDMUH41ifsLnf0FxPm+M
tDwAhsHnld6SyiNxw0VpORxIE8DHMxo7M5+9JtK2Uy+IqLE3VsrI0Zm+s+O8LU3mq5NTI1suJR3I
jLjdvKFktTisEg/RgfiYfsH+2SUqO6hHdmzdxVKf1x2ct5XR+4sklX6tnxEYEqlvasmeiABirObF
YeHicZjwtmjjZHgNDr01rq+lyeisB7pxVaHOaUzkN9Lbdo3v/9A2+TEz7Z7ZpHaOxvEtwlltFTP+
w3pJNzCN17zUb2iVkN6qvFwXQH7Ye7rN/B4OkcbwTwAt4PrimdSvK43omLquFTCoCniHHm9QhBTA
iM2LXmtEPFhpvO6NeJ2KF9Gpm6lB+NPDPtwmGYElIomJyQirmwHvxk4fjXrHqApBMaFO0NzEDW70
kIF7Ge2aXrin6b8oO7PdxpV0S7/KwblngWRwBE6fC0uiBkqy5bTTmXlD5GBzZpDBKcin70/e1b27
DtATUBAsp+2t0hD8h7W+5XEkOP67MUztVgbiw2gwzAeuhAWzhtdyWm9mDyVutFwwIp63c2xDbkqS
cw7g87Fb6tLcpBmJq1NujDsQLVyEV9AAaKV1luVk6JBQM8t72svrsOLxchv3xCTwo2GUnAI07sf6
PSiKD9HLEoIMMsqRyoLQBRWVNa+xM/UEpYgfndUiMFDI6J+dx9xgGZ2GxJ7M2Mu1CSQYOCJPcGsi
YHBJOC6GmERSia9pa85jdZmSNFpt7ycqDux5nVtGynPBIOMDFEBvt1YxBw8dXCpR4IIrTP3NtQwM
qDN2kpYAz5zN54PVkbUruS61k3+s7VztE/xYIjXRlHbj74YLYNEu+W1YFHEVFdTqPPNxlrU6LudF
x59f9bkJrCUcj1PPpQcyCMSqFBeiJu43J1TqxJwRGgB2yADTVrBkMUGgEkewr3ZhHjZbaTIzDooG
Z0uq4mBMcX3YEFMwUzCC//zmWIgubof0LPQc7NnddLFlYIGbW7PbmmHZxTb9DZavubX3ozle/Pt/
sHOWNvY9n9PT0i6f0gAjqWIwLsnb+HzsWa0R6PrFb1YDeUzkYh579O6E1pCLNKkJFXqSmuA2yj52
cTkh77vLPpRekcoGV1lCFkiVseuT+teUts3OT4G+1NMo4/H+JJQFywUAxqi1gdnEmesvB2Ll4B4S
2KXt+VgHKbMcrpkPBk3gCRNG8yA8CB9BOB6WFtnIPAOmEb7dx5837AUjv7dD1MaET/d1flSDi5ev
q8kjqjL2/50KgJC5xpsykjnq7/c+v0ULfs4bv9hBg4qxrTfxCrw4DvT6I3AplsSIsIxBVLsbPST9
MlnxOhf3Z7nre7m12rWJeXikzCZ85odaHIHhod8xq3hIVRWX96+sOduvJCHCz8apMyUy4h7Rdfcb
uRIH6zQWjp0URLVy/YfP7xdVyFH5+eXsEvQibP/QNQtpNzjB4s+vwgwHSO7RBc1O1DsWzLd22vuq
I3l8UkCl2l5Hf901srCKeUvdY2PcFSUFXR7hlZWRF/HnzYJ6ONbyrSJY7a9vB4MD9MQrQFesGBij
wRE9vUaCAHAcjZPqyl+kvyU7lhkBwSJTxTk+XcU95izz+wvm06BBcU41PbPx5LqGm2vcVgOWN4tX
HFd2Xh4sOridPTukXFXGFiJ6cKmYWF0q3ZaYt00Cb43W5kNeItjofRWl2fsaWAluV7BIVanURjXH
wuvMyCW46WEUASFHIf6AMsDxye7B6OhVq9L8PY94Mi28dFC5wz+LPUQ6yGC8YG+csVJtiHnJ1k1/
j+gIPvMzPr8kF52Qdz7EpAR+fheQNkr46Z4E+vnd8f4LbmcVO5EwqjAWMkZhvJDBzfdF1lh8KO6/
bXojHhhEL3z78+bzz39+Zc7CwRMPvP7z7l//nb9uP39VGlaDG8BQmNkYx//1UwRi8XD//nOt8uEs
zgjk/35s+vPBf/7MX48Ejfqba69YZu4P6e8fzIC677R23rBdkIT4+a+l4UIu0Fym0xbikk223+dX
1f2rv+9+fvX5vf/yc0g5qgh++uvn9z9v5lRhUPz7d/20d6PuboK6/801r4CV1vJXfyf2eEEiH+qQ
0JDPu3/frAWNtFxhqULY4UvO9JGEM+1ugwqEo0UtnnW9u8GnnGwB9pwn03AQ/4OhbFe3j8qhqPe6
tpJtq/0Aqwq7QBIVnQ3iuA9sTMNGpxaJXbX3mwsRKUIczntSTI44yFasV6N4Gharj6qk0RePMCHC
6KqorhnOqB72vdNC+50RWNnl/F6Z2tyvWc36lDDowt0aI9ve3PwV0Lo8Zow66LO/1P53KrZsqzjI
Iays/qavBaYyh7PHK6v3Xg9X5do3BCvIPjV8gSRL3jCQo0b2ViMyV/9HCAgKEKjU3a9Ep9UpWeDs
+7ZF958MrxWsPmMEdYCHLCfJLseVtnp7M3S/NADuiA3tDrRWT/AiozzEgNenMAJnhifCIpVVEQMe
jOayCVH7CS/B1e/oBzGzBM5luFVTA27Zr9UGxNmv/Ms8dbfcwajQCkH9lD4JqZ/sgrgTx90Rh42v
aMnfp8lK9tlA4xEI4F+9cyrWjq6iYIugUVjQ2DEsYsbCRExRIQ00pQDGLDJKz7Vov+vxcTTh/ZXd
vCdEPoDLGoRP/iR/TQ0JW2XQ/WnT8cUYOiyVgPs2eaPjtMhg5hO+qXxe2bsscXS2QI/Vru4g2som
jOGZ0PJQG8FwNg6jjS0msaD4vuIB6Z5TWBgPbZ6cDfQpMfa+ZZKokYR5DsOhJZavyDf5KPOt2dXN
dsxzi8vztWj/SCfVu54WOLJcEtFLV1abNQeRPJl4ysJU9cAPCB1CoA57t+Nir0rGWlZ5NQyVHvpk
fUfjWF59505AUUFcTzDbSGOdbwLhWV63bwZkndh3cMSMxUi1Qy7Gpcrbgzs5+JGJBmX09BUyRRED
j0PXmUysATF77lanciLpF8mht9ufdLeEiQHq2Kc+xhKABuZIydcYrOXbkSy/RsOWhnHDbn2BFGHV
Pg2hpHdnBAYki+kA/5C/0NAsJJ/B+ijYy8bJdEPHRIRlSG2A1CD2lPc62YSJ4MtejAqJi7ktxhrH
E4J6fCmNc6y9pj03OZSqpm6pg0tGtonoH1Ymiaiisu8+dPRNtQrQ5oVS54H5UB+gzHLqQEFJSlGn
z8E3bbXVKfhVylE9dsm+SFSBE9u+jikThh7Q2KE0gUVZqD8m1wKmkmV6UyxTHXluH+7RvoawRZwf
M+CRTe8A9sly6n3SQFLais1q5W8wcsoob0bAXJLGCWs4prkUByrJlpGBX4vpR95ufTnj6FyaZS/b
8cm1KwWWipkMc67jOJLqbvYz7xp8W0sj6SAD+1rZrIVL826r9jyXoF4O5sr8edeAtRhJC4Nnh76O
iX61fjSsksEafjdk+zHO2jnh+8NPPqTevoZR6oHMjFLAcHyM+P1QD/aOiIbfWZ5EunHJbB9yKNN5
6F+yGWdWJXJ8jA1yTlexk2bud0bnFMC4sl0unU4SOUovRM7CPC6GHPuaPYMskMuNExAhzDTi7O70
eMpLQNeYi8A1rrV3hIUJ+C6w4prePfU6GVsTBZgw7a9A8JOoxtcCymV0KYGM8LBMSdyNBUyIsMi+
DFr8SdyLbK8AG036buyi1BHF0yqt8JJJAZDFpTZTNR/t+6doFh2mU209+qmiiQunmh2lv/fEgiyT
QvnS3W9A3mUOo7lm8E+DHzp7o1PnPmzLy183NmfjIMKPpMsosFhC7Ew8sTn9JrPUvd9lZ9kgU8G1
jG/U2/msABkOduCO5nKMe4TzMQ0l5umA/UUNKkCioAP5APKE57jv7b2rUtCOTFbsvEaPYADyGtIZ
fpN/8JbGiFTeHeG9qAfd/HQseEytaHPW5Jm9/Ur4rRdViLAYbeHfy4IMSzDwCWlzWgM0YDAUzgfH
HH8uzZod/QRsw1BvjCTsoW1b9o7v7gII1bt2tFOSxkFQm/hp41yUEnIF5Jc87X/P9fTbNjUUV4qd
xiQxC96URZ24vEtbHBdP7Jdy8ZiFBg+aJE4yjgucgW7xZMExLOhlHkakm7gTBeoatcIBTp0IEODb
OhSXLGGpkc51sWeXY/B2w+hRj/KQMvWKUF6p5aVPOGWrbHCJTcEVPrUuPMEQ7Q7xooaG47N6ISjB
ch8qe98MNmfUyCcz5G8KjsfHjqdvyR4pU+eoHcmwww1VAMq5J9kUr4y8MR+F0diIx3ANQpS1UAOg
tcN6b+frnJJjbSKy2IEIoMcKwBuQf7nxjVE/ZX08EAMh7SF4LKkA08pQNyXa33mJ2Td0pvKiy/5b
2RX5fmH4EkmyGECttTvqZHLWJcI4qCRB1JXWJXPoQiSU/lnOZeyzTAd26VjbNHXWaFbTacq0vVuY
1G9c1M+PfcjFRUzP1kowui5AJrd3S8zU5tZu+Y6lo36eWCARndM4G79pmo1k5BVJBwEbgZFnjUb8
OKXln9lK242wPOeBzwQLnkr8qirQHFBEOGOZdcGmW5Pd4EPNZaF2ZC4DFGFUZdzDJZmGNjkapHej
itK/DDcUcTcU4VmHYRpVaCpRY9ks2zQB4CAohyujANjnFV7xMSmeOoceNlnsRyuUgA2MURZPNzPX
mMxZrx5St5gyTlvMiK6n7QPOLfUEWX5Sov7SVtD7itR+QqPQfEEbX0ZBQ0CqNX5XY9K+gLwYLzrL
v/Nx616GYKSsd7MGatmHPRX1t3ycuthsDb0x73dRxtXbAQoUxDCpj1nFjKHz02jWs/UB4ikO2gG0
vt5C9PS/1QukCkSATEl8etVF6scATx72Bqi4BqMkNykKeHsdISDWvD4KnuYHt3DqY0WszmbhD+1D
o4qWLvvh6ulYFcF0A4qZXtmZXgfdksEKgIARlIUcrfoY3AEA5ajSyKnNj3J4LBDxn7v5FwOJ/lIW
2LSGCmll1oSnooYA5o4C8FOuj+Ydp7goE/uGMRIpzDJrRgGzrxH1sNui7AR/TLwxaM2vVI+7JiXI
XbQeRztlissb92Tav3MislwAwKjwUsz+eUKDmww/bCGvnl3Lq2sxLkzqQR/dfj1iZQe3jVmpXNbI
aDPvaSIG1VlI/2Jpe5iG+dl13OG6FMrkCgIaq5VQGFK4B3ni+ke0e9lemGZ4rjpq2Ln5pmwSSG2G
l6gqwwMxIL/8wRTHsBAXLRgjCC123jyqPfCr6VSxbyKdNKOJD5xzrdN3rHUMRH1/3pUF8bNVM+8r
uHbHIYMjRCQJoJbRw/+fOlxwE4BVatDOQciIQEdIs2ouHgk/gJJuubc8d0mLSGofq3fhRHbDRMRg
BYbQZNl5uSM25tzDPFZVckTKc1xhEG+roEJWxUkxKy8SjKq2riRUU5UuNPRk+Zp1lhsLHAsg0pAy
Z7rGwR0QOaH7vP1iVfWu9xgpS9Qt+/aeTMuiCt84esfHkPH4g931y9Zn8WaZ/ZETSSP9ALnaqyl7
DvCNm8iqezd8t5xkOk6CyXAvQDotOUUfMa9bmy570wLai9KAy6hZO8bOBphvlcYS1WMHqYH+M15p
Z5G7JiwJ3PwHeJL66AThj3ROpotyd1ZWZE8psLOoGkFus2ivKS7IeBQt3R0drTqYiLWF7przvJwQ
TtP4FT142swlGSDP94gwUZx7+piUCvdn7y+EiED+mcunouj8q+q8DeIT/Wr2GwKDjTdLs5Xx1a1Y
uiQyhP69UCueyfCAuGP656BI1l2JHGfPC5MclPOWSDfZEWFl/PDmP4nfeG9W8btd6mQHE2shgQeM
qoI9ZiNh5qJeZpcMctjGchoilXV/SYbSep7ml7a0MUAgS7hkRVBe64GThFH+vkRwcquzkfFQlXuX
qbq6MHZvaYBqOqjB88DmG26gBJKPpVL+1cgBPEwu4lUPCnwewKSpWsYLkwurwa9X3ET3m95JB2BA
q/9A2RheQ/PG2utcL+YhJV3oAE7hpc2G4syKYnlWEBOM1aDX+IwUc4HO9Gtw+7xhbHcoyMFopWB5
BzgaEaqfb6jdMQOly8uaFPrC9WB6diYT3Hj2Y2ZMzNR6YkNzJy37Rthf1jGp6QsMMmdCk6dVNDcp
SoiR/jgzGh7Zsa+VIEgD7TNZe8GRigGmqUrUkw1fyY1CtIs7pxHLzvdMKDVZXZxF1oPEC9a4YVC8
y21TgPlg5mkaE+sc8PZu52YgRJP5VqIbmVlSdoUOznhHNRAPxNt5O7/n3dyxM1pJOWobfXJpWGWe
99sJBvOevAxrOxKfEVmgxmdwtFXafmmw0neopTAtnZcK/4doskgR5kugn0v9nmThZoDzcc6D5qnM
RH7IWDAwAcVlL9pvLN85RZwmj3QBz8C7JyIJuQwb9iNFZIPa24F9gLy2sAyy3F9oUY2jm7XBXlv5
Cb0B8VX3G0PNZDFpnphW5vWtXuQOlq/1MvGJPxVTT1bRaE6nJQ++N0n6bmDefKrg7j7QNR0RU0mQ
bmKmZGwIoirrervMYtxKZbM57rz0WA+p3qi6S/f+OnYHt4U0knhM7pYFUruR3Xf8ObtnNxqKpAeT
RnXY5cE3sPWXCtAvhIxZxdrPW5YizTeMsQNviTDfZeBrFocomGWp5hOM4nxfWEG3Lbz6Zq+jutZT
rh+TRMbLYtnbpRZu1HAK7Zu5NOGAFw+oh7K3BQwOhyS57qSdwGgICkqhYvZJjFcV/Imfof3RwUR+
C+WMrs+rvksDf6h2dPGduXoLOYLYIsc70lh7nN4Y/uZMdEgGiHjK6vmltgp1ARK1unW+H73Bewg4
R49YYJgO7Mthyg947F8a8PzbJLTvQFzozu4QeATXDeMRmDnSldDsrmNs1v57MEKHyrrE3dru8uJ4
tXMcB+IbzB6xgo0IuW6ae7rWQN8RoBMYEbwhtQGmRy5Nyrp2/eM5qHAly3G6R8Kd7J7EPWkMG/YT
CN8xgwypbKOkqBSGBR/JOl1ROZSIchDhMdeC7MK8Aj6gGpttmVs/u2TXWwQ/4fQ4OOR6kWlPMmIS
ykPrLBKhQTZuWnSm+wqg0ATzbqtbRO9khMxByvaz3XuOdD5mEx4L+Fwm/W6SiyeDDI1T0hkHaVa7
smJwZWvmP14yXlRtfNe1/p3azELqkRzBhiAvuC6OdZTG8ghKN7y0RqnOlhyCLWqqmoUmS9TOsqJG
EI3E9f7+0QU7qIHUCP2tkECZCv/UDTXnvUPQvNd1XOp94inCoj0Iyql8IYZpbvRhEDjkvcRGcslI
hloCfR1BEoNkm1vLAmBWkX3rRoNJLTN+mlT0PC2ITlRAV2KLllP7iWJf/Dh1I8vq0Y4bPZQV6Ci8
ruFAZmtuPwyyEXsSdWq2IdVwku7wh3m4uQ8EUDuM0vNuZslWQaVmTebtl1Qw1jKw1lAFgR3MxEPu
mXHtkjagxZg8dwyXFs2+dsS9EBvTACWmGZ67kvyWsUyRQ4yG82Vofvq2U52QwU7gLBfrnvXpHsZ7
X28wWJuGXBwW7L0bI8e1QJL8Bs9twRi9o3Ks/bfMgD1Iemuz78xMb7sWZmGdaD/iNIx5sTS+BkVv
Am3ocWqsE/a7O77VhD6zIBJXdsCsB1PiJst6cYayux7ruX4KfVJ2mqZg8tMrdfV9ak5v0GcOYQCu
SRk+VjlzkJzZWl50ZMGDq6SCUrxZBWKZrD8KaNlbwF4blp/pLh1UuF/NGjmFfgg6CZSv7tR19NcX
i03ZfSLlnyy7qiE/y4Wemidubhfaf88gMj6xXrpyHU6ccMTmeCWmm/nnONvWpijgOveC8V62c5Iw
29kd5VsqrV9ZBV5vcJo/PU37XrdNsjHke1P2GTFtVhD5bvFndu+jLjutDgWWeze4w51wEUZOkPyy
7eYxKT7ntgyyF5s9WZ9h/h15V4eG6R2tJnM3mggQcFxQDNOhhdrpFhSyWAvJ22zgpRf1O3temqya
8oWUDK7bE8OiwCgYLLT6IoYfzDA2BYXImz8fl0H5JzCr1sZyC16dgOjsNoP5jIH/FK7ip/ILE/J0
Vp506w0I+a2dnU/jsWsKePGKo4Q68tYkH5av5M103AU1RKB2TVsUey/lk+kTqMDMMaShRqAaYhtJ
yRpCJBkey2r+PlQqj1MipNvGB+/YtecKZ8Gm8CQbQjIBmCQgw5qBnUIoIxivYhi0lM7vxGJE45QD
r/LsHqQ/Tw+eq8mGn0IBNdr4VWEkNvG0RowcuR5MSxBrwf89RwcwLZtuICbCUduUlSMIzOwgfCRd
TGjTrdMlYu+zbAHJe0rrAO7yYsljYHjVvmDsF03Od3MxgrjTQ4iBFfC+71wlQxZhcOIYxi21XJgS
NvHBht3zQa7Um/CT+YSxT+7b1fQ2kvWTdjwW+gK4rJe1nPvOEMafN9Xs/mmZrTH7y7uI4UVOeFfz
BIjSOWdK/KKmNH9XyrkRdpVds4U0JyvLSUUiHrbLQcozEpqiJqH/wXHGC9yTS6FCj5DnKn8jgPC6
zgDDKoZgRXtfjw3py4CclYKpKk52Ux+7sq9OKfFax0a7N9H4eg+kz35Yy4713oZLRkY8B0FoZABS
ro0qeEsqRXE+gybXJXFedWho6gDxWvjNoR77nzZ5hS8tI6E96zIUHpPorgDvXiiqlqM2SWJem+pr
Q420ABU8TqEC76yHXeKXtGlt1nMizcQ2lAxMwZY9sZ5ZSOqwsxO5AGzudEJv2LkYzEmaOkG2pHVP
i1MH0OCMZC66C9l3jU6DW5/JaWPo1oyWJfzhI1zbmF6KcVzjPcC6NW4qORxAyolYL6n7ENKLDQXj
txIsAoMGAq2UoKdZpXkJV4vroN/u65RdzFJCX2M05l+8sNz3MqTVwV/Oa5w8X6uk8iIyHeydQ0DS
A4R0JjRZk1xqUx9M7YSnilr6OFW4zL0WWqtvV9dsqoyDTiMeB325UTwv0m/Q2yzZNcQymBX4J+zU
qvY1e0pWULqH9+XQKhuXQkLgB2NZbIW1tsehGeYowOK1DcwEeht9W6e9bxWflSc4/IpSITs2KKge
69a41ouCWO2V/TVMU9AHbVZdZj6XmdDWya0lYhOdAEJAC5eV12xwxk1fuTnZIS0vzzTAqWwqTqvG
JCDmfvAHkOko9clXkINtH7l2XPOFUtHs2ieZFo/CZui7OtCnjGKKeTHJI+Z9uUuJ8zu05XhhKt9t
VKe8L4nHciJT9hfZUKMkM+IjsI3unbP1qyna5in3+90kO+d7wKBlgxWIh4S/Y9d0tfhqTodheh/a
wXnphDk8BcXw0vTop+iHiVSBNv7VrTJiOrzpXUrme+4SPhCqkMG1ohXO1+U8GZ449rYuL4Ht7NdQ
E4Szlg0aREBwpSez0ygIhwrHxb9mJZqSJJX3ZMFxm1pddTRYpSe5/dLn4XNWr7yJTLrzRRLOgEF6
QbJYi+uguH4kBcDICQD9JgNEIBnlPXb3m8WsQQP3Sj85eraZD5jO64pq/CGbv+KTC+89LliNuXpa
WqEPvW4/6rbsNkHhd8DqTQRF4Mme5tBKr8o0a9YNz01C58voxo9d5pxEGzgABkRWbGyzyXZGOvpb
Wmsgcb0iVwXUV7621P1gXEVBUYsOTsJQGGjq7NnAx5uWPyzXesSdbOzvRLbIVojcOO5/+NbqUpHL
4ZjLOd0OOZG3q116OKgyUsXxOn0p6/Wj5f2dB1Pz4oSjOHT00USrBufVnMzHWXP8kC2FZnWd8T/m
pbzU6i5scYKR1eqaxLVq2bKs+RlDY3m1rXOqWG7Dm68RkIS3oUrl4+xJdSon3nU4hvo48BLzMjlN
fyWX+mh28otwDcbPOHOOgVIUNIO7sX0qLitMxatewmeG/aAeyXF0sAg8LDJNvqAR/urMAZGuZVfG
HcDzm93zgZcizLe+yJmQMc27hIVk+Gdj0NWZXZ/Z0dJjtdOhDi0AvMVg36T+NAW7226svLP20v46
mubF4szY9qO0d9X9KmJUjG69NEd5h7ZpZoHlVqtkLjgOzynRErcwO/XeHrNV9btkPLXxtNk/9dOT
HKrqXGEuoPEsrW8IEzFwW4pFOmuGN/rFiUjU1gm+i2KQbH+4KFqMf6gOCUVdCLBlZjn+BImPdNFr
nVNt9T/oCMzYVlwTwlzsTOzg/rzIeEBPzqvC4VRWU/YEOvNFBtR6jpUxIbnfBCyoQG6Mt4Lr9xM2
iJsFmtuDEXJyih4VUWHl8bSE/mbo8Bv17vxAyzrzruUmHei3yeKbD9U47qeptEAZusVzgjDOM7ud
z7lIVPu0xh4DjMPipTMjmfo038G9Ldl5X1XO2DWt++TMq97gYOwYQDtl86NKKESAdeTA/0d737Md
/cpuG5nejckevO9Hu0ZwVw+nNvDbr/V4756hC6jpYGAbujip+Zqw0PyQouMS6ANdH5n0Tb3JX00C
cWUrdCtniqFgSJbdAiVqK8f6Ktcpp36iRSdt0byYzPpJnxq/DAiUeV6b/C3rGO90AX6xGai/Yy2C
jpZYL4rQqZ7aS1uSGlOjymQPRciPVbjJk6q9n0HqyX3mTV9sI31UGYLbsWz0PvEAhpcJ/xnlVDd3
CYKYPb1kE0xKottVyaGpAP9MzjLdZtwlM76Db55i8FmW+c3CbciihCArPpO4PJIj7r/I623vz4hP
wUt2pWQ29XlTuJZ/dVLHvEBj2qZbAvr0t8rpVOwRHbKxysb8NijCiaY6C2IxI+8b+8zfV8ZUX9qc
iJoWsudrxpubYW/5FTEVkHf33lKtqU+2YEqk/Ry2vxZWREtumeeMLCqoO6F7ssVKKr300Hf2rOpF
LX4HSIVee0Y4VANut/H9QKGpmPXzsngyNobkXTMOes6TYr1HJ6hN+DmvatCYNm0m2N0wvvJUX5+D
5cP3Da23QqDsBCpjbSDcjSRI3V0HeSFe3XXONrk9iVOfTOK1s8x/3vVarnfQ4hbQjdN4MCWy8KrR
ZI4DwwSWkv5YRpG/Vu1z2Iby62Qn6fMsZjQXRXEL58x4BHywb7PkhanOcu5FmCHPC/1b2STZV+tz
FzHq9kS8wSbE9/lCVuN5CF2fcUq5vJRkBhqYzGJVIcKgzRHx7GOJSkNFIDQZi/eAvPaEN3PaK8XM
IUTNBlhgJBVvpIV2EWE3d3n56iq972sCTnLi1a/ugg+yITQcrL2adhNgwYjtLopKt5dXW9YfjBqC
fWeTDRXaszhSkfORoNh40CQOMsg2OGaodDfmoNdoDOllqa2Xi0fBvyGZZ6K+M6xDaDnD47TS8rZl
an9d2D2Q2D4+88A+FqVCckB6ZzeW2XxokKE9qKFMzsi+hx1bTRasifIeSxTFAWzuaUziKaXgrfvx
g5eTAWFK8uKSjyJqasJ10GSJJzpd54m2csTy48a14erdoGW5c94Wty5futRQL9RvpOoaVbZ3W+qj
uaHHntdhvbqaQdmw+G8j+NFXJLa0uH693FjtWNeVmIGx9IsLFg7iA4flh/IGi6gCbozJYtmDB5L5
BXdZkx1UF077IF9jXqvqhFrPek7cUz6O5a3tExEnteZMs2hrPF+8rNaXITTsN+t31Y/XQIfp18yw
00eIIm/aC0m7BdGPvy2bH0fVz491sJ5xwCbhCeRN4TyszA2iZqFEXTG+siZuzKjvVP9JNIjNcuWq
LPph47a5/TQ6hJqGaC9JsRFv6KQyRHZfyF4jkMOD9i/FpC5Z3zz6DplgNAyIgLKJGc9aqNhKjVPf
8soDTXnzVms8OJMPQtGfvtNZWEeMYyJmZJcetLbqKNR4ZlRF0FKIDpTBSel4mlY183d2mhDejncO
t5n6mjEV37Ds/lk5dva6jk/ekNU7jP/zbu3H96kdnhdCprbakfMFUsVpksIFHpe+pmFnxmM9ABZf
COblOhHsZ5swlk/D5f8X0XT/Lq8/6/f+P+6/9RvsvCLDe/jP//iXexfYhLJH9PR//KkXWfO///oj
//J3+//8/GfIjtufw89/ubNrBobLt/FdLc/v/Vj99Rj++ZP/r//4b++ff+X/QjQVdzzf/+JNvT+W
f/7m/bn4b//+hZDh7N82P5WsCPb+93/+2521+c9f/SfY1A/+wSYbmy5A2v9CNhX/gEwUeA6WriCA
zYn3+3+QTd1/gFKAzYOkGWQTP/U/yabC/ocJQpPJjOuxmRBYcD9fib9JmDyB/1sIIjCf/+JAd0If
FhVEOf6oJyz2jv9q3B9zu2xUkUtkLwPUcNpF2B3jS+0gWvP1m5qn/nnqIeTDrpq2mWO554L41bVO
HkbYJ/tHvw7lfWRUX/3ulvgcB+Earox5rZOQqd46oCZ3yXJdVMt21Ax/F0XlPxhrSTmEWImrEpYT
VhiEsXpabtNrUFfFl7A0d6ZqxCsR0cQqa2FE5BAkW+0N7GpLsQcyJDHsBcCLEByg3GG+3FuY1U2f
SYPL9O5gyyqMWiyyfpO6MTuZB88hfsS2LDjSNIBky4NIVm1zpAM6BZqLpTJnghbRuu+bFl/74oRR
MqR0qLN37R1Wjn1bffEtsuOIr/MOjOUwgRM/05FaHJuYJxHnBMQYIwBnqfuK5ANGSFWos+HuRx3k
aOYhTy3hTPwDrv2HXol9WhREDla5c02YmD0kvF9O3tz8UWRUY8wZiJqWNtaOcmSNYWnUOgAxWFP3
3yqZn5fJyL4OVXMoCkyzKJzEHi/S0eZdhfDft07VLH6pPsej3ncNKXZHnz3vS9hxDZJIcDBjAZe/
J21iVT6MiZ2eLGdKN8mupuT/ybUKfeKrG7oUKAYDtyKZn4VZNIe1YvPqmVXAqIdsI+AboVc/47BA
32X0ziMQiPrYh+RllVlC7l3qY9cdDeYWS3XKyiG/Ul1rZEftK7bk/87cmexGrqxX91UMz2mwCXYD
T5jJbJWNUlKqmRBSSWLfd0E+vRfr3h/wD9gDe+QL3EKdc6qkVCYZjPj23mt3G6OHK09rovmQIZh7
EXDYfggeAnwydA6PEGiicdMUguRxqb0Sg68f1Ma+y9LuVoaZ9uspUO0b0K81JDoqHwHr763SGlcu
/BR/GgmRWB19Uojw94BIaEdwf6834Y2xr7GpsVI7NcWNGB2vamAFRwPtCEo1NrApsmac6jN1up35
2NhGeuMNXSvMsDjvIZYuOk3rqh3Hn2j2siGBpoQsSNNNSRqHcfcmbL41flxPJ6twFRz5OIC9V7lG
ty4Y9ocsGIpHZSCcLFBXmEuToqYyajcmk7kjjEOCgmpOmy0pAI2KzFaI84sM2ymPbIXj07MVqhVx
3fzmFKSx+u6JVNZ8mBpcUFEYHSvNenB5AB9ihflkbRv2Y1C1u0rPQwa54Y7dVvNAFAhDIs74fTRr
+yTDckvTCZmtlnYA28RiAh7lsS4HwFkueYz5O1HK+WDHVCsXef5kYezVs3h65Nz5nffwgnRbVflc
cX5xOCsYyrtgP3IrpscNflHNvgPSAF7eqhh3iqZqRz0g9PFhT+5zHTcEiIN1znx9ywcVjb2znhLn
gQ0uyojWKh6mF/eQNukLev4Kd46Lullc1KUXzzH6i9RldiF1xvjeOpaWpCDUABIJSkP1RUIRoea4
vqu0A7hlkvxmWR4CWQGnH/DbtlJvLiMNdm5Xb1xGAc+Nfi+YVeeUlKwLVYvPYWgzgHf1ldQU+xqU
1jNLkH0dx/4XMaHybHp9V3GZI3NSwvRAsy9rRmXAZO8RpFVhbZO6KVZOCrtcs2q8MbH9UHZusM0c
zP0TmWkPvU05MUS45VU9HpLYipijTMVqxLjtK0ltrOlDj3l/9A8NXAMj2tTdqhGtWlaK8yPUt0qY
pTt2QYXXiebH7qfMl2OqIbApEQRUICLraUid49go+KoDfYNDjg44JNp1YVHZCWSTcUqoXGd4qv4s
o8GPDOdXuMGdKRQMBg0UFXqf2Javk9Jz7nfwAyd1EPC65YW3lrnHlN/q4ifHifLSgNejB36dCNfc
MQ7skclzT0uZSJHL68Jk2DcIfD6kVbJVpspUYsgkZR304Tkd7rXpJ6iKeEtNrfQaXBubrq1fOcWl
q3ign0Hlz7gFnpqUlhZ6MBgNCvlS2NRNT7KzCaMFD5HGbGZUiz8Uzx36cvFiF+OfXANDo6fdvm8S
4oATw6aSkl+IEHiZM22r4TtD41zMvDR0BBpeKBwFG51qRp9gzL2aJD19RjpQhp0uuoJeb3jpO+lG
+9pJ7QchFEmcN1LIjO1lY6mH3i55PMwsHEZjMoJH9GeZB2E/i3zyW+VVxOHLBOrINxkM7EGawoUY
v7DZSaR5B5eV1eZ7Y67f9XD+cqIseGyaPRUOw62ls2ZKzUdHFfE1jCkXdLsBRy7hwvW0OJJbET/S
zsASN3FrNrkRrvtZ8YtUnIwAwXwobHejpfjnGoPzGFGYQ6ax3XQFHss5y4EZqSdnMOdLZydAP2i1
3DlF8kWjQbgeNZMCMUHvNKHXUmX8ZNcTPZxmcc6FQLPOc4AJCGw+JEYdlyp0VbNITH+Kpg6wQM2g
XUw7d5ndzwZ6RWdFO72LUf3ogvaTsfhkLr9C8UioFKErprPmRaYGdxxxgWW1zgJrt+6+rK5UA4cv
EqwpNDt/jsKZCgjxPdEyf5oThMvMMFl8ut8pdxDHW467+Ztmj9WNPvPXsp7/EMcO/bnjmsmnGGeT
ie8S0V4hHRVv/9aEan3z7hBV3gF0JwxWkewMcOjB6LCtrWvP+ZOmd/s0ULA1s35vajPQrwE/gAGs
9RHejQ+LIH6bUmp/2mAH1pKybYxARKlkcDDBJb0yF3xyYvkIGyN6G5D+8DcTSUhg3jiB8sKyhEcy
6l5tLfyOxNCurJRxuR33JPDYwaDPlSoVD7BvkfqzJxEj9jkZEKxaZc1DH6UbO2qDN2lNH4Ruu7MW
F2LtMogOdQHPK3TW2AWCI9ODs0NJ5zGK6PpraUn5NCOHevvgM2L6uVdFLp4LGkmISmY2AtEsnge7
eR0E7lRa1YaN49ThzcS/S21ZlO/mKdP8LlbEqrJleuhNecNjNJw4jhUYt5Rqh5cgxKTyg+o7YpVs
kqc0gEc0OBp15b1hXhJmBCtTlNYGmyzaWR3tK/gQv0zyWRqzh1GffiJHfbAju0JmoEGcJMJmrqtw
O0bpRL0b2Y1m0oqDgkfQnvruwSpuaY47Dz364E5u8+x2XMQ4QIc/srRWlVXfYqdVV3WAI62iayIr
yyfeKpU5ZFzhkzAYOAVz/mBkTXgkMPYZhzZKZ+0whIxNbCsabXQyjp6t5Lrss4Z8Xrw01taOgAS7
ef3Cs3dD41q6p96qX/eqSVFYeyVQGND/9+EEgmStNrtPM3XPflTOxSlmu8paTQogQ9LGx/ij8/An
pVvS+l4sBUHLhUNGEl2gDBWawhj+0T73m7RUcCObWLu8UK9OxC6pfRWj2Xwbvfse6FVM11LgIF5U
POBwBIJjHjdGhEEoLO/SgXJZhBWjf3J3fpsnJQY64gzBtTAAi9ij/MH9gZoYze9TazzRrvhFsTNT
fmPYT/jwWI9YQRwj2zJ5e7BGJ75oXJYeuINua41v5kjRcm6yKy1XbuUTVW5+go7P0W5j6+IM4kgq
SfFV5deg+QnoVdGTh03KlWLJkQilhSvcTgUBZRzCmb7koOcgvgI1yMNYuTu9OLCPi/CIVOqlDJRo
T6v8d+VgRGlHjTxnIF/rssVyBbTBnWb3PWVYENS8/MS21R1zJo942j1wHFqgVP13xCxKAZnTrW2i
qgcUAap6hvLbwMWV4gs8FsxZGOxhmNf1+P43osbRY/bUcgCzuPydv39xFE1/iAR8gTLnz7JDf6pG
hUbVMkUG2pZJNh9bNboXaonTbZDfjhn3NIiTk80Y9JF5Ah+iKuRZK2OglThcqon5hfV5H6nVo9Lp
Kt18c3KI4r1jc8XpiXUutQESQ9ycpE6/XwBB2xO9HA9/fxndWB7oe3/XqEX2RMzgxVDBI5guucep
8QerHA9pSHViNmDUmUNamEh6zmvEVpTRJrLrQ4CHFkZCZXg13UzaNKebvqvPSmvHW82UxSpKQ3pc
9KX/vO2PoU0DLhxTIIhmbYHI6Sdo1bjVR/aWkH3HZdtsfXW1VPy8T5hdZjNtqEH3XIMAWrcO0Fdj
DjehnpHCm+xh3U3RI05nYu9h7+zZnuA+upUDGbPoy0qH9KH7jgY35PyQXHKzN1ddjHkt0NpjKbNw
HyimeJB41Wh/w1iFIBNWIjpp4Gc3cMZ3s+kkFxBmuEmjxA/zxPYcx3ZPAz1OZVTWHqJ0fEvHbKvh
+Bx6lw0y1QA3LC3byqx/8CWoT0qCq3RMFFAbBS2HIC+ndTwP78pIQ7o5M+tKQ+et0Mm0lN0otkBn
+pFbEgRAdEjw2naj0T3NiesCPnDeE1nukFGjnVpkb31mv4vE2kLEebDH6CsyYS6QXX9VmIERhqs7
l4NorQ0rPeGhRTvbpYee1KXuZlYJDYzMEnFnGIR4AlCvrGyROnmuOuw5mBzTIjkIesVj0wty0EE4
hIWpTtuRU3ETDcOukKQ3egUFY3KCQ8AzizYmgtA9Z0CvSRNr19fU1ON+2YRSvTA8sw+B+TDkoyCc
W38OCYPzPjZvSjsmfFtaoE16v49xdE9H59OSxpV794o56TXA7X1wu/xAN9YZ1GZPPu7y9wuVs9R2
dZXu6qA54FPjwVEZmh8A0Dft+VUPc/0YlNzHUeNwLBy6gPgCzghzufzoUxw5BTE+WLLIgevq+6Ch
0nRp5sYAuCMnRcf86JIjTpXLMMpVZ5IAAxCCALSUZ4c6P1M7wFPXMn1Yx67TrrF3P7HwPDLcZY+T
s4nMAz0mpM5xxDfGmQxjfokFfd5Q2LzpUhHwRGEwlEO/QD4aMySu0H0rPYfexrV77Gpkmxk5M1ud
HEx+tsSdKDGILW9krmg9px46nnsYPmKh1SVs3g5u1BtbQn3HCrltBSYnW6magm10WdPcfnwSc/6e
Wd1F72NMoOM4rREIgLU3zrNWl/mucO1xg5W784Io/MNuqGFfH8aeiMwttNWXUQZUVUGLR1NOtP6m
4fX1U3DdNBTnuNiys8pcmrIueEg8Xu80GtNqaUWn0M6+aT3TaCXFXaSoUNTZK+spnXNjRiuiLdLq
kPZyK/CUeqoavNgjxJdem37G4r2tZf6kE4Cc3XsO+2UDi8gbBzgQaW/A/54WuFZ0yRE5PHCn41oq
JdCUlniqpOza7r60WtsVEVumWbe3Hbz8JNQ+em3dEpTDZqm+d8wAD6UDMWKaba/rkfdK+ElBGwJy
waxqaJ8uEwm8gd22ayfTD/EaLrFDuQrxLCONnc795LofOpMyB3ZHn1Odx2QsdMKl3JAkwyLs1sS9
S9QML5poFQ87+BOpQWct9ArSuInOYBvzbYznWGerv+qaNvTVjNja0FaHUvj4Qz0xBQ7Sr/Y9Subn
Gf5KAlngUULdOgZKaEPUcwa/NLT6MvKnErN8UasOsgBFAnVuzutWlibBdMhmGdLOUj0bXeyWSiHH
oF9n6PV+HeCOoQ+VCBs28NZzOQHXXNa7hnRkNWfXtCC1JcufmrOuR53fLrapbCM7ealeosWaIyHu
Rs3dVUQDqD27ti7u2RZrfgSWTDWzpcQt3aL3vEQdC1rJKGTWz9zXgOarQy7zn6rjctBxWYugnlZm
M54iZcC5GqRrqVMpNkykK6viE0zcqq6tp1pNSHJR8gTyRgUSpQK6EUvKTO4Gg6ecayDH8yzxco5x
tmUSMQQdYps8F0r2LLQalZw/YvHtJNE3c0PKOp8kRFY/NQw+oOYttdL30VrKr/ai4ZPT6moj7H5L
4P8xCvmBmyH7LIEpDRI6PaIbwuxicFL2dhfs4B9+O029l6Us/KwzDwEZOTWJCl+wU6Zu2xpILal7
GFwkTfvsqCbKtUJvZNpzwXLwHA/VkxNV8bLCA4njXWitG/dIF+Kbi4cfSyd90WrWazjIc2nx5jCi
aJLqxoDpAK/kKw7oa1gCtlWaHFRi1GwBuGqAqwSYLbQ6B9LCaNUQxrXprHblSlbcQUTsWl9nt/kz
j+KH9sKXXFj+TIY4ccY7GIadW8g/Melngo7TSYmNL0XWT/OYL8j270HVbvY8ErYd9lhb3odswZ+V
zI8wnK77PvuUCglVd5TfGkSLQO+4ffgcOKichc7YlGPCnsZQatVD7cWwzP1U0Y0dw7YD+9VU3XtZ
m88jp4CxTDYExPYZqYN2ECuDYqA5UrYk4teRXTJ1NXegpuF5YYvn4ibLAG7H+HYid810lHy6HRNi
6LDtWCWvMWhvNqcQdaCBsXOUmmRfSw9S9cUY+BrtRf5d1tSVNM3JaEYerCrxxBnuyioT06ns6q9O
F8fAnPblCPolkcVdmiHV75pL0Jh9Wacy9yyzn0nsIcFxhWfL6cbJd5PAfu98N8H4LgboAjgW6OMu
HN+qiks9V0fFuGbCp7T6XvCzUwx9dbmmQmeV1zH1t51XY2VE5V8a+gjGhsiCncEcVx964jX4KSjV
oI9agIxBckPF7NlbR6byVERLdCQR99SAZwSkz2T+UfLXZ2bQXaFoDEPlb0Xj56pK3ZdGERMtCPN7
5MAyNQMDzhK9ioQ4DD7Q6LctsB+ZdNbWTLWRUX29A1RLJkE91eUPQjSVNhU9LpGxLSiB2Vn9rZ6x
quPhi5hxECjEoSxgw99N6qFdSYYZaMkejOgpwA3LqTyjsjMoSM3ElxxJmptN5T0hLBQrLL3Yhiyi
raTyBzJZWjQ0hFvkV5hGH/BlvCYG9BnFAIwDhiqQwFbO1Bxwh/XAcNjC7ERVD9tBReoG6r1OcmJe
SsNYSlTcdUtpjK5iXp1dnnhOyxmzifoS9zd9xW1QTg8Kt5We1c46zmtmsrAcWrsSe6GBS5B5z8Yz
bxewzCfxOohUar2YHfGfcOl7poR0RB0chKvYxLOTbg1yiLOOc86gCd3P7UMeO+yB+tjrB/Ml1HiX
x7Nlap9F9qdeTAFOhELQYPzQsa8c20nTVrNtjvsEENImC9WM5brZaD2N75jI2GNozCUN4UcFOy3K
hIxNq8e3OQEtqLii24c1w09coZzUQ8WH1BF5JFF2zdD0Z/My93/UCnzIOJeQjVifhRlpG13B2T8O
w/Okq66nKLe5IvbQ2owkVBvPc0T9d1q4i7CDSxbmC35eIJI8F8VOl72yFjTvrbEXEAUNivvEFA7m
/nPlZqYXJfFr2jVMn0ZxGVi0XK3Wt7HlXtVaPOMFAmXp4Ga1GsT+OCT00w3mrWqTZj9FgmNLOnw1
EYZViySdaEPWnZC5aqnji2nbJyfr4KB0rr0m3EC4jMPkvpsKEslMgDy4uThBGNRvmpm703FR/zGn
sxcxIveK82tjauzWprDmSqF4o3FBHYcdhVVdwR7FcX6LxCWoxFqFJl34Q23tML5Pfpy8NpNC92BI
txvYmqwrQr/P4tZX886nBmAVu+qdDS7YtWqp/mEmwg4k+9OXio4j/CVM7XqfuhzCSNcbFzWcP1oa
AriuyUQOS/Igq1/ywG43hkmxACQWDnljha09+Kx6YJmjBs1toE6dqVS21TO+bDpw3q6HO9P+fj3S
YN9OB2nk32M3rFsdktasWO/CKi5zGAKjpAF4MKATDfNb0aa4r9ziSdq8KLJhdsnKw1S/MUf2wx+6
PT45BSMMVxtVvzIZKIAKXClwQDacKmrSTDkUfMz1I291SCCnmVRYKPEGgFu202S70+wlYKIo0Csn
jaDRqm2eAkY6sWThthMOcKqOAX8MHpXAfmqN4MK2gNH/7PqMMVNPTegHWews+A05ayaIYSkDBXSI
20SxDzQPZunk0T4j/nAqwt98+jan5mSrkJa0CtnPiKsbYREN+5AZim0+Jecqbz6aseOKzd5NtruW
lA9xRFAM6mKlVBPDMBvrhjFc0+VsYADnmbJTl79aEuUwSi32XGr9M2cDx5ScUwrjLmObqv2jLsdX
1EU/p4yj0e2D4va/M2/JYIofR2LVUiu+ygg5mGsvNj6NoIXTln/n2lqG7mM5WXKlUSJlu+MD7T+o
r7RD54P12JjwdNt05YYp0bcQcFL70dqpj3fgzi5PbGIAcL20T4qVrENAYi7hzex56Lu3ygwOy9dq
zPRUlOLIjnXbGW90C69QLDhsyYPGszUW4zaIi2OYX2q7eHN1zNeqdXP7dt0FW2se3nTdfuCTdEGA
6xPlOQkGRUBUImb1MSBRaFudJdKT7Eya0vQzFqmGGgNmCAS9y5mjTjWdjIqlMs61J2ean+O2eJMM
OjoDkpc9PORWhRWsfMnEM+/amrt0H6uNT8wPldy9mGN/WT6vXmGgmycXvuVZTVdEch+Drv0YK6Za
c0Lkxeo5a8vRy8mggA/bBZgGjQlPpp7B6mlynoyAE1eVsRDNpvqRTuVX8gy83S1PAP2mW8TKyVsl
1nyFbeU3ZHqRs98TE1tRmdSPrftYaNa5BitPxe7GirJtwbaYmgaT+mZ9Y5nqgbLgU930Bm4l5VnS
tsU795gkTKoU20WsAbi8zbLkLhX5jaq4ykh4kvoKr0af3lSHcHaVDTvZNUcBHd5rFQFdJBBeNYhL
TRQx6aPvMkNwjWrYHjK+M3uOWAmbAU85JajQ6S/WOYBHorTHDIQi8SmG1kOyU92QDJ1OnoLKk3k9
sjyK/hpipem4RhRtOsVC28ZJtCfJ/6wnbLwVYzN30xaG3i4IlI2Z0rRuobpU2NQriaqkrWmEDin9
6Z9oat2Qa/VYdrcYbNBtXPUBFLKfx8XTcuEDaf4sAUCnPNPK4Yx3lO4g0lqG/ZaBLWsU95ylpt92
zgtC+9uYlhAW5JETNstVrb5qo0OWevolFBTysG4fJ255T8NI6ZXDSF+dVhzZelA/LvY6HQB5C61F
BM8604eK/UuZ62dqLs7YyD+Rr99b6ey0hHoWLLpbe/xTCDjeyJ4CA1DDxkVhRXU65WvW2u8+Fy9g
K15amr5ZAa3vorOeKevxFUXfW119R8f8mNkr9sGHagbAbNrftI5eiiLdpCZ2LbXYj/m8SieE1iU6
VyQXddgqZf1sRf0akQq0Uvalq+jAlvFUhLEfm/0fxjC7uVtPffrZKOqtydr3nLteAXzTR8mbXo3v
Y6eQrREGNnl7R47zOiPBGiXad6g34CJ4AOWAoXIX8lqy5hmzd6zwRTc0nPlEXx3nm9dKxyHYmrah
J+5FRUmzeH7WGg3c8hl96SeYnHMd6mcaXD5IC3ihneyyiITrLM8ObeSGUpxmQxwBWvzEC8YlHY6m
0r8Z3FSWhQI1kRWK0UxT9TFr4/ci18lDAOUAM88Qkqm50b6aikmMCTYSw8bKrik6qs6R7e6MATFF
7caLMVeXUW8O3WyclVxj/Mzz0gmxW6bkqOj26uRTwzPFm1FESi3zwmn2u5JLm9UT/pU3kXsKcrxr
FeenW2GO0KZXIdi0ldVDey2X01cDOe4AM+sCzYDUron5xS2mCBCQswv0/BqEVy0gIFo55JyYXy2Y
QkYlLen7oGBoBQ0yyI0J9wRJzabBeHwRQ7Zzu+JZE44/GBDiS9MgIVj7nQqFtQNAZT9hs9+bk4E5
gQl/qL+ZYA22uWQERHeGbS3TGIgFntkQkBQnet+urlJ/GRKSSFNtCRo8BKio7Tyf87T9APpxwzrm
RhEcAdt+nZwPUNV7aco/pVKhpGj6uWvTW7ByZvkyavXn2G+Gpn0Y2/YtEtO73S85I/ceOdxyhfAy
0XZ/Jj0+CabgyCLbSl1cpTrbKaMp95CC1rECENS2c6QxlA18MbjejiOAzjhHjMbCn0TzNkjZI7Fi
+JbBxzRWuWdLC8e0Eul+rxWbmm0WbO4nTZnC9WBrL6hbJ7fAGBraB844u1hkdzFw20PM5KvPEIQJ
jxrtrtAaLj8GT6a4suf9mfjvAeXurjttgPtYNU66rNmGxqPEc9iOzZNFdNllG4E6wLicvovFmZos
SUmSeJ3p+pYmfpfvC7LmUTWIb9XE+yn/9Rodq87yDXOhPdm5GcN0BGMS9jeYGgeOHbsgil/0XN90
Q3m3V402n0wNkhMpDM4hEXFa0zlCpmlXyx+SOUVPdshxL/4hp9MR5LeeS7167KONHa2McZ2VQEuw
lIh+Xqe0JujtEuI1zJs6zzzJscBygPOCMmEyLFtkxPmOF3qbQLSrlBaWrrOyBEMRBaIqqjzobE9n
wIx//DRqeemB3ljDLtk1VFsCp2ZMKPbB2F4mxT6RTd3jXyQcZ+wXJDhD7Ol5mGMwaNPOcfqLiN/D
ZZQ5lj/J6Hwxbd3TrIltQvWs0P6q3Rckml0YZD+BcE7A6YAsWvXeUdvPObBuQZ74Yx/tnYIJTm/A
mUXKUVri4TNLZJWnW0Z4K9I2HwVq2tpEIc+y8qClRL3xcAkfCiNo5sKmsQhZdZUALmINGjwUqIJ0
FhMAmevvy5IZtvLNyinFRv2xVkp7sZzOWLmJWh/ScucSMQ1wTZxMAoMd+4lDofyj8ON/ZP/8rz2b
/wvz5/a/8ZH+H7R/YsOy6Db57wvtb1H5/fMv+zb7LL7/s/nzn3/x/5k/tX+jMUPXLKroLTqZVPpK
ltHev/+rYmv/5rhCqK5mu7TZ0Fb0T++nwOCJA1E4lqNZyFY6/6ktuZ///V8FXw6hhDuW59D/qNGe
CjFsnf+pQUs4/I8iYYPXwOuCK/v/2z5rajGa3CU3r9h4g/Qw+pgOkaU+Tw5pOTUor02LLWUyGgaK
YPG90ZXWpiySPWRRbYN+dIZkHuZXpx6enXI+xrr5RphjcSA+OG2CTAK7Lk0/mbSe7FLdjIoAAHyK
8nKP2d4w48e6sM9j4hIzG+V2oKbPdcmug6t24KTMt1hazkGrHpG2NnDVUjRPFAItwAyQoy2pQ7fu
qNQinJ7BoE9RGbNepXfkZDcLs1b2iPOKOKRGNq2UhEGOSkJl0MzfDuN0oXyUaUTolFGPguLpFqww
NajnooP/lcQA8Yl2rgo9+U0mNuhOa5/Z5TIMkNo1pdCxE/b3MNlrEPnsG1tib1ZLZMjIT3rYrVJd
rA0FVEjTP3eC741A7tr5D8XuN6VuFhfKD9xz26CKITCXTRgGmVjhuQmBJNCHUwpMImx5N22prIuC
kIuaneIuO5WF2PUFCqJZrUWt7pVxusZkWRQcGbE6H0tXvbqBio/eBOI/XXFBeqOOvUe7N+w+2A8D
oodjaGWnpot/NUyzrhK/Bu2En6F/1iPzjXi+n7NHaX2K2862QfaAbKGVJp+aiQ1y5MdMKRfThluk
BnsdyFsK8zfuN5SpnPppvgr8wYk1boG/HVCLD01CqGtOTjFeQlOLaWlZiSwFPtQTUO9Ahdk7PRu3
ZpcetNw9j4wPS9t6qycwyMp0VWfr1E2vaka23xXRL3pv6hEbOkoGi4GlHQPmPCMDjgkgm6cIlUe8
Q+aU71zCmYT3ra3jrlprHCZThusIWg9w6CDhX6vI3FXdopYC8MP4qjbpafmEtWC89y0jizn9Emn2
a4bRb93J2/I2Vsp8x851omQUuWvbAOOd1B6MEoNFlZAx5yFMPeRlADan/So0xptbsK1qypGdMoFi
aAkekZiD1MarnJE6pxgcu5dqJjkr86xHvIPQt7VI7JZWnDjKfp0QLUCV0FmlsVFFegJ7fF+uybnG
REdVvTBjBFL5x6n0k+P4MpXs0qfbWIm3yKBPbST8A/qvwYfy93uwP/fkZFxbxOPwbzloHf4GrUNY
jPRVKLNPW5VH6B0+szP24cxGgIsKrr9uug6E0WM1fjP75LdJWxaJbpPbqAEMHxQBYoz7HKfULihT
fC7TXVIknkObkMl8xRp3SsduUydcq0rzlJb+kMhtUwPkyfrnRslPiKV4e75kNN/duSdYhJNIUuE3
3huYjy2JCyxiHaEaSkjuyyfYq9NRydKTiPLP5Y1ZrkeNIJ4dj8zk5ztWuPWgTd4wLgbw1g9Q4qTZ
sNEUO1Pno1Hq+Tq26rXTx22JLkjSKTQavl6zdvl5UuStZOHpjOZbS8+BO5ts65wvl1loxJoQiP6p
JyK1XNtpKo/La8tC1rJx6GgVhL0561sO1KdkMbn3gKYsswe7w72+6Ht5m/1KIfw4fsNr7y8V1LrW
bZaLCZP2hqD7HQPXWs/vHe+UMdhvskIzSNX5zq6nVdynkEKUxkwOStJsSoxHZTFfbeK4kSmfc5WJ
TOHTcH1V+ukOcAaSNZDgoIwJ3ymvuBweiXuaZ9Go1HbDlWVKPeiw+gzVOlM1+cc1gxeOHh4Zxl/m
jkedJFnNxaxw5OumQxlaZ41gtHINYOYb5QK456iDBFPP6SFzrLMwh+e5Vq+V8Gq5/NbcmVTTGV9W
kj6qZXLoGhK1enYCWgvyd6mBiLgkeKetTF01H63RXJbSd7fqntt23szEB5JAHmduhOX/DO5hzByo
u7vy0LDxdGjHmrNoG8ir5NpsRP9c69xiiai2QQSW2TZ3y2IVt9xWhHk454XZQbOH52XBFhIOA74P
lydbl8x3Lck/u7p+oYmnz+WzEVChGQtJSdQPmel9KK3zcksua4LqErFO+Oy4iVqde0zTMFgO2DT6
vkJKoIfRdcFV9eaOZyIDUrW7WYJ7noWK+eg16qj04ntkBaub24Pat/HwGBa3Wk54aeT+iB6a6Lx8
r1y3z3/vOE2eNWzsq0ARH52inDVQC1ihossQN4ln0YSHTmy8zBQFepi0koNUIPaQ9NxlMgxWqtm9
Okn9OeEP3ZmJ9icJgSmRWPUQHKsHozfkSh+tA57L8CGN8A/H06T6FsTk1LYOPO5eMmLoOwhO6zyq
21XWp2+5lFe3TKfjVObHjiiugWMG2K3T+fgheOgRE+UwHXcUG5nS9QRwvn2mPssxGv7BwI7Z///j
d3//3TTH+EdyzLm29RhHaNxzYhmHPIjF4e/v/v6CTvzPfxTG8rI9FRzZwcUofpCY+A6uHWJEnPAU
G92D3QOsV/FvepmSBSvbjGL21s2sHf7+Mk61dsgT2uGD2XyF9+TNU49ZxYH+V2a48+FOwS0YD45b
AZ9iiNBnA1RYNb5rthZhKhrx3s8sIb26w4sFkkvxZzpIhzn1CwB0I4BcngGIiW9O+ws+eJPKjPGk
Cau3W+PBsWt6Q/g3nf4AZnBkWEsfPaSf9lhNZfePX3pOtEdeHKcqG7tn1MgNmyJ0wSLgU483mRJd
GaaWPvuvu+MheXzOprvDLmjSueF8NgVHzrofnAO03w+YQatCwf5OlbyHkYqzJvlsbNDijgWnW1cL
xShX8JY3JqTYzuww8XJhz4n+J1PSw1CYZ0dg/IioesFnuCNM9gYjnKYSbvOkYfHgFigm/OzufAub
Cf5J408BGx1hOv/B3pnsSI5cXfpVGr1uCqSRNCMX/8bps4fH4DFmbAiPyAzO88yn74+hH5CUVV2F
Rm9bQBVUJaVPJM2u3XvOd36kTCfu9HiDNBQ2OLBjlr9RVDA4EvWmNEJMoVyJGoeoVdym0l9V6Bxm
O7pG1p6cjZMlk7+JGsZj8Ic62VV4W3BHuUq3LPu3OjkXJQqFKcv3RkqdnJN3UlQx0R0tT3etLLnS
Ev1UpCCKjHBogbZGu6EpD+GoPQokcGvSKaGdd589C1hnydvOco5N+0LcilexjywLTN/fN9l4CbXg
pnHETeXEPyA9rcoceUCs38ZmRD8kucboFumYsjwOeXdA3bktKE9zmxwkYR/iio2qZ33hN8sNdLT1
eOl8+3ZSlCtzT2YOY0K9OUX+8IlO5pql0VWZxdkqeafJOWogKxDg7gy2QGpMXxsvrgOBtUN6ao+Q
pt6XpVQx9K+1kRipdluyhTdmt0OXeVlqN1mOL1Wo37MMjQOTc0o6xDJbH/x2wJKzCohnareB0R1p
XyOuHj4ntBlk1G3sZtlYzTcXepAExyN9teuK4UXafOMuAGxh+g8lhWQL9drWLtxh7frfTm/3/zz4
/I+8y+6LKG+b//qfv7vgHELjuan5j0GopjB+u8xDUKm0Hfp8Pzj5umFsZZW48dUASZMdzGxhW0g6
yMHpr99W2L+lS3IOcx2hI4ewDQPalPOb/a6ywDYLEoX2bWi/ZHV6tuL0DEW8T7vNoHMx0oxovkVs
zxMVoys3rX1t1hvcBrulDheUiSZpfh2wYCALNKQIBaD4rnV6DBXXU35ItnurqFe5rLcO5bwa75c9
OE+ct95ttkMFZYeCY4jOHfExTY8sMOKr89QSZLf3s+kz8OVtKEx6NR2LE+FdZXq2M/0lK5JjzE0X
E+EX5MyuM3vTVZsmzs6Ty3QlgYZg5UCvTouOXjASVjlXM7bQ+DKsahn0EMORxfNlhKCeKQp7i8og
MJPr8p3NWX+Bj/sSQyWpmM81yYem0vOicu74s0nELJOEGWAZmxG7cSDBTI76qeW2b1hfZ2vdVSns
kjXT1jeqVp7Y3nlb9lGiqFZtyADetG7LOftaNm2nH+9yWFEoMtxdn4GJJFncGL7qNN62Q3aW1lCt
pnn+JMzL9OtlI/PAtWvReDsD/uEn1u9nO7/OOiffgYyxkHQR3RqYxFUGUU3utmFRjpP0OOnWCj36
uUw5L8SKeVhyXegsy9kKejWDovg4VcFWm6zNUioSBvu5fGnU508iMe6B6xx1Zq91jHiOHzXi2Rh6
+zbwp/vln0sxnaAjMK4+1iRWEk967UeJuRlHTTjTBk4wqvhIRdvU2lcRSHDqPzzsT1bb3xnD5nup
nbonZxo+jQIfPSWE0emP2nEpWDqOcjrIEMEB15jjqxXFZyPvnnwnvFoWn0qz3/ScM0IGQXjyY5sW
3sm27belHswYatc8vbluQ1ngnJhGZz3rL2X4GBNWGdi8Vjq9IDB6ixmkF77YGMn82YfdxSxsiH4E
HfaolYno0tx6K+Ts0fCMGFAsFWHbphTBhFcWe3gZx7KcTt83PEdzrRt2kbD248DvyeplsXdZObop
9oy0VLcumi8qXfqbAyIPC2d+e1mOZH3To23/1PGrrpYbbjkjxKXFPd1C1q+oKUYM2wWbYKP6lxRY
ySqcA0bxLP4zwo+KsxHL8VLNzqX/66+XD8P8LRD3n8uHsm1XtyWLyO8J9elkxpUALLCHJfuJqBzg
9wAP55lqjG25o+0LgPnidNkNxTadBAQSPEjLCWm5scBbAonEWwP2kYNMMaQXBlrfy/b3CyjxUcXT
Z19HX4U7fcYImHi9W11E+HPJPpDMtdIB9CFVy7BpHhJN9EjY8RRFmjhaPXtOjr4H8SFDxbGbsGaU
mWd23X2mqnKHXQIVX1kfIocgyyJ6AzAtbuTMYzJKUImGqK5l7YbrIEbdhev2qS6o2NuCClw3y2F1
m7Pye8yjViP5DkMccl7rHpmQEdtHDdJ/6Qx4vIIHfFlfQhrCBa6coYRkyKourfa0ESxOy5rzGGj6
rV4xAK7Dq+4kR6cfXkx9vBDytm8Zm4QG5ntmvOzhadSyDjfbQqIFHebTsgS6BHa53JHL89co99Ew
H3tO32ms3y+v1qIhQfK7G4bomNxptdoUnFyXuyKB1ra8iMuplECZc552F41DbyLGIwG+Owt3JxGQ
e7uYPuFWbNAwvGQIzymRtnukaxe36C46nm2lr41p2PXJzLJUboKq+cJw92Qy/lwe6FbRx/qb2++P
TURXYF6XloMg1lbGb3HMUUyRHjP23Hcq+aqSw8AlyllHSOG4raEyaBPA9OhrVNXfxIAbf1KWCZfe
qsnaZxmO/G3bdK2hg7kLzM0PjPvJLPPVlMpDupYZpy/aQFHceCNQajy6TL+b7d988SXn+j+7py7T
CkfxCXRBYfjb2w9KjWbslwWeNEopTmJLpaNxS7s6q8ZwkWZ0bQrErQ+RnZ1qizMfbT8clLu/+SBL
6PgfPohD15mWFoWE+u0KBGbuhk7j5/ulNF4edRyTZGCdMB/cTSVtk7S9KGhCDgDgzmB34+5aSq6l
REwxj0wuKea5Ren3+tefbOlg//GTuQgIlEIip6zf4tJBnwxzPDn5HmVGzkHshELvQWtQyo0g91am
LTdW0n18F//w5U5ROn3Sp3oKmvvCjq+6O36aIcej7+aZY8/3wU5I7bVMoalwsDdjHnwENEvnSyK6
X2qdpUGDr2yXxIg0OR4sPUy95RyRjpcsjI9Oxg6N2w9u22ZAPZYWFeDP/hJjkjN4Vh19W9Ea8J1u
l3fTrnaaSzWBcYKzlRAla6QRi4q/XeoonSyWijIMEs2LFkyfyayjurHA4MHgMet7B127X2Zfldvx
8jEYCdRf9NAILvyWPSSrVEc4ldIdx2ZPCtbQP4U1pNq/vgp/dntAnxBoFA3dFuK3+xQ3tpsVghIs
FM12KVA6Nz1m6cd333F8Mdr68NdvaJh/dt1RHy4zDYeq1vnturuDQXiuw5O5lGMNJIeY3JnYfImL
4dLQFoD6l1ynkT1nhm2qd/0Tw4BjZWVHJDentLcPxvwIh+WQF+eZysB1O1z4+Z0JjwY5E+26tJ/u
TabmtSPuGnGKWsKoZI5Sr+NgPeQ3M6fFjkbV8ro4uramtrJ7ubdozy09U5wCeBwwhIjx5A4Y9jgh
9fScMxy4BLJ4U/Yum4VANOyYfuyWehxl9DZqMNhSARqQBlypAAsbCQb3ch9NgrgxpB6HGNfr2iq1
FfLwQMDnr5Ew1Q7J6Y7fLZrzT2JTVjp9JlGVOJWCuzwZX2AbPUURgCka1PQnzTeR0jusCyIyzB81
zXoIJNelpbfsBrGdQkNsXuuObVnQrMojBhrhpWITRfDZBYee33gpoxI9O4eO9SYomyAToSW6GbX4
SxMleYbEiwXddirTq5H6RyUohO/H0twThrufWLX71nmTvXG/NMPp55wmoGoby1b/7CIXci+6mWU3
PFb5A0rm2+V7aCAyXBmQT0PkE7ugMvrT4OifvmPdKuNvN58/ObGZFhlY2GAdJf5wcJoVUhRLM+FQ
0NxeGt4jl914UX75unzlXJb7/G9W2z9b9W2dhhxmLZoCYvnfP6+XKA84URr/q8bqrShaWWwT2tUN
bXvOP3/z/HxXbL+t6Apyp2Utf3eF89ubRGGVtKmu53u4qghG7YYRVzo/1ah3q8D1FIOyhwS6Mril
zeRw8jH0E+axr6UHiUD0FLfkzZuQDWysnhS8AJZuE5rCvbDeFAuhytNjHPJnyNxt4vjDkbxN1XMs
o99lpSnBSyxn2fjSBeKlj1mq65roSDFz5MzOjXRRXlKMc/07P7kKd6Lqbk9FzsfkEKnM+SV0rduE
Enk0aVg2+dlWF5KC9jZt4OVD2lTclZS3BGYgO19xy2x6p3wumb84mBqj8T4x47M7dEhJ7LcgG0+O
jM95bZ4B22/QOCGsppyhoEL1sk5s0siFfZqDO8fnhNcwTRG4gDl5wdfvi1ejUxVGpHwDcYwhioi+
bLYLbaJjy8mnx3IsMIuj9z+SuLdfSv/l7fRFCdPH9lsuYeE0nPYqxalG95YT0CIih1O18f3haVnB
l/rx+zb4/3P3v8EuUcNY7FH/57n7+RrlHJL+yXBaaEv//Sf+e+Au5T9c7BuWNIUtHQw5PD3/Grjr
ju5gJlNSyGWE/q+Ru/oHz7QSWDB14ZhUlf8auZv/gLUEIkkxdtctar3/G9zSd0H8Hw8364ap80Ku
Y7qS+f5/riCQEnStHbWZod/KXtF6Q7MoaO6gr/80jvV796QdgjW+DvtAItG//VB/0uL6Y82sUBTY
9tLn4tvYxm9vXuR2UUmdmPIFPKQTYNKe0uE2K7ay3enoYSGyyl9ssv+Pb7sUDP+2anaWb3OA5G3r
t456K7vrtB1idG8inbk52ai7sr95yz9UPb990d+K4kS6te/0vCNimW5+MBAN06unjRyt2/jlr7+e
pcw/vB2gAcdStF516P4s3f/5BZtUK+Ogr+p90A4+Igq1U5Z5B5sCMUSOHAwEdLgxC5p60g3QRpoJ
y9syxA6VjciTQZQijHMTaz72a4ldN58ywhkqUP/k+NprAxX5ymxQfc1Kf/VVb6DtBQ4x4fzoYusn
vQbOy3DfzYGyKw9IlyVCqt0lyNBwVPmcO4Y7X6sEnbbhbEni3qO5idf2SA6ABNfd8591ox9CGBEH
qxCXLihgkOB9G8cp2NSzzbBHZuCpovDoF/U6t+rXxKWdRPPr2XRKANaTQp2f+o/nLiKQAWLAfhhm
HYwHweEBlgwjbIy9rK/NNC4J29dwIjW8yKdnNlxghF2LJsAGDdsrzzCbsxoKT9j2MQ+7wyDaT7Nw
b4W/KABy85eddeeorN5N0T8PU7kmteus2cPrJAblqcVIOseknzfSXydGjUUV7YlsxsCb7X6Tyo8u
akoOD3Sa0SZCiemG57GJS68s63c9qLgwovDySIPBqYXg7dlA5Aj2xywAfn0aufhlavy5weRKiCRa
S8FLiSApSfPOPCOfHwoDsvoAranuBuLFonCvVdNbrh1lQaZk285y3ZW4hfCy5kyIV+B2NpZVvC+8
GtQnGzg9vxKUjvABYT2NXlSPzxNeVg4M5Y5sPCgCav5lmtlzUP5kxnXtmgoBGuLDlRs3mtdp3kQw
9UYN5bs/MuHG6i5yx9qasn+2y+yXPhSbiHbZenmdzCRxaLLvpuJeVm62ThqLFubsRaUNtxlDnSPD
S2Avk4J6XM+5xv+lwAsnmhtoWrmnsnRYdxo9sExyliG0pYf1yq+GHIGkPv2rEXzHw+iw3SN1/6Up
rLZGG3nEfdFVY3IsBgOXRfTVJHwDwLf0R7X2JjENynITWQ56+LfYtEZMf81Pt8AIq4VqhKFJR3HR
mmuz+UsnHHSFJWnji1l6Li4PwyiITHH4IJUlfW/OZ3S5fbABDSHOqav2lcQuFVZ8ZkRQD65RX6yZ
2yQ1jJsidgOvB+y1MfUiZUQYHijLNrkwLDrm3D+UabT60nxVTPo68nWJ4aKquWX4A321+77QrsOi
U/lXZgD3vBb4ipY13ufHQBa8K9Gq8O6Q4cPhzGT2YSKp6Pv2zYWLeboqPo1Y9uvRSR+CCZNTHzSY
8CznktScHceUb+drRolngbxMlA+IU2VyWO4b/B9PONRvJ0GukJm27wYJOcRB4+iF4+lZyoX+4QJW
4+DDG+CMYo70K9VyoEGhvu+7bMvje1JCEeQJ1gXFqtz0SX0f5SMkuq45O2X7rOU13gO61wiVuW46
dlLW3Xwlg/JdCB7DNKoylA/+JqpB6CAXJuMLKoKnAM6EW7dnBD5OPLOVJeJ9bxOixakpCaBpOy19
6jmBd4+M/FdmtI9iiG9xeIFG4kk1lr+Z9gLPXBSYiKC3rhyeiWLhW9r1u4ryJbupe6jBK69il8yJ
PKB7r9H07l/8vka9a6PHzNqs9IIKFznrp2cE6bz2u+yw3E4OiYIkXrKYBS2k7BLerflS02zd6g7t
QNxQD3ahbWPJAxlCIJqK6aVlQLrydR7xEP7/nLPkf19PbHgT2n6Olu25s5kcdik9y8znS9GoRAPI
jR1Yv1q8E6t+4oqkDov/CNNX+Ben5KeIuajWLH7V6cBa7Lr72ZSX0Jx2kg/WjvzL3C0eooXp1A+7
rs6fNZHUWLonGoURuarLTUHb21bFK2zb56qfntGuNWvNv9MltzO5hKjy4/G5ywBlqOixA8LEoprg
67J+iYLP2Q3LGlNn73VkP1fYzYJSrdza/FXE07OwuRtZyw76aD4MQJsNnYwnt/pyKdJ70IsYSHmO
wQms5pGfq9GSrdUXHIedDNsqyVWer6YdealHf27Onc5PgVOlBPl8Q9bdQIeXGwWbL1J7MjDUkvNs
J3G5kBkrfB8TquVpPNcp6L/ZJZiTQ8CvCGKuF8XRU9re9aCPZ7xUyX7sWT81l68WQK5ZjdoEprB+
X36SiRkFH5LMvYCnKUvoLif9/P0FDQ27YNUhFltueLts36smPsI6oOk3bxre05vgpiBns3eqaX+w
IwdeJsINUxq2LR9GkN5kD8pqzmzt76EZwCgLsawoayfVnNxMbOMdWQGGG/k7dwzTdSvMpYfwMRuy
9OJlVSNiAyaIkWjY+jBvEHnBKHqINhiHvGIAHeEMNbiaEkQw2ZW0ulVDdlzO0NqtjY1Ty50BXxGL
EI9QyPjdGLKHOuehwBB2bxXhbecTdp8D7xrwRKbLzheiOoS5/mBpBSmJRfjIHn3iEvrruC+OdbLE
qw7PJchgZiq4fJMYnl07ukQ75Tuw92IdZnikjBxalMNX4OBGJq9dbjTyijwsRhz7ojzzZDs9u6jH
YxnheDUsbVeWmVg7GN7W0eRvp+ZUD09zgLZFJXctipd1Kqt57YzOW10p0GzCJQbHXolK9ZvM6NOV
gmQLeqJJN7rNS7Gp/mxszrGZRdyeIJuDSJ+Ev4oWEwSxEPtS9OIVfjUDw2yX9pQ1ftydCAbvEDRW
3KX2lgmUuMGpiDMeexfcUmhmg/1DKm5lVFG81SjeB2M4NoSm52HJpK2eu0Mvqw3xAu7dXI8PIY5y
1ljrOvpkEZPRlnv90PhemiLwcEy+VJg7/JypzIjoSBCvI/hk1OV7SE8/tCWL2JEze0WPFTzswPtM
BFCsKwtgRoHOaZwD64ilEkD60KIMyNG10J1hUvbQSf/DmtLES1rtHfoPtQ4Sy5h0aOALHgYb2uYA
s1csfBdtyQp0ybSKhY0CtsRYoY1bFVPA8VXKNXysiQbe7OzR3dyIuSIIVOanZk5eAvKwtv0otA1e
yE1peaPdg4dzYSNLowRGBZFnVBAWJCKtxbgDEhIhB+7Z4XNWmLViE+R9T35Kbzve1KIxbjsExEIj
Mxb7ahvqzoq/jpPJnl5bA9Ka5ier3XCSPTlNIM837QhUzqGNEBsdhlfbv2K1J37p+0NE0EB7ml3W
dCe0+cYdo3e0p9G60ofAs9Au8HyE1AZFseQ54HorAIbEmv6qBcSHICfdI1TQ93PZpp6rM34YAe6I
uMWQxCEU4qn1NJnRxQwVmUNtHxyxYOTrugU9a7pYtcgKi7yyN+vdODq3VmpSB5rHmr0XdGJxwNNW
bmwF50F90D+zySHJxK6s18Y8/uwVD5UfGuU5itMDCzBFQeszwG5pAYYBCSVw+S95mlAlVc1nw6O5
KcqfpDB39K/DT6RvjEtmNa3iVIdT6c9rUOZ416bW34wlLZXx56wT3DPmKWnL4SKyRrMULUtuRVoY
BR4f/vuOYqGIlBMtA/ZzVGDpdMetr9CMA/RIg+nGGACxiC4Hc2mJfM8vASdGZgbTtCn1YtJYaUr6
96n9M0i52A28pQ3o3rOdzOkG3FTkNeO8gTQS0evyq40ZRR9J28OwzPBtu9hmLVdq9LpAfXO4pbJx
ErSNOZ3UuaJNr4Jm8engcoXr/xzRCaarBVCJ0xeQqErtksG+Zhmyiqo4zE7d34PuZRmwISwF/s5n
C9/GjaS6GtqvsWYjHsbkg1NR7xkC8GVJ3xqDS73TAKVxfgjY0afZ4zaOaamWOUcfsgB18UJvHuqh
AcWyDsgONQoocOgHmHDwW/lEqpRhcil19OBx70PA78IdTnTixjvKFtFUxbbH4OFhl3TDhFUx6+M1
rqwbK0o+Qpre7G1I4+BtddCEyAy0bmVh/+w4sKICSd1dbYt243DcqhGu05z+ykmvP9Y2pW1ZxOBA
BNdVWsTDj1hdpI2Ft9GZlepJ95rK/qJKhUS6wC1l++EhcGruAuG3ECShE9OZR4gR3xLL8gUKzYdW
CVajmOJnU0/DrSaGAYx6cmvnKYw7oCCRg1HVEEQUN5QWrQHLB+DEOCbxhppSLrQS0KpNx2GD3I1Q
dumak8JWTlGzC5S/Neux99LGeSOt1F7XlvYYleoiyp5IPy1rdinxsKuBfGMrxNMcGNgF64Yidiqb
nR/v3d6OkFD7j/45zW370iT0QkM/CSEWHOMYdJ4O2wbhEn82njlzKAJt5zY/8E8fam7DtaHJLVYx
axPAh12HU8xqg4nRenWdob2Oqfsozak9UFkV6M8ZRfGryXXsKpbwwb6hEM52/chzTTQEmFninghw
vQu7gaFWA3GFaBln2+riiSb0nUb4tFWnEx11wfUNbuPBHQ55TbWdovTB2v7hoBBgUeQ5MxodsZ+P
e3d0mnDNr8vt3kLMjYESKytwD2hZONGhwQKaOXKKa9qbsV0et7geoGeALkasjT50RsHgc7SPiPLx
xqDeDsrWdv2w3GmpxbDZ1ndmJTa893aAC76qFyjJwGrpzZwxSAE1j90IsEWj1g8r7MdcqrAg0UyC
UXJ025OK3kNDvyFPyL3HgKvBbmtzfd67TnIqhvJMKMxEh3jaCVhoJHMmAMiRVOrhthxHfU3c3o/c
KDe10SM+ZK6lNAJdoRsCq9fnI2xhLrpdXYmV4VxAVlRiWMdK9286CLOzM+60vlL0SLIHfa5+JdN0
sNiCEYHmJWQIfWL95/6lX7iXTU7KGjDFIof2X5QPRaRdywB+InU2fFi9YjuxvLzHtSkpc7C0uZc2
RBN7ZxRy4o6tf+pDkq1yRD8rkRv5TpGmxqiKNIBuJGi9uHQ2J1mfYEcPGsJHbGIT1nMLErBVzvSb
k0dUo/M+QWsLUL13cLnIzjRufOWc6lzf9faLNqp8N0s73PpGdoshCTo5UO3Qb9NNlkfQiiqv6KJ5
a5Xdr6wpL4SaPMIpfsnjIPZkWnFkDzEwBCmLqtJOps5AKwsthkt28Vq2NlHPuSy2vrMR9KMw4drh
ylWLf5Zc23I2vTTgE/Dr3oy1+dBEsGQlRtMaRROqmcU3ZI4Hy+LTpNLZW1D0ENPPe0CdZw1a1Drm
slHVmvellvIpA8zHFnZ1YBbWzuKEslZJ9s2e0EGMElUU41AkCSVpejhYZXYvYbTTgOlwLpUc79o+
d9GA9dNKDiyCfqltZNXftybhno1kEe90+SIpkrZGrnkZyXGesjp5Mh39EN1rutOTL9SCi4q7LxlK
Il93Ki9o0JX8XKIJqJEUWOp0RgdjpvGOw1Hv6ZXhH4kXQrror9OMJC5ZQGek+/xcThHRWpzvEpsR
9FS9ohFPPMnQMcR2LePY2fk65kEr5BtUJQGRS7YYARc3aUz5M1nasdDFJR2aN5W3+trCckgwzXSb
KAIm+xEihRmRzqmSeRvayN8MA1Y0hp/1BHPUDv3IS3KrgZ6TrGQy9uexHUdObSFUfFqC+wn42ZZ0
wXGvmUTLmPxTkZKWgRT4pquGYTtrdb6zrLk4FQk5T/Hsrky91A6krcA50rJDIewHszIJw6AIIsXH
ixJdHfGTbbUxRgLlAK4LlW940M+YzAaYOystwKukj3CRZvMDT/cTAto7Aax1jczOhbfJxMcYEHsp
BVXAds/40utDN6SHXoi7tCrs04j60QqqYVdm7K7kRoPRCmk4VScWHA72y14tmX17A8e0OOTUxFjZ
9ewmpNT1FewYpYP/nKtXxEK7rLOoNUNW9nHmCG/UHYN7Cc9cKf/eNYmZHQizy3QepFKkNzVDs2Kc
pzuEDa9+DC9bCh3oyhQeS8xVmJnM+gDsfFkX42dAr/UBUIl/lEjLmroAQuv3rdeLLN3UFq3WyibG
ezY3YvTJ3qt/lpn2I024z0BDp8c5YVdIcfsOyw8o7PpgNJQVRuGQZxl7AZkFkBIiAgwUocw9a68R
+jbaQ/fFsaGm2xa/KTmgzcZ2km3m1Ot4tI7pROCRnT2EGl3DxmXHHEbUEW2yjum08cvk20EqHp9k
JDo1wZHqNibEDA3yYzxtpx78BkEPHLdIBtqRYEHsd1alEMbVTarhPJuaT+mjycts8eIG9G9T8rkD
yGNJHXA0+iFrY7gJ1py4x90IxLrIDB2XD83HnACWzWSkX7mEbpaEMdRCm7Lc71oCmg3ueW7u8UTH
96fdVTQFUz4ZqrNzakJexBKzYFPy3IBFOooEb5X2kSfrCMTNWujl1a31fjUEdbpnKzKOwbvUvsRM
QqhKWYCDZkLNXoTuzo4DIC09QwXcJ2MEK3CaQH7W2b4AMOrxVaiyuuEhMvMbzeIA4c7Amio3+ZmP
rO+TW8W7/BnoJNil0vd6G85kpaolupCKLYHGNyK09kyjd2EbZTe2G9Kes7n/iPq8tRWWn1jk2tN3
cG9kDli+dTISZt9iZ6wzDGaSTpBLmCSpoaR6Y4L/fmW9dZ4aZ2o3I6k7iUg+h2FcJ4AoHyLSHRpw
M3RRzlLDOxwaLqtJ+hFpUIVctIJaMxurrIN7J8CvkXlMb7wYKqAGTklJLAHFD8Xz0JLaFtSMA3yD
XcLoltpaAHIx5N2g0YAGSJe6BR6w7En7afv+aZ5bAhVTUqam0H4A/7dtSxP5sGZt7T7cViUEZau6
VnDamD3TI+VI3tj+h/QjwqKdW4qrrWvho3RRvxNn4eIHdF7N0SS0C+m0mmaMnMaNJmljo4dnfovb
m2/hFPU1WYbDBF9aK3qj3arZFHX/kzk8g28jvZVJ6NkJ2XNB3Eyb4jLKG1NOGi1+2LKtnVEiYhRZ
tbW/LWVzE5Q+qIrOeAI/xwoP57FfDhmhZqx1O3wI8vBg14VBZwCmsp6Yrz6xiFZVXR1BjiNsqgcq
1CumnNXUTa9xQLxBNT00BovdoB1L5AbguurrmBAvPyA3kxFfrR6LK43BV8yAT7NmPQ1Juo3a4awx
cySU0IUjUcblmjv+irH+0dLyH1bNv0i0+uQ2nb6ebI1aC5Cy1MrLEqbpNWyWMJ21zTQaLX2st7bC
RFJG7k3GvUBWRfFpauia25r1rDb52/SSGcZ7NWFqaS0BBpH9TiQgelXBSk6CM7w2wFB5rbzvfYdM
oWOdKo98iL3uW+wiFaZYJ4PdG4zhuXf9jcGxNmU+tM5SBeTIuhTSch9NH+tAxCFQY3UhoEtfjY2T
7OqSmttmzCJjUhn6Fk4qSC4eSc/1/X6n67UD/ThTHtG/w0PRV3s0e+8CFhAH7buG/tKGtFKg48gj
OUgq+uf7JaN2HQl5TppiPk+Nep1t+QZTMcJ9R+kUhsVAXAEBo0PPHl2bKAQ4uRMsSNEJq1gmbDOh
7OBLLYe8lBRnw+op6fR4G2rRR51M421js+xH5FmjEYr5DJz95qkCXqRUuQSZP5JF6zzYCR29KRhj
Uhim8iBEWUHBaN2HIdvpGIl79yN3zHtN8JjbbvVj7FktWqBBvfOk1SPvF2P+St2JUXLQYANrIAz5
hLV4Q8Rdj3qOnvJysG3NPYFjJDDwWKXkA8FyeIBaxiWMWSDHsDg6CcAUd2EaKEM9Acq41FVHA7WH
bwVl87tgqSpaRMbQp1BUQNTH9Vqr1P0Y58XNwMThQeqH3sQvMBjRtql1ebTH6DWGWgtxPcWwMJlb
wiHDU8GsbqXX8tmu0MKn1j1tgWhXL3EsGbULLL1VVZViX2fJpVd9dSud7lC0cDLmBswiNKDYmbVz
UphP4TT+bLSK2RBN/xPFXn2yzZCk3cxdAyEkwYHTfDfO7CZNwaYbcCGEj4Z0+c0gjBEt39dPtf2c
aVFwMC072GuvVb2esAUc5trBDUL/qlrq1O+9MNB4gVigtgS/t5gCA5st2+mSW1OjAZzRVEXRda5M
x19rdu6QeqKebAtQUw23lYvobiOfbNh5ZIyoc/G+F3oUCzDhwI61dgnJLIw+vm9dLfY44uspLqyk
WirQkLbfoH2lhkUhZLo3eubc60bersmIu41gX1dQmxgH+t1Klv27Napbp9dpKCzPOeeVL7Pmuov4
o44M+spV+dUhvyfUCQhjQxJGXBYkvk/h7vtu6FP3yV0+Y7GUW5jv161D66IihXXLouVVcUH8al4w
E5tohJJLTaQgz4eNKCgqeMnFwBrGBLvGJkF66Hs9MonEUcTu1R0Yk0Y+ktTUwVWYUAHEKkPPY3TL
QgQ43MdTwcXxHzrr0aSxeFTkqWFS27D8tJso7YCF1BzVdGAqM7vy3HSMvuuBI7v2FffDdDTIz0MM
P5NCp3gGTdj7U8OHFJw3xDxo+xaPIilKMxhNIOVS1zbOqH+R8WQswGd17NXRaOXPGQH90WwCvHAC
oFGo2sWLyX/rmp4s+1IAL5RjtHX9KF13Tl54KaVApLNFEF037C2TWNuB6hjEF74jbSqfcVIlByPZ
q/FBaDyz0EGgcIZNCQt2Ko4TIR9eYLyKyD8xr8S12kOwgjLOd3Z1Am51M4AVCimfXgPQYYKsfPbH
PaatezR0ioZFFt21evortdhlRlkD0qZ8lL5I36rYxDfk7sz0fxN2HsuNa9uW/ZfqIwLedAEQ9JQo
knIdhCy89/j6GshXUe9eZUZm42QoU0ciCWxss9acY6ovCx7hPEMW8QDlh1RmvGCOP3PRoE0qm3Rt
JOxAsKO0XjBo9yumU2avE7k0lLJTdo3GMQ/dee4ANuptjO1VTAEs9NB2ouopT8DFmRymhJ0YNY0b
SvHzxDvnmezivVZztisDy40SDq0s2odCo7IgV0qLu6iM1kahfww04DWUkg5Sg8LRMIDkQ5y+GEV1
PywL2qzdKWUtsuDFgR0qJLrQBiMqN5q+u7ZHJYe9CV3Efc85wtai5iXPK/B4wieR0UcBCoSbKiKl
txDXbAaiETfNzOkw8J8CTLavRo/UrXU5AV2LCiLqaDRfFn15V2godVLvLVsDh7lCqUWNezbItFZd
lQAfrzW0VzkinAnU68yb4rgPp/BOiqpDmQP3m7K+2YIlPxH5I69zuerYkOA1UGhgkc72Jgx5fh3J
uWRrma6pa93yqSy2QwRJlB2rMyoJCeKopuH2QY9q4IBSGDsZyRRjuw5gowUUh0xr7A8q0Hr8BKu8
VP2bzPGs7FUixvwQ8lPtY++AxgxLCrQO/xV1fqI7vvN1gGKDEVu7IDePk4SKiByrN6wGVPBScnKw
YcRgbtnL+Ukwrwqjh2wm0PxU8+SgJNO3TEPE7fpp3snUltYE2z7nIc1OSx4pDtHl98LR63192Msg
X5ugAOunteyOZHk9xgKDb54b+kQFvNWgp70r4LDFWBEzaBbthLTSVINC6ZQPl1KEHUpodrllY2M5
Nb0+05irBwNEaVfp2Ayt+0Gm0KmT9UTXRd/kRN140HTuEnWQdpjDTIeK64rACIopnIeCSiPgPjXu
SiOQOHZYYbP79UfBKr5TpBwyFEqD//+lDCzflhq1FakPq7pX5c3pf36U/iHf+vX/Vm09K8+/fkMk
XolhgsMwLyeLKN+1ah/ZNfeRejy/Ns7ayMN8cIOwrm3n/HjNI7O+I+UtoMkWKGtONpnj9zLMq2G2
zhZPALJd+AdjWFobiZBUAQDpGAeEM9XC24M+4w1sGsvHK8pgyeX3vDW+kvMUCNIW5kjmkW9yVzbD
Pgmt+Z7PgPus7BjX2sowo84uxd66E+WydCwTCkcgR6Ck6R6nXQj4sfvSNOaxTFQNhG0J/X1e7yKx
oM+mcPFJHEtS6yAMAIy1tvDisnxJQlKYCnl4iTPJyUa/P4o6DKrBJHw34aDFvkY5BjXW7CnlHirR
fBvLofPo6+e4i6Jkn2W4IyOuSFZmHF6wqAILhqQYleOmLDjryWyZsjiHYafs4Z4n7KyThywrak9I
ituIHDyM/Ww3o/tibh65g1n31Bb+QU/Ky0S+3YpEn3u9TqA86EBHSanbU5PK0Zv1/apFxr4TZIEp
RkrUrYLuz8GYsZywIJeqAGKM4pvSIpt0LX2yiszNIsMbNL/k9u5A81AprexCivciKnHUK8jzLGWM
CEwBv4r7BI9ZYqyIgrV2dPG3lUh3eZALr0UBTMN+4QwDqguQVpn6xCq8EMmGaDA9w1DI7Z7ZQQVN
e1JEOVvPYLmXMpq1bmirUX3QuhsqnZiD9+Rhc8fMrNbRXShamyF1Wk6ku0KYvqbcTEj8Cm0zxxkF
unyL/Sy3o5Buc5VDsJ40anl53/Yr3ZI7L8kZ7Ki1gBFm1b5rQlpfmERWuq+D1BN4/pOy/JxDxfDK
0Hwoy4HKREkXFwsGSJlFhtSHWrxXRw2HT63vkN3D6GuGbzkenK7IgOPTuzPm4jtWtEdtmD66xXhp
ROpBM7Q9vTeXwhDFSAmGI5WlJ2R54YpcuiuDGP7FJPnsoNMaJ+6sXvR7U4i6cxeJHLsDCpaiBHVa
nHGhFr7u6tJgbPMMKJeRZauU7tauRo/Ko9IbR9+CUaoZxB91HMg3dZuZ+5hy0TaE1rHre9/aVgoh
HYPGx2D4gxuxdGVfiAVYON/CAtf583qEgH3EZGR6iYK5s/DpsMfhsalUn5g9FCy1jLnMkEBX59Wi
g6fbg8KlNt22aIIHiTqkq0mYs6nAAtwVME4rg+n2Att5E1n1pVVprddCG10rlfgloa7Ea2eByQ9U
I7sh2amdCvTfLSOW28EyOG4lnwOVyhOGw8yvHweOMU4WJxD665oRrkXlYwBd0BnFLn9sK5pIYHfT
R8kkyjgb6AuLdYnpZWjix2b5pTIBhY/UQhHNkTT26E/0l1o2qbcxR0SQxhb8yoZkEqspQfwnFEuk
Xq3v/cQCQlHIVLiRR5k1isRffwXYJ580vxBXY/RMSj1k0oHeum8JtBYr4T6MNW0b6c1w8gO1P7Vt
NJyGvFRAU9LHXP69rYZ2VVpZT5/K0I6N1O7r2NhInW4+tol5A0a1yMje03GIXIK4qYkIhFdkZvAS
z9iE0hAQhxo0hosZSOIqxaMHph7oUpdRW8fU7QpjIblo3T7oV05eVNeEl/W6uiJXkbKVCNRUZl9C
YQTqaNJmb8I0H0RRKu5jUB7ruTwNGCzWBP0Z9zPvGHrVIQ9wtMRV+gDZjxYvhXBqrxbzWZ+ji+L9
+0lt7JNBxsPU0BFUCZPD/Kotgh3ABRBeKYALK1DmOroAoz9qak/3ZPDNHaIdxc3r7oFkvn1bF/O6
aga6NVpyX0fRpqsHeCKL5sufmeT7nn7yqKQHv1jC/OadXxn6isI+Ozu2UywC7StRRfOGJluzyqb6
0/RjCm7JSV5m7SDFO6NnXe12ecb5qNbojS7nWrok5ICj0FKW3VreN4cKFBPGz4qun76eA4RYCMFK
BAJo+c0Q+wMqSrDtRcOGPQVG0RpkRyuarkN1RP+aVBZW+KnbS+qg2jkl4DujiA90vvZNXc9AWM3C
K81I3jIhjBuGn8YbuxP6sULEOntDH1E8N6aAn22Qghjk0YDeh0W0ZLmpY+6KE/uQcO45OcQ0FtX4
1uhSdR9Mo2wrFMWYtue1UpCKx1EI3M7jPPcgMSgjHAzgbG6uiP6xCQdwijgpO0u0wIhSqy8Uld5/
ylQS1E7SVQaxhtQE+JAAVMIW8M8skQs3H01RSk4NEefT0KmHlMSmVU6cPK5c8je7CNxqSiRPHwjL
uUy+oyuIUFVRnoS4/JrS+hYiZGZkTXd6SbN81CTlKMzMuGEDuLhh1tqkgUbRsqBWS2LiQfQbigLx
ZNiE+9whtBgNpmOQeNmOtd9fTTp0Q3Hqn4qR/sgkWpMTdXlNf0cdSOfg6CEbd60KKB7e5GR3pYzV
G44Is353GJGXbc2pH+zYLKoDO7MTkXC91zHeaK0nwIrC4sqxTkJtBBd8tDDPjiqw3bpv1qXarWjH
dh4nk3SnGQL2vwklXhG8CKKF7J2S8XrqqvsJsqWr1BL27yF4lmWOQYRdLsUfSJP1yZIFUFt42ry8
MlPYoEpFuB7iqlYPduSdsniW9blROAFjfa7drBuooeah4s7jSC8WhDs7m4nB2B8MA+ICpO392Oh3
vw6OXEm7znRhHUJzMTCxUi5AQdBrazSp+lnQa9mBHJSuOj6Pl8oGxhrkuGne66uE5BGvEmWU4UJw
mjO5PDQzxwtBmZaIRZWyjm9RJUSM5wwZuvE+jh8VEJe7ZM63ukjoi6W3hynW2o0ax/eYjamSpIHu
KJXakRg8cBYCkiTtg6KT9nNPf7BcFv9f//brj375rk/yM+eyeqJYnTWam+mGsqn1ZhNopP8iYyOA
lQA/jzQWcivHCdvn8o1fX8nklYAz1paKeOu75nEBXZ/7dq3JpIiRUmbru2i2UYma5/55QO5+Ddxq
G7nSff5svvYf1kGiXRg+SYInUPhdsa1SHzkuqGds3ZK6Gs7mdPTfFOg4w7mp1hZaQoEIRXYYpGF6
oWVLL+QTlmvI0xtA2Sv9g3+4I9ePH0VGD+FNIj/sUT5HzWl+MSCCJQRdONo94QNkBdY3orO9+SiI
nrB5rAtU+hS57fkuix3rSotQfDe2MjwXR7kk74Cq1IKYYFtcj26FN/+zvIIctKqjUd71oaufg0cV
X3/13pdHJoSGFiPrCK3MfC8BXUttRXa7wFtSYo8oozE9U7ZmmFnmGiCEXadefPDTNVIY+aF6L0S7
22SgRYyrIBDKZCPO8wjoaB2kPdSYhk+A//gAaUW+taTxnFRkWrVT7uDwJ9fswq5bzbeTtBKRKzJ3
nPGQdNv8MX4UXpESUErC9rAq1p22Uh7V91Tey6INg2kOv9qjcrN2MUN102VojzcBzUS735P0l3mw
+ePX/i0jOfsML/+eDzc56gdm3qdy3PXP4bV7lLyaCCGPHjE16dmeLqxqSIjWnDilFXKR/gSllpzS
FBWGnd+IekVNIlzBDo6xPfaARly/Pc13zeDGByDiIRpKHAkQI0kwip1mN1+GDfaXwqPZI8Qrultk
etjcm2mXH7JH6U675oOj6udO3pB04B/VnZzafQdVyrMu4tm4klUhM3AEYke2bC+fux3egJnacOwI
h2xvHikcc5C8xtt0XEZAwIlj2gRPNOx6L/+qj9WLcB53oLKhKG/nlbq/IZxchbiD3eopahwENVST
Pxq2vG+1S+3vJH0CzkKJ6lbYHO5q1rhX7BBPTMAZnIMSkNx6UNcoMVoW1ZMFksima2YAprJFoktv
puh0nGTHHZTtnEfV7a6Vl584h6MlgJkp7sJHsj0sHayA09Biqd3mQGjFLriMN2Edn7R1tDVudX6v
RVs9cOHGPUlnck237E2Tys6fYDUkX0CHHabBhmIJtVUvgM2MEvSlcYvneu9TBnyCHOkKD5Edw2GD
7rAJQw81SXga3+CXHI37cv02wrM+KOtyhSq3ckEJPiWvGEIuxhmNS/GsQql3caoQyBEFq9B02u8Y
+IGNeAIMBiLEk6jctxsJD7o9vDKVKe/0+RZBPQrwNdVvIkiVE3xQEaXmJr9Y71riVK/FTXBomZRr
9druzQG5w0Z6b17FBJ+wY62EY7UVO/K9bcsZHfMZRPBFCp3hQ7cLt153d9llcfQgxSXXcZNc0mEj
XKkVxVAjnigHiVfVkz+a5/gNqzqxcGvtPBt2jcXdNS+cE+dvkOBtuskO4kU5W+cw3lIG87czBeQT
V4jDerwjw6x5B7nfrtluwPlzBn0X7oo7/XnwjFf/QFbcGgLPd+OFpK2B86DTZFvZ3qB7wi+3gfJ1
IjTADX26fWc8pOeUWpfXQ0W7Ubd/FhUnuSPxkxyNBKfNJmMCwjyDGug7EEEkOnHHkmgbn+g4pwkD
zGlAWkNMCjPQFc9CxVrDoAHqPtmlhTTPhSWuLin3W668XT6Gb+DgZ9FpPjixQvafyHKxacZCrVs1
G+k+RH28hl2i77tDVHOzGUy55CxL06J9sM278gzy0yxcnyUr2kOlMQjJaQihd/RVs/NvaumokyPW
Dwgix/keMBd9x4f4hp5boBRsp9m6UVfScdpgvCMyhqq4w6z7EZzMYxm7vSuu2oNwgWh3mO8Emqjs
GI4WrJqj/zWYTnwQPE6J+DCUKyuixN7tWbsa98ZLcGFJeDG2yqdwaDY8fzGHegoGGX40J9zUj/UO
MVCEUtQR76wVZgYnfNG/gz0ycUimlDxfiJdSB5uORE+PdCOdLNAWaxq51q4J0Ck4CIBFwvSslXmp
M7f+FnHI7uJXkVv6IG2lu6p7iw/Zk8/QZg+OXnmAIM+pDZlM4fKXor1Lmcomf1MxH4rgRrZN5cKz
m7z422ofhdk2XY2QxVY9jryXxTbiYh/nyVJR17rdS7Yla4GWEpoKYhog0h5pwaKynlwFsQwNkM18
DvO1KNukS7nt4IQrA2n2WSHBxmsfraMkrss9JkjNsKv1eCAwmcdEuhOekxUxXrRV76Ov4EimrPkp
9ludOfWeiBa0C1jMMyz69E9c9QOA1p4eZ8ZHrG7456fBkXNn3CPzBSN0yl+sZ/bo0qEits1waAMK
b9T5keP6n9opGWz5PlHtGlwsx5T23QK2hbtHPNY+04IrnPVL0J/1cTfvUxc+uUMsdrWujoHdv+dP
8nV6JjbNfKf0E+7M/RJyvWpewseSEO8PHjnyLds9kWYPXF1P2vkQbehbD3dcCNioUeNG1yTcWNY5
HuxO2sq00VrKmtwlnmlbeRJhXEB13WrJQbL7jbSeEWk8t5sW5S65z6Gtf/qpnYwusc/i3hdd49h/
t+LGp/YlUwta548NgkGnvwkvpDPggiO7Obsz9xAPESTk00O6T/O9v7E4+9vVIdyo76p17u4QJhJO
7Exe8+FvFcGxIg+ehQZtz2tuAg6MzCYWE4lqxsXbY1CcVvJCmdwMd1p30EPyIhz5YHwXjG3wBDAl
j/TktXPHci9cJvYbBHQ91ucBmfw75EN/JeD0uCf2E0kNyloDZTJgrRUPZr4u1+Ymazc1PHWQ8fdZ
uZVyNxQdGlbIH8jbal0TK1K+kwmcsg3BznEb9KvpYez3RuIt2kr4YngmM1sPPSX3iL3kzB7pZ3YK
cXHT1SNkqsa8cpAUuiMbtvKrfmitSxtvfLahr3G2lc5MUMif5OhGUTB/aO6iuxxP5W6AOnXpnpJq
ndB40ZijMA65xpY8Q6/8EA0nZNF/1O5GBZ+Kx6kYZYC+CYpTlewozrGdQ4UUnYI381WGsmunX/G5
fwX/GW76lfJaHKptuOv27Yv6UKbriY4wmtKLQn48cWF4oMJ5E2ZuuaqMjfXaZmuCiPtsT/TilN/l
hosFMCSi7C6YL8Vn+VqGODdsjn7EfwXaV6CtsHvk33i7MvULb9n0jHcRG1ZKeAIKUA0LI8HLNv7+
uxqq5o4y6TVfR92+udDt9J+I25mP83dx0C/Fc2w6ZJhfA7Zfu/wRD6qjENWON+9Yam7JzcI6ojsV
Dyt3icF2riSnRoHipDf2cW3+FpCwR2n0OFLXe+J9Yg7FPMDyBc0bU5htPtBxg/Og9WfhPrvglBlV
m+043esYqeg7Ys/5a6HNYozYB2wlbNPfi0/oVi4Np46doODfsf2TuWkQTFNXnB3trB3R0cePk+ez
R31n4EM7S3fsWzH8QABz8teI6Jev7tC4Eo/MAlXFDOVKj6RaCjt/w77Fzc7JXqldzSt2qWdu4Y0c
SrxgJrtgxziGd+wcgleemXTfF7sSC4y6bkW7vOjzroy9xW+boGBf1dbVxxrDaNN22snI7HFPXZ06
BVxGHHylBzWZjmd5of0bvEpMWOyoSCZint0n5jp9JOVmLj5fhNdyfBWLc5+61TNV50DY+h47qGiN
RAEhNduzsb6OarU2H7pytcTinNuctpvDlbM+uRmsqgnbeA40WzIOjtl1vJmR3b8SaEZmbmhTZf+c
NFu7YmihOymp7nxf0/Lzqidxw230H3wkReCim33Ixk/2KASb8ia88YAWKMc9dZedA2JXPfjK5i7d
pofirTftYJ9egxNw8sJirwRdO/6iEPCgvtOf4SDKhhVqKZPfAcUy+a2IxXfRff7A25buxVfxrFwp
ZvCyC6iTUx1enx5FMnL2feFyc4V9CqPS5qCQfjX+HgHJ0mW/Bp8LqVrYoahqT+YTht13CNcbUFLm
tlypH/6BQG/J58zHHtkujtYDXkbqeuVh2GUkVLvNKvzMYnpYnIc2rY1K5rnexSvWKMZL90ypgPW6
e6b00RL0ibHFlV3iVh6El8wTP8TJKwMbWJJwvwD6EH5yydu3mPrSR/3NqjUQSTQ7ReMO27B3lZX/
4e+bp6Dex4h5t1BiXWOXYXMLiVmzO3MLzugFwFs+8oRysb+R0Auabe3wgRhoJQiP8LS1da7P7Q0x
55NJkC/+R4SfS3q4nXjTIXxjVx1/M/tJsLUiN32fKPAF9ldforL02Dahz2aVb5+6c6gc0k/tmdH5
EL3562xj+URuuNbeOEn4Cz/pLSC6sOCDUMBcGQpSeFt9FQ7QcTHKr6zJjlxmf31P68QNjwwr6Gjx
ttmFWODvpcsy2SwiMc5wxla6L5dDLOSffE09LzhNN+n5GYKJ1LqUfWja4jlnYaxeU7TszuipJwYO
Nyk8y/vwC/ur+UAYePQdX/sPFgHhInn5S36dsnXBOnH21+PWuDBH8VAYn3TdDsph2sUYhV8S0A2p
M1/4ZeMLYO5u3qpEFyvs0pxwy47Y/0I5znEd7W38pXLEYGcEyBGr1RF7lfjALE8cFHaLI1mz8bU4
FW/I0a3DUt8U6Pqs/IfgEvI82f5T+sUY7p/ZQkParhzxHN0xHclMOVjObNpdzRNBRC/NE9Nj+CDu
MRLcV97wxNlVPeYHyTP2WyDbK+O55mmrEJQWHpMnk6X2wt761r8OG7oxT+UNgZrgTuhIwdy52O2e
ObD7ZNYdSnSSldt4Ii0/mn2P1o7R9F6fK4GyjJMgCsvd4Wo+T+CU3P7kfwzjU9x4QrbWxHWhcra0
UfVvjFOyEPIpiqyYAasBG6MtviwP0Aj/bl9++54mb2bVI+x+7Dyx2gRr/sdire2nU3nHLIjm0NpN
vNl6XT9ou3HNFRAPyqqhIXjDYxzaCfWgJSEVL9A2YqGkuXVats94Cd9ztmXhalyJn5VJPtiKCfxJ
YCJfhAt2uTGO5VvzjJ1C5uApnYVbpDmBRjQh3X11bSCCHixQSQKtGUIN+CoZdeJKk9Jym1mMXYMw
XwfxPoamV0JTuXlKQowlXTcp2uOVDUXiyX/9e4IIK0vaiqFiJftG6s1VXLOO43ny3SjGMKXM6TNJ
i8QftBqfW2+AKYpazpeBmexwHNLxi3GXROy9UCmjEB26+0SMq3Wa837CssfqvOCrfzGsY2Q3Tkdn
A4/3rCCDaw6qNLJdGov/98do1sdOLfV1QkDcboRYqrYqG8q0Tqud9WV9FRBxD5ZA+qqNnIsiLPqE
VVYKnFR+/aHPt9QQgjXNBYqYCIzLVVtHbB9C8wmRZb0JicVZdI9YECk8q3hPUXJQop3mT1GLr0Jy
H1CxGMrARDQgYX2uT4Mqf8oJYfN5zGFON88+n3cXVbT/qqxzi4ozly9w/iYwiRPR9KWUgLZaX2YL
G3SYx55jnaxdORDxH3MjOlXeoFfObGGYWR7Hs9F0yXrGakFlhsaZXz6qzdOkol5dvo7MEdZX1HwK
cXy10vJSj81DCwWUOVJ1ChISBr2khDo9TaWgrFtV3FBZ96TJuE+mYFNCXVI4eFo9uV2SejF8Dkdw
iuwEaB1EJYXIC//s09xZDa35WHbzgklFDeSP822Y5TtuBxuYQvWpE5WfptBDI+4hRIqEPMiasLP8
EEdfuPGV+tDkY7PtcFkxz6TptjbYuhrjZhCn8FQLmE4wY0xrokDWvQjYP1KXLmZjHM3UGvd9zibT
6ikGVhnlIGFW16TZf0wUjVcAB307QpzhBhIpS8HT3Gnf6oDwUfB56pIu9bSU7UIndjsM7Ke4CjkN
S6bzf/4X8fMncs2CqfsvbI6JeMnQdDDclvQ75VAfUznvBbPeDCqcgcICU9CzXsh+tG2y1s4ycjjU
eFcqJKCV9XT7+8v/zndZXh0wtGjqdIjUH3wXY9TGViuMeiMmwzeJWK7Y4GIXYqoYwiJQ8mudapeI
V/rvryv9zoZeGJcKhE2N5pYq/0DpiQ1IbXmUajotGbg7nGK1vo6M4X7S8cLPImr6rD5iwzvqFnpO
2smcbAtlq1rDv7Bky2f8eQck2ZAVVbUs3tEPpI6UaGQNKLwVXwSLEFcCWAjhKyxMVJF34V1Q0p9c
gDAM35HuWX/T/Gp2LHbCfTD9Yzj8zryFiyahRVVMVZOtn+9Fi3xJFoqIXnmVY6iKWeAXrEA6lW8h
XjRfMNV/3AnlTwNQxuJhYDERdVX/cScSOnZzWQr1Rs8p9xlDdjMUDZ0kO61ubhFvcvkNqX0tSx9g
TL5ucKJWI1t75AC4TNKdkvoxEuMYABkHmERmr69q/JCfeNhucVzV9aOJBqScUKa2Gbe37GiBV5Aj
OBAhDltFZnv++/j60z2VFcXAIksWlCz+GNdTQAS1mATNxsxYCHXwMLZeDf94eH4N0p8jR5F5djQR
/pZhyIys/8A/jTidp9aS601fa1fYNOc+M/aDQfG75YkpKcEaQ36eS/jDgcUXg7kdY+2I/2PEvp6e
9YVYnTbl/XAgju3AvV+XpvoFIZ/1rHxNq/o4TwA0Sr1ai41/L3bhd1FDD/77xZJ/J87CD5B1TRYX
Uryk/kBpWppKAqyscByw2JoGRgGtQEfjRKtlyrincx1lm8xQtiO0J4IM1rXp5XX6GEgDAscEwog+
fgWW/GUm9a1ZmAtKAK1gHoJ7PzPrfzwjf5w7FJXGHYuXIeu/vv8fl11pLL0wIt4uI8vpJKg2GK6c
ecFOSVl/S2ipL57+11Hbxwq1ywABHDUZGwhq+6/38qenR2HiFlUU9QhDfwyBAGGJJBCLvkk0uidG
lUzkc1GDDakJVXK1DjSep7anxR7QxhjC7PPv9+6Pj6+yABtFOG86A/G/x6CF3+R/xuCIoMitJZki
cx8hEp1uZhcTt0vQdLM8efiyCEZaKDFKL19ik7rSgpMZsclhYx+//AWIMiP2d9pY+mqhHotBAMe9
hN2Tcsq2Wuz9pA2G/juciD02Sgqmcb9bKEvtgqH6+weT/nxlTd1gNZaXyLj//mAJGlQGkFhvmmKv
dZTYdQVXIKo1MhrbYxujJZ4la5tSOI8hv/z91f+0LjLCFuKZCHBP+bEmqCPBR2rGmjAtnB6B0sSA
wY2HNl5LgXGLtZwCydD+4zP/adZSRYhJwGUB3fziDv/HwE7GLu+JG68388i9RHDzqpvF698/2b9e
48cni7RWxifKgEXkd5z1eq2a2T8m3z+OSR4GSbF4Lmhy/xyTVgyrRW55KCrJUwZaABOziEXUNS1u
qKq/MEFqtNKq7ohf5oypiWY8+uE0PaR+tY/q/tiL+ENNWXKHKaVLZVAxCKfwNSoDr21QAPcKI7kT
pltYsjZPCzAqMB7KyH9fgGOmj0rj7xdOWh7l/57tFVHUTMVk7rGQ7P9YU1St7BQBWNAmQJxutyzj
tppmKxkRlBNnPGZGk95wd9NyAHcTgMy2lZKtb2nl7t/fyu98WN4JfFg2q5osGT8nnYpIRHMqlWpT
5d9CQLM9lKlfGy3hc/p0HuvW3ysAK0LlH5Eev+9OUE2aCOsM3ZShci9X6D/GpxVI7VwnabWZ59A1
ZJ7JhotNWGuPH41Jt/b/tR9aAIo/rjmfz9RIm5E0mLg/RqvVROQvTSbuMNWEH4Eym63sc1nHj3+/
on98HVUWIUkv23B1+eT/8cl0znCKVRtkK1C7mX15LRBEHFX+P/aa5u/bXgVe+P++zo9JTVCI9kE4
QsAp4faCpbpovjnlE7UzIguQCpW+4kMaFduiiYkQnsoXNd4aVXzl41Nr6LveE6xFc6VkKwU9lqSE
ohezE7LnMOMd55PJ9yAfDCjYKhXATRdQM1KtEfs9uddr+KHCatREFL3QfTrLRFThB5cgwwcm+xzz
Y2WrVU3gzb1XZGF2GFQ6dFJvFI4VqAjgC4JJivkDn7mwHThQ4pkckEfSyy9JAjJF5AVJGHAgxi8G
UORtMFyOp7TagrFFr2a+wE/OHLCPJeYmglCKLTIkaeHQ7swgfBkyXUS4Cl1HG9VzUIbfIkw8N/Hp
YEPlpoY5SwYRTeRwePISuleN1dqnwlpYNMB7HbtNnCAeMMfwMZrnaxDd/X2kSH9YmNhQGhqPoIgy
DEj/f48V0PKCwjGt2MQZQAA5HC59mp+VQb6YtfVONYKciCk5Y+d5srL4vrFCUiK0Aav/oYi03USk
Mub1Z02qVlJY3mYhfSVlNWWlboloSOX1PIUUdirdjcTgse71nJvrdw6mxPXoi591g7/aSM7Y2uhS
qeFjQdCdTfCZo1jv6TBctNYitqW7yLCNG6DuapzTECF+sq7ClYqNsFX5AeJJHGXs3HDAyxmfM1k9
4CU5y21/wTIX1J/xlG8VRfqcAmntC8YJHkxiK7X81uXSuhxpPUZcdt+nixVFKaWmVVXPSyCpANWc
9ymrQ0JeRHcJdenz18/1+qEpmjPqW7fpIVTIyPnalLhIxd9otAW7Wnxr4n7jj8xpUOsVOd/is9il
EZHmoQz7W70LEtgQYX0T5uKI2wXmThjewiF5qcNyPrQhTB4/EB7avDmqnfFpaTrVfLN+KrAj3ie9
hXcrJ5uyKx44gzKmfAxX/xghf1goZAtaKsUnDVWm8WMy8TOopXI9oY4GQ1YQBbZrIZc6ukUdMqs1
L8qszwgBO5KMGjmLyG1PmpEmqK8Mm3+8l2WC/DGBKrKhgpuwYHlYP48oVFn6figzsnApnFVo4gQh
Woxq2cpEL9fpEsnKSiE6Qjm8jUb7IRXipalR1oShqa6KvqSbaArBdmjHfyxi0u+nDoUTmqjrsmRC
xfw5t9fB1Athp0PTxzJAvas0kcrSeEFcTlz4WL/4GcnWnABSEmDgbIXCsO060f/HorbAkX9eIvi2
rGfkp/Pfz7NiOyXm4E/EVOXmDSJAtsb/lwmrX9wQTB32GI/TPk8RJyrFtl5oGu3iOVd7C1lxGuNo
1D9IwkixE1CWH+/h/c3HwheQP2EskdXEkS2Us37durMu3Ct9ymeJWhniHGwttZg9v9PJxaZi/o+b
//sWmvBjXQHJoFHbkH9GJDRJW6YJnioIrd2plS1a7/UbDCoSuOprNeTXtJuQ/igzsJji7e8v/vsO
Wl1WU8kACQ1QXvuxcid9ibtJirGjmLSb8Cu54zRdqdZ5kV4dBjl7mAXEQ39/0T+MKXbt4K7/L2nn
tVw3knXpV+moe/TAI/HHX31xvCEP3RGNbhAUScEDCSBhn34+qHtmJIohzsREVShKRXNcIrFz77W+
5XkURpbuvtubZVOWbdi12a5MkXyiJZQpyeZuC/QjuXICdNIFHrnhOU+8G1TUr39++B8l4K9Xm61b
vGzTsA3Xdd4XZmGcSZJkq2w3OYpMSL1jdbgm0juCBif7Ksncmw5zAONth5m0BtqipztRdfZi0MVD
3Vrndv6yiNOrscHLLwdBx6R8JlvZai/B+B2SEou+V3/2af2+TfDEOXRQtDsOT/9dZVc59K3dNueJ
Y7qPLNzAk3hNMOGDoPzkdPDRwrBo+pHaYVIJOe8eKkIqTFamn+7SFK6Bh8Mj9La501566LyxjHGi
VP7Dnz+Y3wtmXh7EdAvI+bzZvC+7SLyDeSpSlED8el8+l6NxBsmw0qXx5cdbnhIsapveJ+vx97LS
1jmSWz+KdR743UXgNDQxVOClRHS1hzHrdradXsWufvHnl2d89J46Ou0uS0AWJGDh15KEsmuIY373
LiycG7fjDF9yodFw41ZZPlWadZHa5ibRnY2ALWA37LK1hdOqHfcxokAgVQ4cuMl70ILPVtYH5RLv
gaFTvwtTdzkR/vrcBs0ciiTB9lvjA5ri6M4iczF2gwsVq2PbPRlBgsgngRFlfLbUnPlO+/56nLc+
UsSIEXPfbwfcQJQP5Sjd+Q5wCRujHx0QWAs6qWbI+/u9gum2wKAJrgESSWGF3KUFquI8vIowwS/6
LpiWwAcvfwBvhYERUHBRWwbe4yEnfTrlThDGBFraNMwMs17hjEMUIttiEzTFbWZjIh9mgswP6JiS
NgZ63CT4xLLZ0Xb+wTLQKrF2euBFP74dIJ4POwnoEyZyWq3g4Pr+q2qcQ92BZJhKfTbFh5tIWNUS
9jFIjvgbfT2UbwNwP63sdoC4/KVpVM8AnjdyPgZ8suDmi/S3N1b4c2vGEL79fsFNCQzXyGajG3vt
a5Cgl4uctTse8ho1WgUQJXDaQ1lAIsE09Yo7Z23J5vrPT+LDi4vIAcYXRHX9dhrN7YriISyzHZ5O
JFW8bD01zsJTnxzaPug3soKJezKIGnJden2/rmDcbhZJsEW26y2GTmgTRQuyg326qboDJdQZ5gF6
cD4bZTk3UWte1EF30Yvpsyfye6Uyd+gNxkSC5ifv/q9PZEp0bMSgWXdGA/ei5Y/VUG+b8DnNx0dn
tnI2TfatrpzTbITPxbf/9zecd8Hmhk5mLAl4vz48l4HbpRG72ZgGr/P7XaMvy+vgk83a/P2QTBOM
nZE5A+178/1VOzRpYUwlO4abMmLw4fwvMpmhzvJu0tGA8sCelVhqF3cktvSKVQ55nsDpcWPWUMRT
DA+cHHaTT8k7j+9i23/IYeaYpKMvBuSBjYHA6fNt+KPdhhgKmxM+Q5zf2jLCrQUIvy5F2dketF4d
NCmfeSuXhWlejPqnu/6H75NpwboDeyF+m9xkvEmeS/drNw5XmtGCRE7lc0vbFCSkQFmTxd/a7JsN
+KXXwFX1VKRuRRgyApg/LwxvvgLebwd8UAx5f8RjvW+X+q0J4Cms0h0mY1w6gP4F4AcIlBXUyhjt
FyapUjXXEdUEJcGNL5qtLp48YZ9ztDXl2xBiXYnzbtdQLiXcIEFNE0U+8UfnE4nYD86l4weXozLP
YqCZIVkMuiWfbZXe+5a6y2X57A/6hQRUv2hQTtr1Uy0Igg411LXUS7SqaUH658mobi1oTdKPZ/Dw
W1wybI9Ebq1L073AY3zbWSBgpFcfo9YCb6FvmPCvAs8DeOo+FDHHXJa9juJ00MFamhcRy2GROjGs
na8//ttz8/WPd1lWdFSi8luif3ZXtT/87D06rOx/ePvel/Z10MwthZw7W1UfCmBLIu0OPUPO1XxB
1H2PPigad47R1hxgvrm804lvnJO6eE7C+qWNmv2k22ctpspUPRt2VVd3sDiuJ7vuKUt9Mq6jl+Sb
4YMcaSNECe54jcNrV8IiS2fOlJe5KKM197VjcQnpNMvOQvc478WWx5d0CPjgpSRunQ4nQRneqoZ5
lqd9chv4qMAwdJtjJAZvfz7G/botZV47JDEAkZ2mjIUxFLfhQPh5sjbC6ktZj8+6RKsTZDd+OX5y
xjE/uAUZbIZz0cyw1npf75sGV7WNfXs3BcYruLZHYP/3JKSvK7+4S+TX1rB21m58c2djmYNwJ3rU
S++iDKxn0am7ogKoJyRTPzl3qrbNgIDCDIoN/R4sVb66i+rskxS7j3ZXelqGS71PPfbbsbuDtjrU
YVnu+gRFm1fsq5b+Tt7f1Wmxn2R60HtvY0U4tFBpjgVPDh3Jotfbu0yhjvAirDPRVeZNL8lgP+ZC
f51gwSXii5GPz2mjf3Km+vDjNQzGksxiONO9v/vamp/EtWjKHXa6U+X2NaKh+1DJo67HNwQRL4ts
WI9JuB2F82mu0AeFNY89d55Nw/HZq39dW2x5vWrsirVFeMrSZDUbg33BVbN1ypWjJXc46w/RpL/K
TH+lT72B2LYt+uDkmO0d1vxFqgQyZuDTll5c/nnX/eiwy5PjOGNRg3Fye3e6yIPaBjjPJzmp8hHc
2GacnMfEYbsMI2/B+fRCL+gthY5zckP/YA/h/SfP4INzFZ+M7lvC5YAl3peB0rNjlRd0l6qxu5s/
n971d2EDxFw92n53p+vpfZm7F0MqTjF+MnQeZWI9Js30qrzwRivsxwLIvmbjmvWMT67OD27HhoWq
xrdsa5Y3zDXsTz39Dr5lMdGHRgndcq4u3xynOmcNCygOqxvRFp8Ngz9aLBYxW0RSmqhb3m9ErIyg
NJup2NEd2NQhanh4JgvIqyvpkgEdjfzP4ZPL+YODO/N63bEsJtC26c871E8vUk79UOsBzSscyw8T
OsYBb7inLsOy+Kzx7X30af/8WO/Wm68laWLPee6FDx+riQMMpgakLk44RvxcDSUANoGs0ba2kV6d
Jll6mHDEUYw+F627wrJ+nom+ue1tQuZ5tRz3emk/AKrPmeSTTgJuKZu20mhjMDz6vtHkGUtsBELf
UjRroUgcvaNs6/MP8jESzZzxI2w++WYXxm60qAudDuxKMu2byNhXhbcuyu5qjF9D01v7TYGSzjsI
PNi0XMyh3Kly3OqVf5R1d/JJePe0cVtPzUnrq3MKwKfVsJpiAM26SyK/91aLS61qvyeJOncNzzIs
TkMBwSQPpjsnY1Ji+kQalZi0l7EHwiYbpoX8JvZRyvGstAlAzwP9kSibp7RxdzXIMm20xiUgbX9Y
dTohORZEmk2FH+0H4dLnpWxsVJK48eyDiybIS8Jqkw8opfX8WSLNorPYkIOliAkcM1ioBfcRtyLJ
p2QFghfYEuFnAkUK4wNXME5QRi3bJOwRbqoeNh2gqH5MCIho09s2p0i0fBswSKZn/IqZuo8sEVaC
c4oGL9pCFkIyTgd7QQjDY1Chs058a1sQCyQ0eQNGD48Oq34SxQ2o85Ulqcc8fdg3BbdCB2pcil+4
IzvIT9987EFe3JxFII6OqN+6uLwJ64IoXYWWIkDzZGNpL18aYTyYGb7FIi3vk2EPy5A4IHC3DA4e
POBIgcTkDaTYj3aRw+9Kg0udUKsWcIAVORul7eclMbjVjT96ZC6OmEh5kvM+ACR9i751a5FgawfR
RR+3j6UXDqs5JvfP2+WH14/heQabg4Vs5d2G5FZNpUaXDclsglXtsiNH/fUoSbxAJWSP7rqd/CMv
8ZN98KMihf4Hp1fEFGiV3j2sE40wVEKiPRXjH0P3STTN6ecXn+xEH96OHCpMJpy0nAHf/LoV2YiD
gNf7xa4f/V3bt3iiIMHnuHXpppTI6YBuRjd+bV7GxOJUxueVwkc7PjdVz+U9pgv7/uDoy7zKZe8w
UcDDkVUoTlv0773mXvC/TwgFOPSJRRBOt2z+6yhG8QoS8UKvASQLmo8tgTxK1depSaSWcI9BbjLB
coAlBwTR9JAzF7lRcAk2wS7MitcyVLdtFB7gih/9sQOmQNpU59Q4FAq6+SFBISEG4rxvV2Ppnq0W
DFzKdtmO84ww05ZmDa00Gmenkz4+W8W0KyYCdyJvafjeKY90hPyvZpMizOkw4JPrtfCs+LaSN7Uo
0bDbmAZ0NT3Pn2YJGQz/15CuROLec5RKcxdowwg+K7mp4S1B7qUS+RrMCew/JnYR+4YFR29lhDGN
mi65FBSpZBUk4BToQjW5p1Zm0oV0GcA4GiCEsyDeEvlBCgECdZXJN4xUgEl12NxDB5YfYUQf2kQa
KPssh77ajGj+PalC8A4+Dm0DDgWzR69zD42OiTKrw0U74LHtkvspldA38lkkjuczDniAGSv452vw
o/ula3FE99G7sVTna/Sn+2WsN05epF0B/ZAZk/kld7Pj2Ovb1CCu5v/rod4f0ToJb7gE+biLPEiK
BXzhgh47mMRlr7RPXtaHVbLLuQpdCnI0jnO/vi69MiWZwTWvK901EWl6YbGOhnIz1+2JMT4ZIfFi
ONnBDX/yMj+qeujS0JKi1OIc9q5EdmtkBUXG9jIw9oWAnudYXpQ6eZF/NCSfL3//8xv78SM6dPLn
YFPxvtsAnBp1CxzDXZ3UGMDqM1SZZyMYH8qsflPcQ6A6rf/8kD+2jncdDto69K/nUSpi4Xfv79RI
qP4kKOySIYuWNiGHHRpHzJY+QaN6vZiUe9fAZiILrs/uhDhXKRTHeqRGqPt51FfiMVc3GjeqBrMr
PtNcUZHG05ZY9XzhaCXUCZJHvNw5pojeaHQFmOKmvSs9dznV0zYMpFp6guutx5VG1gC97WMHR3fF
tXKMY/hSDG+bpRHc1RnGOAUTLvetXZmbXwa/ui60YlwEdGIRNK8iFUET9jVivslPoDfb4zqe3edV
AzQJASAhYeWS02exhOP/lAioEw5wvD+/qx+uWtasxSiI0TQa1F9XbT8EZKVFfr7rK/mWjfc+tJE0
mPbg606mvVbtKsHvOH3WyPxoAcEDopFJQ9f+7WTQdNoYSdPNdxCq35KJj8+fmucxU8/5rMEYankD
9+f85xf70d2fyROKd33+40d1/dPOo/t1iiAZ8mHKLaQEV7P00WnNt/66dA6JMK6ysjrP9cmfH/ej
He+nx31/fk4mO+tKR88xNg9bkbHGEtGcetN4qMvu9OfH8j/oUJNC7CIS41jKrvCuVa56QaAHoUw7
q0huh6HrVzGy9ZBurFlnihgX+d0hzI3p07Qd9Qgvu4CZQd/Q4IMOgsZbOM3OCl+zEvqR6w5XSWjd
wKoc8gDAqZUh8tOM19DFi9XYwPIC5ylBI7k2TWR5A7F7DYzBKAGc40xfVAvSZErv2Bth90Ke2kTF
npoWWzRukwa3NsltDz/MJa5IdGKfsN35p7TEjVRpnDcM8NcLTl40jEtqfa04E7PRYAmh7xwY27Bz
yLhTDWl6BEMipVoXTv/UTXZPCBzHHkM5W+Rep8ANITn3wC/JNOEWrGBMpMvQhCGcWsONnUWHuW6u
autBUBEPDWuDSIV1GA0PdjgRg6XOSdmeiHuQay/VjkPqrHvws7EWfdemelw7kTqQMatOTh2RFoX5
lYTeT24xH100/hxAzeCBq/W9qDPLZIPuUtJXl5yuSuuhA0ehdPvBkc6Rge+DIqLsk53e/Gjx+mgy
cEN4jIrfryfOlyG5hWwQbuadTID3yG4Dc2U0ywoSbjynQxnzCK6J/Z0bJEQa5sFpiJNkFyb5Xd0y
1pQmY9+c1A4z+V4E8hG9PeFW3TSjJdIjLF54CS1AdbBZ66zDAmw40CD+fF184BSw8Vig8zDZbuhV
vrsuQm3M0FRmMI+CfIN+Coe7Tsd7qI2TnfOqyN+SixhTnzbCX0+1iLA930eYPZZ0yEOMiJqvtl3L
LqyKO1L10G9hddqSWoATF347kR7ZfWdtAtcCHi8hXiqNAIpMn6OhdXJf4y7a/flF/Z74DfoR0YAx
F1OC9s+8Yn7a0Xx3FLkyrWw3mMm6oqkOSk2cVUmURW0OG8MP5KrMQYfnpnGO4Ctwhi+w94Zkg6gi
3cYpxwColSISn+xDHwkxEG0zOpqrBO+3xmw4OJMMOjZbKaKLNs6etay6iUqM0Y6NEVmRcVLD8W6c
4Qz88Soa1KXD6GvRBZw8VePd95s8Kt5UygcFpR6ZW/42klbg9fyKthBHQmtQ+9ja90/eU/2DHRRt
BFIBBG4Mdt4rMfQkCF3aRjn67JogpRS/XzuybQT6geRnNCK8u8NUxvs+Ovg96IEySadLX4fd0Eev
+liZVwzQmG5nEIOsYM7nbCtUb8b4HE5cLmP2jXzIYt0X6go6KtwTkhV9SY+jcLlanLjTVglcVXI7
udhGqOOOiG/ZrABUFqW3y1LfJm234CwlrENpkpBjRfSF58kX3JToAEANSF9Gg6LrZq5p8IZP8fah
qawIraGvrfVKojzVrFvhxA8FMqSF1drGopfUSkITF6n/4vVswW7SvoaOvgocqpmi2yFkW1XuV4il
b2EQHoYQ9lOYOKvQKm/m+0nnfSEG8+tcFKrMemjq+my07avJrI+5+UMXmwbTf36xpatzRM3f993e
l4oBeXSEWt+twrj/fhno1snnbhDaSbqlW4glva6ITPG9G+KQOT5CBGSL7WB+SbWbspk7Oupfi3J8
+WQtfLQUEKRZOqIVDrXv69yRYULWKCvfDUmZgYW0FuB9b/OwGbac53h/Yv+mszVCPOf9C59Nmhuf
KEs+KFowCAp05s58R3/f4CXuuqryuUDzSz6+PpP3rgdiuPMr3hvkpDt/rNYTPtJFDGv5s6v4g92f
VgkzHdq4VIjvu+8FM/a2z+Nil7aESMoi2dklDDMP0P3KqrBXlZiRLoRz53ANbPIgAh7a7AJZkvsc
KbE1i+QUtJW5t8Y5ArDzgRCSy6U7+64dgktomSsCk86xIDiU2mJLVUNNWNf/vov9j5fhv8K38vrf
x4TmX//N319KSfBqGKl3f/3Xucz597/nn/nf3/PrT/zrkuS2sim/qz9+1/atPD3nb837b/rlN/Po
/3l2q2f1/Mtf1gW6mvGmfavH27emzdSPZ8HrmL/z//aL/3j78VvOo3z7+6/nVz4CaMTYnl/UX//5
0v71778Mk+nXT2t+foT/fHl+CX//xWupw5h21r9/3U8/8/bcqL//0oT+T4GM0Le9WVKHLYZbTP/2
7y85/3R1HwGZN18Z81nwr38UZa2iv/+y6IA1ZfvjP/V/WrN5AAGi4CIS5l//6+X+8rH9n4/xH0Wb
X5dxoZq//+KYN9/Sfj4G+thD+cdBzkS3nVvCu1ueWRZMtgWK1FwSnVzli4lJ50QUtOMekDqhYfbT
L3FeXYD8345RBI84AqaXTTC48Kl4UdatQ8J0CIDG/5gFdCGposNdD5uU3rC3JhbMXBiIxgmuMZhS
aCdBItciLC0g68L6Xo8kDjOvepuY5euu5uNxA6CVkX66RON80rSOnhWqXyZVcwqCpxWbOqpOVgoE
P8szrOiOAmPWjNHaasUpNx97SFzKQcnawK5duKVzLTXgRm3qJCvXai61fBSbWiPlgp/slg4Bw8se
yFnW5WC/U/O1GByw3FRUaBEiPe7JzDNPRWl/NeqRyrjElJ5M0FoT/Zk7xHWQBTR6muKQw/cepx5m
ODvYWpbiqlNzrJrr0Skq1mIkKAalp7FF20ZAXRTddXkHrpJ+mfDJDa5j8eLn+sp0UKPrXZCvGNYB
U6kcqDeJc5ukFU9XfkEn3l9MxC7SXdvbfbfKm6ZZTPlorTNpM6wfYR+T3NXjL4ugkY5vdqZdJCEK
fMfapqSGm8W0jQdj0yc2jMVM9owC4DIVFGjZTUoEjDNV+yo3JjjcpJOU072I/OQQjNXBbQlXMMKy
W9NmZq6h4+6sMmPZ1tGw9FwE63iHluNswxtM8Zp38alOyenqgpWaM/GSrWVGW2dyXnwz2JHh+FCE
UGRKdxu2zkvqkcSjKXlF3bgKpvraaxVINPsC1xFZvoAL3ZRhPUc+iNeDuyoBf09Uo5CzxG2v7CcC
BtBKlAR8XpiqfZXgM1LVPrRBcjGaE2AeT+zcxmow/5nrvLEvbHj2BPjh7x1rytX4TWXjRniRzVJI
b01Lvgadv7Wxd3XcOhbWSAZimSOBB7s+DFk4B8+Hx94f1wLR2kphc9sIciG6KgznjKs7hwg9Wx9f
LOdtbCn2B/DsZC1TmIe2vk4Zdi2ylKAATMmXjbTlfkSOswh6GEyiTMDwBMaGSBpz0+C6X4gSHl6U
5Ju4CSKy1xOIJiOzbBR/KiU5ycD+1ldHZQ7qqOLhPAB73cH6XVoN/OgxdII9wpPHSdGuFaMDx68B
7InDRSSafRTmcNl1FqQtLYcjSEjW5CU0VEKopQxPQLFE5lHXWsb5fJhVEHnbpm39td6yfMegOTei
jfZRVI3MG/qvBnwGGncQNGDvVfiuI7e8bFKqCy30iYAyvqDJnXPVSSCzkkPVT9NFosUXqJ7RVxvu
tDW66SnqfMhMXX1RKBuQTTAsXQ1CmLLtqzKlTPBIU8eN15K1GWtrkm+iDeHsN5x99J3xSlKLv1fY
HleGObjglOlVl1EAxCZ1j4WaX7QcrkWR9BAhyO3lG3ZhXgU7zRVbQNE+PiZDW+ltI5aYY2CGpxV+
ZsOazhbHGsuPCGEDeyGH6m4YRXrl6jrePh8gpufME6Su4msW+TlJeuyVM/PLAhKivMdU840TLjzC
0ZON5cekvTvhS6PSbsvg9b5HjrYre95YhlSYHULUh1wV/pJ2MLHCDREBOYrJMS/Fou2gtKgQBtRg
yqes9ZwNnHiYIZKjWAmUd3ixpzw+O7TTJ6NO1m7fwZowAM/ZjJGoiQ1vSX/8otcoy9yJroAMAc5q
6VHzjl0lifKcXomLrteV4XZr2fmXieo8ftok2DMBxd/r9jLt9IjN0r1XtuWtcjaarsLA25jpZlBR
fVuGxj5MfcguEi6c37vZinvhsUGMuNRkVF25tbFrwuKL1URwbXxva5F7eyzHBgJL/JUbKKrmKbiN
+3yBYm24IYt4FU3011N3qPF20XCZphj72VTk96oonhnVXaLr6K8MwQ1F+MFLnuCg10nkFUVNKGD0
TUsKtD7NRMaaA8YcYcIXs0nu81qzGD/GRxxnAwfyJt76OqHxuS6vBMvAdDu6LzXcEI6UO84Z4yrq
CnPd4MjbmPDKxRBmmzYg7Vur6P7E0ZNG2/l6TMQhGnV7g5wPvKcv8i0V8FPkteXJ8ML7blSH3o89
OANgt2QiSLkzyO1WpnbrTOgk61C/MvzqNmK0t/Tdpkel0wDPqb1bGmPFYVA8VYIkDXRL5H4ZomZq
2BC8UWr6tajygX6LQI47VPlW+tOqTHA/qrgbHiNpXHJDa2huWfFhlNdFSdjwmNoGjougOZJhu0HG
P5A/FzRbUPLNVVTuEfhAmGlSYiyD8pQlznMLIn6fi9lhouonp+dUFhWGvqJszSEY9hdt2ERXQTie
zFBO0E2hpTRO+Y17jfswefaX0TxnnEiOdPfQ05v+XccYcWFieyJs/KWzAv8QMVBZsZZ2k5g2LiRc
c0KZwsx7W+tQoIjAWdC3eEwiKPOGTE69r8tDf3DV1G2Bzo9zQmt6ETYAYuRIIC7Y8V7rbosOn6KZ
+VcCNM/K8geGsEaVH4jXIiCWhDCR2JdRXgH1lEjQ62g86YWPLVGrtbPOBb0cR/WUeEAM7Qp/Yo1x
Y4W71eKNDYnMmRyCpDMPT+AUaUsvtepFKxmVgg/3QXDXgAOTqOGWtQfwbV4Odb91S20bsKr29cQ9
EHVafHKzbFd1JJVOPmUGtxM8JO6Rbj3VyVNeRu0yLeWT7mftyZz/GHViDJm8G8FmkPD6OiQGa4eL
VubSXLo22HpGd8YSMHyyHAVnyLrMeWd8Eyq0zLNtZiRfU61jIyHKh/tSBjBQtO5Skii8ttIIdBru
TQ2m+LbHZ7jlNUTQzu4BPDTq6+ircqX7Tbetveoc0jm/TdTRZ7y6HmrAoCWEIOKbjHBdp8QF4ZBm
fO+G6ZWdb0eSp/dFAevSHSxIgJQiuk4uSpfQhxkH7WDm5aUxxy7XnqqPNDufoxDQrRHNn3GayWOV
3MV1dgzCVF/YZHztzZCl6WGVWLsye6McgtcfVpgnUhEs0po3g84EN83JfKiB2YDad9TK0rR2oxSX
CrFtdU26uyLTB7vwQS+q7rtpFyvDI5e0iB7tHDijmzODpC1HjVVC8SfoUKP66oY1dWWwg+vToozr
5aY1Zb1Ki+YlEVa4w2Atd2ZLSnc+7mKSHqHI95dZf6JJPR516BM385KRaebcDN1tX2nIN6eUDD8X
A5ZLOtU6CMaDz2Jb2m3sHjDucWPustvWchkRU90i2gnJQ6DUJ7R220uyPVrD07ZjSk84EjPXBEdh
XSSrVDQ3uofMNTfr8koB7JyMlkHPZJ3xu57JGgyZCMlmiQa1ImQRjpGRYcNwfCLOykz5a8ODBo6m
Um1dt7SWTet6LAH5TYVlehxcf2Zu8W0Yj/S1TQKRRFl85btf80h5q0DilPPyqlhGzfAIdOpizM0n
x2InUD0BBQhgOy4UzLd6CLpz5CbdtZMBOrMgkU5yKxj0/GCI4arMC52mhve1IxnRwBtNkE5yFaps
1RkdHTGMSoRn7QdKFy2HKR77t2nRPbtls8f9kDDfDi41Wbzpub2rqvvK8L95NWS2ot22prlPe/Et
6Mu3CKS5Ez/5okWhA6G447hxX/sO/N7nLnb2Wqi2CIP3MbnI1KZXmk5cF6wmmnRXw9Dv6khfhR4k
RZVqlxZFRAvmUlj5sh4J5Y3oTsdiWWnNlh45GhC1Ve507zBt1srEXOkW/FmarCtjmna25dxaTQA3
xPO+Oe20EqG6GBp5xzdq2ZLgVmnKG5EzxG+YWsTxW0fhDZeneQgaa1O3kVpGbXBMyWk2Fcwt1WO+
LVrjEtS8U93P32TK9Itw/B1S1YNK+lvCbi4EsSarwjbuSqM+Nia+nNjwHTi/3GktRoujS9NJHFjZ
34mqXYch6LZUbiTBposOoD1K843MQI0AlxO1vFNl+NDXNyFgb1bsWYXXTgLh0hDraQqPlWW/ufZ1
Y1lk3fKAlQWFuuPc4U/ETIdHBy4EfeXsvsJKND8uB2oIlM1l73GP10aSCuy7Gk3vsjMITdaIAxMD
QgC9hzMH9XChiWCd9269LCp9vkCAN0FI9/qVO8ZHL473JQnjIiK4ZpTxDjE3QMNyH1qDWlR6yYTa
JowYZNBkxpc5iYcvpQ3GVTiLIvXvu8FcE173NDTNI225C0h6AxaXpu5gmbdNekv2tnmSmtyMzvCi
+eN+El9pxz8EUYRULT8XLSlTafO1sYeTRnUd59NFVAOXGKIdzsFv1qhfE7t96dYULOimhUsIu+mN
d8Ugzu5YWFstNB+9ML10R2uXGO0+xyutxnVLiUNBvxYlAPAePZc0vLVTZGeny3bRlay5uU6BhBto
jStixjOSM/acyJCIaHD/k1KCdpaCqyFRm6C+1sz8uglYKdKkPNTnhrWHMKMZ/Kv84FBTeiVgc056
Rzsk19hdlk4PjOUWty4XpHldteYB+x0y0HTdlullBIpNAlzXq/C2yXveDDXc5WI8iym/8BoIzGm7
SZS5cVqH1CBmSZO80qtxtlzky6wkNFJUp8qDGscxzI3jlas5F7QGHjrkdxr93gjVDSvHghUaP7Wp
fgPw3hsNYsVdPIuOfetq7WOTEk7Ypcuua950yz7aWnHpk9iUTMOJV3oB4G03oPjXDeIWPeukjeLk
2NVbOpxrI7+u9JyugXkImezpzbYmP4b6bmEL8SpDsk0s49p3wy+a1+xjuP9+PtNAWWmkFVC7bZIc
7J/OPTXL8+t6AA5M3ExYpBB97fGpi5IfW2ZBTEGTwfDX9FtXRM86bP8gR1bYvpRhvNZd6y4vGyQj
5TedTKxRY5LYoWAzt1GaXRESt9HhytkNx6083ws7vimLdD4wfuG5fjec4AbK4ozp98Xw1VPVfcgG
N6Uu9gj3XGfuKzllIetffOly+4tuNK++0r6FirQGj9xR+Nel718kBsl//UtIxJme0PmfF0voJE9l
Ip+VoHiL7FNO5xjtxaMTnIvGwLmvw5bs7D1Z2Zd2KY+yQ+s39EgzicKsAT01N6WFSMsgxbDnkvMq
/aEY6E+lJJAPKXwHj+xkJb7kTB8bzT8NFBOFdB57QiHY05ah7E4tyU4ye2q15LngMyGp6a4to3Xi
6xejXZIX7BdoKgnT0TmjO+0dGwbZHkRKa3JY+7IAQjlcu2m9REWybSCcMNcgesIiFdBAWxncJUm0
T8jCDc3xsnVY2u6wdtprZGdkuvEUIREmHIlMyNRZvPO6ak22Fj0ErUH/9NU70Wi8EibVCM0xGJcx
Pokxvo8rCWs8Y7yWttFrbZIp29lXMC1tju0EBGSDsxipliosnIYoXGih6W3F7krejFo6Pjnt2vCa
Z8m9jOpkG8IYWaQJmOygvxmLmt0t1c41t81FkMvLsTYPlW5tsFLcT5JVPTL4K2J9U4/RvjTck/Jv
ZFLdpI4FDFwWT42FsJyk+NSd8GegXE3p94/6be/TdLKqTezWD/5Q3lRWXdH4gpya2+PCyshMtkcg
DVrf70JtR0eOhBGUlS3dCT2hRTjIXm011Xw1SvfGSMn/Mk5FnF3lKt+7mr41VH8FnfAqx1c4u6mN
lKPRUK2c9Mv/ZO/MtttWsmz7RciLLhDAKwn2jSiqs/2CYVl2oO/7r68J+dTNPL5jZFa93xeapCyJ
IoHAjr3XWtMeipfcKU8TwJ/Oiv3JUOu4yQkAnp9hGz7Zi3e5mi7lTC7lEJgQQ6sYoWzMlqgQwLg7
P1sKvQocXME20Hb2LYuJQ3y96RQ72jm+UmuyDc5V1n4JrR3yGPZg9l1Yw62W+ZcQZlWUn2J4dCa7
Px0s0jTgMvXIBLO+GGlHmWyfGo4RfOLbSgTHOKy/6H38XK7C2iYjGv7BKC+0Hq9ztJz2RfNK7BWm
/uab66gLBTCVFhwcYD+AiB5FDdl1+Vm5TnowXYp8ckZgENqj6fiZLD6AGwLc/Tzw4UPtKZz4VNLa
H4T9U2dHq4LuV2PKY95YPqTIjelNb4kxYAm3dljWQyM/jWa/cfXqp0qcZjUxpwM38FZX5IVb8yad
A0qc/uY4kvdNK4nEGrN1DFhVjsAF+LyqrvjaO/2rZ7bfsiaF+SZ2ZZruOhJhovJuljFRszo9NZI6
L/n0kdrqV0Tyb6un3wNpINut7cT3rO4eJGyF7RklRdCYw1Ijro0YDHDO/57YRTl2R0VvkbquyScM
D4+G2R7dOJareKxmKqziqa2f5mAtWogGKVlhpuxy3xybfWJjpVxg2XSyV42CVSK6Yd7m8PQW1SaH
AN3NuSIwmtl2hTE8MKBQevkgfDboT7H9rRHDAztXCiZyjl05wfU4SBw3RZOwXPXzl7pf4piKckeE
2UY4+YOuOV/bxccyEnuL4Oojaabj2P1UFbCSun9NwdT5VqqZHLLpbrA8zg2DvikRiKmvxdWpDugr
gDk2VjW7el+C8LUd89rZwwrlIEOipr8UHMvHFD5Em0DckVEPkYy0fC2LoIkMPVVdMW2GytnLme52
UVBjxdRHDNYBuiDOCltzj/aj33QaOK2Z9dMxqIxE3mxtK/RuBLEuFjaWumaOkKiwhSddSgUrT0BV
7aYFfWpMB3YA0Cv6liBzL21dhgnN01iYgMEI2NmIRkFyI7SlCdUzO4L3OWRQXDVxfeh6WuYqtday
DiG5uWEEr28iVK/CPOZ4t8CozN1gWzdnsB+auoBKaWmvlQdspFHqeYbDbAf5ayBQwYo2Qfw9dsRd
t5W9j8tk3KVpQQy7aVA3o/NCpLFCWRBuHIO48GRoXjtoqT5wuTcTg9Q2ykfSNpJVbTtfhGZR/rDV
g5kXEkqqtI1d3cUSkVuXMGfMrsfnQjBiphYKZsN+yjVzgFaL/rB3vV1VNbxDWFBos7dXopCkB36h
OmDUtV6K9AdDBkxzV7ub150tX+plFg17dp9LPkLocbqpgaxgRZsSmKzCOWM5pxJaZjjKYzOeI++n
aZCsZaiGgyri75gGOYOz7iAQglO/lfYhSQ1BUlh1sNLK9ZWmb9qgmM7x1Ek+DcL6vcaFwBRDnh4o
TxWoq7XW1GIXSvacI4eShY1/hb7CpoaShKmNamX2TnYSBQieDq5CP+P99hrIRry82mm5qDm3sB5/
ZS7KQfGWFQU7gGJep9YLKa+vRQgONhLaU7McyXXNWKR1SZueDILi08I1N50L+1g5NDdymKe13IYJ
B1s9I0IMuDxlHZAiEA1jhu6xvsWx9Uws5msIYsG+IWo5yTJ/KIm0TwwOWdGTe9EEw9fJcD9I43WY
tzppWIF2Izpstg9zkf7EsuunhOh3BmaLSRArn4z5K7puQo7ERBiwfSrb6p1L3EUfgLEa0KZXdj00
K9XUlwJtzWD9MHaead9mt3zPSEruXK3yaSwvMVTxLgmaO/trLMNt+trJpXVYGvMK+jlZwNZHWjIP
S60QV79mbUB7RGKfuuUmz6Svh9rOVhi9+QgyTmDw2YeRoYOtabthlM+93X8NEIThy1rhpTvYjoAf
ZbwEkUM/Dugwl2xi6qvoOridsWJguDehvwbD+MG2itFVl353ktxPCJVbDakB2ybJvxpef3DnwR90
4z7E0Yc+wBqf8GvG1jtBQ5BUE2qtfPyhj2JPms2rFbEpkRIecfOiD1x9vPqHVrxZvR0eAq68Tes0
a5szmZY0vHYadluOxrBV9GXFynDZXVRJfBRcFePAcmAcae9S6ccmLu+CZHaaIKuwH68Mud4cuoWr
mQDQMKwfI7p+g3tnhuJXerDVNeSG01w/qTF9NrPuwQgCKo8QeeXCgQmgC7Q6ak+tZ5eIH5d+db4x
VbsuNSC4xcgoxKkPNKc/iNHYJyPscWwdMspXtUf6YuGYl6pPvyvqe8wb4nFIht3YV8TAD/wwA8fH
8DPFbCOC9gsmqodWq7tNmKVPREUnTvwx5T8V/Cbyx0mHaGmnS3GSmXHRCOwxSQy1rJk4+6m71obn
8YdMe5CZ3zFkLdlsEiJD1PmljtTf6d2nBtW1Lcvv1shWy9Nn6piUg24mDrceLmoAPJbVzQlR6rjL
yvKnFtXHiZliPZtXuwgfo1Z+9XrvJXDS3SzSZJUVEQi9gWKkRlqsZTdXs+tVVrevqmKkGPe76gXY
7UMsF5h5He6dOUXiPxY/MV4fcMLe+nzaRAb5FyFZ/bI1gNl5SJ+0BF+P7cAXC3TZHz9vkKcOv+99
PtSWh38898fDP77t8zt+/7yo2SWTxegJwHiTOU9RXBhbfeYtrCsc/YGR5Uev6HOMy4o0L2u+5xCp
May7AG6Wm897/7z5Hzw3MjxJV9BDidyNkgMeheI4hci0kQVAuM7z8ujOQfH75vOhJ2V7kPNLrXc9
fCUUTsdUL/gB7iiVL0KQXXpQpvManRP7kuXl2mPmAp5c7paZBDn1eXdujQfie8dtQMoxF+hszI6f
N1oEZvv3vSbgYA2cvZUi49NLcGqi4/V+vszfd5Plt3w+LiH10bALVrJEJkoJV6N1KupjZwx/3Xw+
9/nw8wvSVT2f+//9crPck/BA11wvBmxnLgFfn18u81d77FsmmlF5ZIJWHlub6EhbxxKikrA6Mk6t
jp/3/nnz+VymkYvtde9u2d9wkHykqV4enBoleeAmZ8L9hj3OlPeZ8c3Vkgj7RBu2mwhGsW/vE29i
K0rzLQXe1bvkM7jm8BNr7MAulRuXfU/aFNWpNKbJR5a+mWaWSUvkgZ+NWAOTxAgOys0f+qicjrU9
7Y1aZ3Gd+mtSj4hihYQfy/kzihI3CxdBdsvgncSbTqDqsWcTEM+igDcDyMJs+mkzF7j7lHPQUnJu
ZXW0Rtc+et0wXd1xvrvxkBxNO2hPYaGOiOre6zis9n0eJOytV3Ez5NemKgnVsiuPFdU5MWUoVjTn
N4XoD7Lqg/XYGPyaRTeHxJ2PP8virWJySU0quVS5WnMtpsx3siaj82FCFxt0UgSN5oqD6GIUqEbm
wjmU5lwcqMNXL06Qphcdw43KW+vam5Z1nVrF2Q/2J9Cch9kqf8ksiTZ8S3fNROJnuX0BZezsOLBv
UTu6BxIFgnMCLJlwGz/Qxm+GRxsFC/rPxmyzCwK/VTwzfOlIBZD8G7vopOxi4l1NPNq/Yc1K7TXf
cZ2CCLUwmWoYXh/m6FfRgcDq6xloNd3FuIcH1Dp8KgLF6xrF3bxJkgxMhZTZVdeemS6NFzEDXgzL
lJEK7bZ8NsZtb9QAy1pTXtAbyws90oOK8rupKkkrq5rOzh6B/S+LFsHMiG3lVPCecxOIKp281p+4
MFGqZjMkO7YS9AGyjVGy3Qyz6YpBdzXlGL6i5ZUwe4KsbFLeGLoE8izdbjc6ik+lG1sUkVnNlchL
r0lvfuF6p+9p05H0Mm305UNkooTShIFKxkyO/xXmHFlJ5Vibz+d+f/nzKyKToT92aNJc4o/2MLnT
VTZkb0R6fHTOfC4yHJIqLp5soohiu74GoXOMNUDhIzrL8btTWT/1Lgbfoi7kvKCoqE7DaDxHrYJQ
ZhuvhUVACtL1b9Jc0J8EJTLiuA9z352y1PJtTT+LlkrRcIZzwQBmD5SwIgqwtCLwCtR5cbXtwpTW
s4X0TYKHinSQQoXs3+zC3PdJSzCRTrhdGzQbLwT25QTUqVLz7pXCzVREob1GPskExeifPa5V2ug+
DpFinjRMt8poShpaR7a3K2tcAg9a8ToEw8Wdkq9LbnTtsPHUneZmZEhnDMCBe0bblCWjtwkEAJ0h
bmwcL+VDJi8tY9Te8nsPTkydRE8E/vppR9uql1hUrDxpiVovfwwVRZjM9G9dWe4ymXmbobB6XzNO
8NoXorf1S7C3W1WGnW2FGu9BxMo/4QiOhVpIcwAGnVvQK/JnRLTVzGI8Dcnsrses/9I51t2e73PI
YRPW6tZpZnqOPTQb6RisTTNZlX1x0iKCT0rtikRxZCEkBnAG8l712hvc+5DxXc5sNyEkUszfg4DT
Kenru7uwfOO7EFdW/GevzekOy/xlAoCIUfhcVUa26YTz6BrhoWzjH7ZxG3qs1JHLzKJwQZCj+EjI
6thOkq0fsd55WXiHmgnJTRtDSUgrIzUs7Cej2FoONLtZBYkv2OehAYkfZkJB/GzgbUin3SjMs45T
KWnMQ8cgbMyNDtipByglL9fGSCKvxSbHikgcsIoZaYY+k2w4XAp1klRxaAZh4KRZAgB0HM21lVU/
pbLfpQzEinjtnd5Z9CRj72lqohHnrklGai6MU6W+96FhvnWChotojpmU6hB1o+VPifZmaNeK+qws
UKDYdfWRVgbLdH8sCItFq87GXydYsU5vHsVZb2LGnBRaMS0y8BTrqxrGBsS4ZI33kCq2mZFRt6vG
0k+TYGRnyqjYOHUHt22kExFNzffYbenUl+QmBoJtmceEXH24DbBimedI1dj8kDFvFQ8j7YSVObl7
6czVnt1ufq+b8gXF1Htvxz/RM1s2dpjenALfmdWedde+ZbxZqFJXZm4i12PHzzwAFFkZTYs5VdI7
a9vtd13k3baivdw6NgDKJWKrRbhuhGO3qRyGj1WALjBJLHEW30MNZLZgR8nH/VAqQ3wNhPGzCucH
J8rMQ05Q0SYeG5Izsm5Vh56+mQedc7ulV0ha52Gk6RFOJThQ9IdgZAObLGkIp0UIJWkAhu4TrOai
vq4eU7aeG82sufxip9zUctp4WvPD7PMd+PX5WZvjAytSeFRGfhVFG+2UbjyFgprZzKB3oe0Br9xV
+7DFnhqk+c9RS0DqxlCG0BwntHRhSQkkOkVwxiZytRUwH1ZcOmNNDYFp0X6J0N1Is/7WTbq3c8r6
kbastyfs8CFiKFWL8J4m8J4sJhUbT1d3ZtZ7OkPuVUH24Ygu9UNMeuwKYRhK55LCxRUABIu0gO04
DkfL6n451fyaDXnPz3aOBPKcu2CKX9PuIbSbDzX2zxXaAwo1kskHPdjUgQ6JLrjRZXG3laroPkNH
Z7Wxdz21MSZk473WMBOQ6stuoXJ+FnSAVxSlw2Y02+2oex96iyaz77SB+kf/EVQaf4Is93Zuu9iO
0DhmKe2JJUoyciqAaITl8pet69arN5NrBCdN/cwbibzOTSyfwZh5irjubpOReVMSau4lxHlzmVKN
wB9brvU5IPI1i5I9toqJUbGl7XXZdL5yAX22uT4cZU6vpuRDlM3FRJgEGqcntbVPd6JDp6MPdbCp
quQ97TpYc03grBobKVc/l2m+zZy49mXLq0+0KEZ6oLLjULyNmohOv59Znp7rZRcQPuM8mde53nXr
AHHYyakrLlWqbMZtV1dvvx+iOdnVtjHsp2Cwt2yyGS4uxd+kmFgk4enznkMTed+LeDOJMDhiokbC
+Xl3rmk4ZwBofCuHdTiDrf98/vNG9kGxjfPuC4/avT6EaDT09NQopBHhci9y2bq08Kgn+qmcgvlB
L+f8hEsK+qxWe6s8IJdl1ToOOVPSKTdmB+dQCubCcpy/TfhLWLaq/MTifgpzGW/4gM4lf/2pXm4q
LRi2odDePp9KQihoKEvgprTCTg5Dk0WHSiN0rzG9vauaLWrm5vR50w+BDpQSIov0ur1JeoQva1Kk
gzzWj0Nqw5OhDeKno0mrqgc/Ogk4FWBLgkBDhpXzH+I4GwDyqfJEeFNxQltClBpLIMd19k44NPG4
SbLvIvfa1SPDxQwgjF3BUk70pDkhd9T9rkYqkEUcPkJHiRepMTpZqoh4jfEPtq0cD6hITwPbk3U+
MriIa7yAxkjDxJGMp+ypPNFbKE+t3qHoICUJag6xjbOXVKe+1Cuf7gIxFKqrTuY4uLuiVec2pjrq
MriBuWjMtdGoZXVRDEI+n5Rx7nNI0QSPCOUvdVlvXEKYGFWG0CVtejufvzCi41aJYzFaxalf3gQ1
MjDomuhSKa871JHuf772mPbT6fNeG3Ft7WKKqGaqH/Igix7rnjPNqH/gfsHCx8w3NaN6V/Ty0Bb6
uNUBw4U2yWFVST2jzR2BfbyASB+/mIzg/cqtz2XeuKtZ753lsv2tcuiANZVIlhgZxXTA+c4bvZ2H
Lr0w1i59190W6ISUJlBKuXSTnBFvf6Bw9QwDnCvm8FGtR1v70b4HA7Xe5FW7KHS+WX3zGmcIoTW9
2WYlkst+BiloNjTMZRz/9jj9fzvEf7JDYJ7E4fJ//tuB8P/YIfbfh+9R9Dc3xO9v+csNYQj7H4RJ
LxZ/5KBYD/6yQhiO/g/TXgxjkAvwSVoYif6yQpjmP0zyOMgF0qXNQMLF4POXNcJw/0Fyk8BYY+lE
kjCS/N94IwxrccD/0xphe4AxCBnnyufoLkYh9w9rBJ5YmrZCmU96GWv7dEoJXU5BRMS5cUki6rY0
n/NVOeQno+3sF3cmH870CEdPstLb9cb82jQMgtMgHxhW6YavzzYYPR1Rf1JppH3RIKeVWu96r2F3
3VIJl20Lg4Axd14JdR9cLT9bSfOMlGJLBs1e2miuJzbfRz1IByRfxrr1NLoFYMU2ncFENOgpe9TQ
7AHkON9cNjesQNBIUw99u+sO1j5qGVJN+SBxNAf5xkP3eptH9By6UwAvCPEcUyQ9VqyjUMuQUHQD
nbu2id1L26nN3DgvVR76ptc8VcW4t52gxC/VipNiij52Ci67Ne+9pSWQS/KeWXEMm/wNDox6rS9x
AkEtE+IHe1IK7WXu0g8/CGhfIdO2qZ3Ljl7i0O0IOXlvxfTG6g1fUMlH065L7BTLmjoVTJ2S7HES
bYrshFQy5k42HrZI3Aco8HYl27fGDX7R0ehXTuJl29FytJVu4xaJUC1ibPCTIUHn6nXsf42GsIc4
2mLD6hBoqEs2Bv0hlrTYU8c+FsX4C5Ji8jB02hct0m9NYc73TADb7pJGPeURaizJ6DSs7PLS17hb
zTK1D3Gu/0K4MJyiUP8Rt55zrSUUsmCEfa70tt1X8BwqmnPrsoW6TrpURfHMjPBfzrm/XD//6vJx
ltCBPw5kBwMmJ4e+8LDcxZb3L7bWjAk72+/GIZ6PLT3hWnthdYI0DbjRgejxAxhlu+H30kgGRw8K
SJQZc8gUTJ8Izeah95CMakz30WgUuyHpjUeJRQaYZm/dmHWQXPRsFCXS68lVR1n2RJHr/W4O42mT
ompi7Bvths64pkZSHkpb4Exvs+PIrEMNldwhUC4YyskIkSXMg94bDM6yjY6q/kq60y5EjLDBOhet
nZbRVpl8l/3cvDUU394sX/u0E3eky5t+Hr5RhCu/bzhUPeWgomIXExvTvSHVcG1BXWLSOZgIU1DV
5xayFSoe7+nfv+Gm/nefH0uHrRNbjdWCVNklX+MPI3FJkoBi+5I/ySoBSDG18tgyQWJna10slREB
KzC9hOohJUmuREQ0abex7L+1uqb5SVSOfjURrVN29Q/R5fQwUgJeLCOrz1PUoWAjcciI4m3sor1P
lxtVMQDAWk7WTkm6QDwOYk0Y11rrYutmxMWBfExUd+O7yu3kmJb9W5NoLpvi6FaFyGL1iJ7O7Gav
tRYQeDNGL8SvGCfepfysmdbO7ZQ8pvUAB60ab8INXtHEmzsG+WitSoOCPsfmLaPZWM2y/Mrm64y/
Pt9l3UwN4p6bcqaXVdQtQZKY0Xu3/EpyjbsMXo9E5mZ7fbY+cqc7D7Vp7CWL24RifZf1BonQeVy8
Tmo424Hli4yAsNbWWuRRcELdsdyGcSnXVozxwFaFd5omOOGDnvhRWFjkUhO5hT/4wHXomuqL6WYS
nm+RZBBSLWYRyUR9gfukJMKrib0vchFGzdGZ7KfgXNovWVNET8LuD3SN8Lc1xDooK9mFRXhvXQ1a
OALStTbEiwVG6czPuh2WKgZSOXYVvYHllWrXfqGnJXRsT6VjvKDSfWA6WW31Jhn9aaxMmHnRsPVC
At2jqEFLFcqMoxnB71ybazPqXL8sq32VJva1g1RfT8NJI+PVb3tO6bkvp1PFZssi2fJIZe5jT+gO
Npa3wHOHdZ9SnlVScyFjoCdQBglds7AFqS7dvuy76ThNCtcP6Vac6B8tBqtVbfbaqjMXYLyb/MjD
ptlnKTIfKsW0bfULx9XapSNrgkg809H3w1gvST8PDmRT5BfCB/LtZBjbABMUw/g5eRinRyvM7FvQ
RTl7a7EbI5QFHaS7nePJEmUlNzLHhF511XHiL6MvnJT7PEOJ54kW/Xww+fPgfrPMCFVaVydbo3T2
nAQU7nnmg/prdhra31U+mOM+1i1w5rFKjhaEx8FU1s6eiSSfZsnlKVHncODqaLrljdnhD8xr/xFV
Yv194RUwFAlIMHSEesTamsTB/H3hNVUfBIqB5B17jMDNbsByyUFpeTKGvizmw+zZ9WNSuYzNcF3X
svPWcwcXREYHTpZmozNoQNU/gx7MOb2yvH9VNGDWBpf3Q6/Gj1np4inKjsgfyq4bz40IVqmoji5W
451W0yhmMEducwttJ7Taa+WWX0YPSUw1j91hQEuNBHSK1kM7mWdPpdHGkbvwQW+ZtZqqpqVkGkB+
QNAXDc55cg8QKlj5T4fk6VOosGmHpsHckmyC00xgBDkJ+URU07kKUSji7mZWGJJPPxBhsRG66efB
Gtff+5ihdc90OzvVje13IHr3tI+PeiqXAShrP1aMaC0sMZ1p8JK81mommag29VCJQLTV6X7EXUtL
w0ltkiFk5tPkzrYtrlCappo4VZP+2mfht76M3h3MZjuTfi6R+mCQDfTzvTLoO05IbuQAl9lBrkO/
cyNtYa69KB+OdTOv4zJme8YJfHKAkRAoZvXbaAlUYARpX4YcO4I7Zfom8ybqMjbCJwL4PPq8MQLh
MY1ZABZXOZ+oGQ0oYcrk0o4O7oGCbW+hhmXOlHwU0nB21XSPNC/c2pK9jm5pzd2M9e6cVgi0cwSd
RXY2craEVZmdu1nSo11u9mPf/d7M/M3a/bdqYTko/1ktLAetRfFMrp7jmAKT8ZJJ9y/VwkB7W1Nz
Hdzx2aEp6ZV3CpzSO82t2ex123wta6J3tHm89+JHPHvThdwag4YykWlz9V0PrJ2Wp/TQ9JQqGH2U
H5mFicrCHM8QLVusWXdtamJsSo62S2r3USNo8qubIzx0PT28M4nE6enp0c4mwiyi8b1Btt2vS1F7
a8+te9/Os/FSFaxllqzn7RyN6dlU5MdkzhAgZ5nfnWgwTi2U7s3YIF9qrEs/PuaMRM5jgFLAyVGo
aMiP7iJIa4poPjSn1l+9MMDvOBsE48/IIG3lnMWwaTlzbjFTUOSqqdxJ0fhV1Gnbf1812Mt+4o83
3l72Ngbh12BuxB+rRT4nTW2ESt5TZ243Y2zAWi9ZPb8g4gluOZr2nW6HSNZd3CFtu/K08FQ0UXcu
hWGvcTPF96y45nRYNtViYZ3wHftdUr7qgS6w8CltXcP4uWKuxeG9hC+4hrjmta5hTUtPBpXBISgU
8SUsGWuzaOS+MFP2BKKnazJZybOB4iBN3K91HhbEYpC4leP9OjuoN7FaNk+tChp/1lO1pUo+aLTL
/lO+lvdHMPtydNrSlgaBtBLBy59v0pDVUU0ekbhTI3LFjBPzITIeG4JiiUnq9R2/84tjxsCp+rE7
6t08sl3BKVT1ho26naVO80QOU75rqX3HAX8qKhjHrhSN2bKiC+QZPnFhdIi8+aIv9GoryGrW7dw5
0MNeYC7RBYDdG4p1e1805zDrzzqmjW1TktA6mAwRXIVTyMm8ndfIdyZ1Ys+qOD9L5D/1aHmHkt78
7DbRue8z3yjdaVXrmLNKKkbfdLMRy148XVObRS6Jep3JS4OchWZb4RX2sWpz95zpmHUQHnUkWqOA
dZNrrAjj1gj23ucRUUZdfY46ezt1SXiRjqX8bgrtZ92YSobos3PKGlKDKCRYSI64MPp1HGXsr0ws
NWE/IEEd0QCBl60aAxQjLsQVQ/ovzsBpObDX2YwD/L6FD7CyCxR4YO7wxOeOccIPaOgpUwVH22sU
TTcDdt9G82o8Sm2aXQYYYiY5An5TOGdkM909mnF0tMQjVm3lXOcCX18c6eGZQdWXzmpYNppxDRLh
3UTr9t1NTHzgLqMuEbj7jJpwoBRntGV99M2a+WW+aqcg9XOidFekxdu7zyuQHeY3lwXqXOjVNSo1
UiQN96GuNLrJYYqc1PTnPG2uCBwPlY5ap8DKV8glIlJhR6BVbcZSO5ahc9DzWr1aSQYDF5vPI96W
Y704K6JJB8vgGi/D6KGNI2glH7WJXSfGusmMmk2PYXLbavRCY1fe2vIlM7P4ASnftTDbcGsKj6lD
w8qjsl1k9hbJevkqq5h7DnZEgH06/JRGh2ircNS2pPVFzyxLnrFqhiRnnZmmAEdpcM98PqSHupNZ
/MMqsuIwjVRxnFJse03Mrq6HMyjhbWdQD7tqTMFItE+WNWXbcMJPIVuFPGhU+oU31/0PIVgsZn8u
dURYsx01XCE+GzZ/7EhRnWb4W3oUjw7FwZh5MaaiTh7Jt2aoItz77LD0I8yyH4gHezJD5mtm1ZSb
dICOOAVViFrIoaJYZlSWqE9WbHebKLjBeH8kZSZ/XsSMZjs/6mYc7iN8pzQbQhOaKX7PyHWsldtj
ziTt57mNXbHTG67bn+usVbfZKiJV+xAGE5+E6oYHFzxI7/Z3PbW8Z6XybcHHfO0TMOGmEdfbgAbK
mmsm0BvMlWuzd0essCT90J0hELkwiDEemsSXmhPsA6MM12PooM/TgnaVEk5fYww5abPrXoOqQM1K
6uuCyM75xSp/EJ11IpaAOYTnzUi7VPdVkliGm3x+doyq36RKJ6B/NMU6LwkWagUNmSJ8seaq2icR
vzfVxvg5C54cb/nf+qxdxsBND57dpIcuYt5UBaxuOgHmvZHpl2DRemW6dY4D9Ozk8ND5ENYb+XLp
OpzM5OwgBzn0oZ35aoJL4HXyR7bMBlWnO2vCOhkAWoybyoJgbWs4GUs5o2IU/CmObkaYY7WCwg7T
0JjX2HGtXeMhCyZYTwMz0R2shA3daMxU85FWbdO03+UUeyvG3sHVrAoPt4UD0A+nyM4Na0QDrYZ8
ZUzoawzaa9QTTUEwmr6rJ4M1jryKTUfRURSmIDTtGY5DhcAUhHUQII8NilhsOif0Iwvd5ozbC9Gi
p7YBclmE/g4t+bCqmKCRJ71PPcWIXMVvpMwiWB51i2F9w2hEGS7jNY89bBOc+9iZHnkffNEkPwaR
Gk+F0yY7UVjqGNEDf0BNgZq7JaVkqLIfhv3AFTf4rhXN5ActZyQc8vSAHRNwkxecAjiV18iNjgWS
2Bc0t+80bIxLtTxqyfr2yP9F/2Ah1XbwTedtslGkvWyd6DVrNPOh0RvrFoQWnHpgt1uXITbpW5nL
R+gld9eU+LkLtt928iuoh3encp3H+BW5IEHADUL2cc8UoniMtI+oDd11yzTnFKb07pXEQjb1wvUN
vXBf7DnNMCu31UaL02KHAlogJnZeNSRzqKa5VibKctB1YgQPuf6OTTatzCWVIJ1MKN1gtQ5K5C+l
KvBV6rl+LPXn3qopeQor+ur22b6qLwxxCrTkwt22RfthWLF7mjImzRJs+GpOoq0ywghPdhs9Dgpl
mNY7W4Uzi+W1nF6TgMOO4igM2/lLNSLjIm0h9zNhYKxiFT8zkUqYSH4tx0yubYKZ92Yszr1dFje5
iD20fkxvpV0/dS3D69SrtG0hvPQyd8RKeAHtyT4aqck09Piqi+GrmGLx0ZEr4XrZLsvB9eSqD1fC
NMIvmSGrNbFd8haLkp5D/UGf4r/YO6/lxrEt234RKuDNKywJivL+BaGUlPDe4+vvALPqZHXd6ujo
945zAkVRKcoQ2Fh7rTnHlK+TuLFcEtAg7ObJ5ltEkwTqpPaYMyQ/jQfz8cBQS8H8Zx0FZEZXppo8
ZdEgeE18KDKCqtt1xg0CG/ik4y53R/ZP9kgswaEUzN6XOsa6OJCme6nxS1GrPXFAPFlUIKTRY0a3
i0bjVJ2q4ljG0+COqhKFal52/KHw/BoSYt6qT9HlLFBahnZ+ILaqOMvmugTKRGpWiVbpUjav2sdQ
NN2RzTvmiTXHHW9lQSWs8jWuO/QAQTNmn0U2F75InP2V3Ir2JkymOxsR/J+6J+Jnja6Eud2u54lR
o9W0CrB7lWJWlMzDJilvRmXsAVJvhrTJBxG50tGSKBLyIdOdPDXmaylr3zeaxZ6olLteb75nhmDx
R7NuuViwrovjfF00CAgI+f1ZtDHaLowHcPyrm3i3DqhNy5qm5h2Tdt23rGeU3NUrkJcN3Ism2ksy
9ged2v3XnfL/Jkv/w2QJBOkeTfPfT5Yev6vqu++/v/8+XPrzq/5CbUl/6JphiASdYHbWQGb9Z75k
AdGSNODSMlQTxeT4n/mSov+hm5DWTVUWVUmU9gHXX+gt9Q9mQjox9pZJajpN3v/NfEmG9/ZfqyCV
7hDtIUsVJQVwCVTQ/7rTNtZOEXaf6THBfg+hpWtCaT/gSBmOg/g80lcLa0VuRCYx9PGEti4c5qWI
Zv9zAGWFVHbYBbKXJxch6f/26csnLs9VI0bVZSyo7QwsOGlTh/2uKUY2glDs8vGvh6bSHeVd1Vvt
+l42IbTTpBKgKxrny6PLYUxFpMHw5VfgJsoN7IIq5BoUUEruD+eotjbv8hCsXR3malZujkSD0qaW
7nydDXSYzMKxVXVIKgvONNXMnzV03nZbMqvSdASb22lWcm8puzFE0lhMeI5nAg/lCgQ7YiW6za1d
9qCGUsrZDOGMT1L3BxYj9BBL89RJ0OQJjPgUbhRVfCtXPble5X2msQh+DkbmkAgqkLJR7f2mKW4G
cbqddwpBgRsWeyBhFqvQuSlSzmIkewLQp+gBSwxEOU4PmtqFFw3AMBi+NY+RK4J+aDrlRN2MgYI2
C1uj7WzQVTsJyni3FD3cL/j9aoCjbPPl+SlPMOKXGsP8GSknrnNfLtUXUS8e+xmBqR7hKkpRkyIs
ok9dMvHqU+x7QLYcVWgIv7QezFia/GyTRzrR5mtFMkbTdFhIyT13UQ9drZOIrL80Ub6sdealPe3D
erSgUnSETggtcNUhyGpxexIS+FnZW4FJoSJpHPU60SARc8tcmSTf2iAyGaAys2RrKQoFwL/GTNtF
eygNST2IKZtkM70BZ6VCsoIPEqeDW0hwqRjV4qVOzLPaN0wMVemnQHvS5c5ohW3R3KJ9be/kPNQm
5MaId6BU6ZgLGQD7hAChJV1ldFGSNOKi2O7ZRXd+0lceRTPygsI6xQMOZVjjpT0qy5ucNjH0E26U
i2S2NBz1H/P+Kvp6zrPltYpa2CIpXlHF3N7TSE59yaQM3a+g7aFHIeWu8nIrQmekIkXNj/5PgW2h
fsYD3NQJLbhbGJw2UdYcq5Q4qbUksnCMCmeQ9VBS86ArC8sRxPneElHALqh6/ZnGK7f9FUyO4oNy
tKCY0eyno+iZdJ5CEeKd1s3HTZ8p0vTlKhXo7kd3lpwfNUCeqFEnIMvag5xOaJEE7KlbfUcjHhcj
fgxhxG/KsuY3nbySP7+hbhY9KYJLqghyymCmv6+6PbVhIbVlyTuMR5qbCT0X4nCo9Kqnm1pI3lLv
NAbkh0KcP3aiUnkpClNxO7Sq+pXKI2n1bHsPei1eSQOVcK8y814gH0GpqH9wdlQ2+6XUE1N2WGtc
J27VkiEjWLa8b8E4i9007V4nvAIntQiAx9ehVAJ1ySv1JImQaIcVCteAk4ihq21qdMOrHSIhm7lH
WzJIN+tQKCl7qr4LdDqMPifQHaFodrOur/1sIbhUFVrF+w/W4g/GOotuc0vi/liSzSfp7zk5LD5V
FNsziu93vWefX0nJTPE2mbbiz2dCvr9HzRgOuqlvvB0Rkn9Zrd0u718AEpUYA+g0xPPGCjXu6APx
FFnJ7KFgshsLFo3I21Pa1gQOZG82kZbXBIll9a4g7zihbt5NHdJXux6x+L1CxNUcqVGyAwtIUKhc
GknC5iKpbvT9m9RgmrZpFtDw6AMGl7MoCSjQl067pQX1VYBwq2k4jelyu0zpcL0W6upMXRcfe+uB
Hm78zIQcRMKKJBWf5rHjHBPHVfe3YsU5LAvwYdA2B1PGABchgGblljtP4qec81Epxh975zBVMWPm
uGdxS5llAZsvuV/JQg3khJVzYuPXaAxwge/HfcPZmCgrq0fqWKr+rCwi10EqkA4e019EZyu7yM72
PhnxrpUR+5RwNZrN9qgPsklPjh5G2s7RidprQquA3gdE0jSb3+rC8jLpK0GtFtd5cxzXKX8v9OrY
4MSqzK581dSfQtkOjiRQdA9FSlMzpYXT/DSxZYd5NB2EThoP8Vw8QmGH4Sd0XUCEBgjBItFvMco4
AMFcBqTRcZNYN4EIUhIe0Fg/o18FxZpLAqGcc+XWFQxBzurJxw4eN6rkxcV6NIz7HdrFKHXcYWLw
jDQk2rIpzMdqRUFXSrQMt+zH1uDIyhlFnkDMlLr8Pk3tu9JlpJlIBOy2I+ANEVmjbWXVj8Uiz371
mzJlvCksN+UENw7SLibwtj8p1g3j6BphR14ckYO8dbU4H82E2TtjJ/KFAC5qsuqoA/reQtmAGxVr
FHRFcsDMDSk+3spboRFMW0S5G4mkKmAA74/JClk+GbrQWk4w4xcE7zpRP0l2ty50Vfvnrpzo9lKD
uEx4p50VEpD8hH9Do4fRA4dRMqQEdevkm4KODEqxXefJY1tyL9pkuvWFWPb79Dj15vynFk8VvBWl
cFbsaA51uXyEyaE2B2vCeT82LDTrGmALezFFZASMCokYNvb6pfpZ0XFE3A5NpEqwo1bcVOJ+vVlp
k3R6P/j449arifk2ZUPrpAiC7mMp9TKBsSy7rBPr9HWqN7GvKe1zZ6HKXZkZC5k/9cUSCL14k2ag
oRhMbp5Sc030bIECXdXvBUEjkHnPQ2HQsZcvYb0LouPylEnitVFpD1w5r6JZrGHbNMCOc1DX1DO/
DjmFRI6+BhnPfcNeWlAxP2oJGgh1Qp7dJpCnM2bEZTvXx3KzxLDeD0oiv5fc0oGLmedlJBlMy1nU
t7y4S5qGMy+x3ifCS0iMrw9LrCkBIsaFtU5tUduW2qM4IQCnyfUmkgDtzarlCmaC9rYRS9nDm/TR
pNkYjirV15QLmDwAgNyLeTb5TG+cONORsDfaocVwshl160fWV7T2oAQlbCypJdHYm03UOgsBSoLw
gzUfG6/Qgl2aSFBoWfp1QcV7MYOGzRGBu5JV0AlvzdpR14zTFHmNnK5BpvV3VYpkqBSK40CrXJs2
lESs39mMfLIj9iyUyetizNzdXzxgcw5o2i6nabCj1NgbxFTVuXKvI+dCNWUo3CSwhYmEUh5JerFp
iIgh8SVzaRM72wc6dnzmGa6hFBL2U+pZEmEe2S/rDETTM3C+JTQUeQoWxlixTiDXvCQ0Ius5XFUZ
J+M6EJOaFfKBeR0ZEdix1LFofWx/94y5QE6kD2vCKBcagThONXMZfhzdGvYVNsH5X8K/nYA3Se3i
JkuUhxkygEqX5bBaIfCWgkRNaMkFbfOGGNSc33alkvbHRTgjJ9WO5Yi4IQI2VO+1e9ww6RbXMvek
DNm8JqD2KfXkiMjXAYIDpaolnKWIADWBAUSHmvYGPrgRoVjKLD5R5DYso3dmK0+kb/R+v0fwcpGA
0L+HygL6MRGfFXS5/oBvJUGEMPdFxMQBYWqOaG1HC3kbeCd/6PRX+tIYbyvEm4mlTvga4g0qrKh7
hlm+l2nXB1tRhZsw9qFBHTWUnFJx9d6CJsrM7zllvUhEBl2ZJNDALUKrVZ6WuLHzNn9MW0F2pkYh
xrrHtaVk+oeVChtyB0RzZJgo/Bmi1k1nQCI1l5MUF8+bNUr84Cpdd+uVOjDxLTm7qis9xXgi+oU8
fdPqFbytCiFoMDESk5/DwsBsrJW9Q9WYsnKMB2UN1X0TodaCn+i0vrBYQ+6oV+IPatFwqh3wy2mk
qWiTGAx3ttg0BiOC/E5otTbQyok5p9iSzGl1YQRvnmT2qXHoF4JAsO47QHghvRwjnOPPwjChQUVb
6ctt9bwLEDBWb5IFtCc+pAL8XSFOOsdstT5Q2Lipc6L4RtG8UVFYtlay2BiqOwzYb1tMLmDENwz8
S/UEJqbxdbgYzTqRwdM+THNSBPVoTCfBXJx1M6XjOgJ8KISwT4cPqofnoq1TLqv+tM8vrDFT/TL3
EZivoaxbop3TsnHHRFNDxB5B2hbLodfGxasMZAUowOVQANp3NOqXFFiOV7CW/7qo1bm8k1u5cqzF
wgW3n4VyJ3ChqHUeLAWK/ijGh2tM70bWcro3peKUaKideCyuimUH7egCODRLRmdfLlzdZlZhw+JP
FA0yBd8KEKGzYrccyzRgZ3VOiUUL19tSK0YkEbycocSP9Rrr/pANCTrsTT8OYKOFXXge6UB4Ueo8
x4YiOYmxseCtnCRae0LhA8wWmUvB7Bu+I9SdcaW5GbFnrnvruU3RIMSS0v86zckbIwyGiYhn6W9G
Kr8neVM709pcoVw66bg1PKXbTiRiUghp4HKbDV3RtmlhJ1JSG9qComG+avNiOibqe1kxaJTrcnJb
82e5GxcuB/reVGCRRv5MuXGO7vp1FFN/HopmfJ5qzAjz7l64PN/qoHyUZGoIVeMQQcq3qyIer0RR
vhTp3qZId9xI+1Bq4yFU8lHyBNKaNWVD5IJP01kEUtTEDXxiCSQxTKGsgA5PzMLOdQJ7aUnopTr4
SdEuTiG0kz+8YP2QwgjbVpi2pfbrUT7rhM+1rNbchyoATn3nxXtMZSUgolWWRHCHeB4Pfat6w9yx
rVTbWwuFXSDqrXHYWt01mJ6E0/6534fLc0VGMz4WMN1a+z9p6zIK9Sy7ryTd8MFAoR9KEZ+WACCq
aP1UabM462iScFTn3EARP163QhwHiS5yZ7YMKNctvi8gSWDHOtP01Lx+naV84N5g4TGtcWpJqfjd
HJpIeWtGegVlboLuK7qEk9k079iKoeDRzObXIdrvklJCtZu1wxZeDsCOiNYbZVfpyebWzJoy1gDW
cjkI212rCPrxclv7/bQMhUDjGlpLTQzF/bCNzSNIZeC55ti6a6p+RH0eAwmV59NmcFJlG4vvxlIM
EBnT7pbPp0qfyprEFzQ6zVJAH9YL36qmI+A3J5ItnzUApjWBZZw5qL0uh1IQf6B2ftAGgxa2JT3h
cR25cUZeynRlzbP0VHca+Ap5aIIOIhryRTXosyIwhHY7J5x5WDFxXiu5RNpBhrYYMhWuo/htqe4B
zlUjojWqL0yzQH8+1Gkk4qjQ+lO0RXdJ1RkPTUNpIGL1STD79AznbiMrZV1Niq+hA69qwbZJm3Fx
WnUDRbagXNXzHE8aVcTjmCgnzYBLA+mHaBsZO2Anv28iPLTcGt+qPoMozf+bjClZA39BlfHlLUpa
E32GF7WKcwfP58wIgOBQlHffw1g8JmJpHbRRXBEnI7qa2Z4R+LDcb2AFN8jFUVlKn5g5QpoCLwx6
lfuuIPAOHJbqyjEOtBkCCpsnWHNp+4Xyd3PTja1lPWB9orEzYUWxjtpuPZ7EofYtOuN2ac7WVdr8
YMCknJqbpSjVe3YguyaJvOUuhQKUsCLW69YcM8QdbtxIpbPFI5T/mHpi1SsAorMxBuxuXfSfjBij
DvJytERXJIzca/PHuiT5uwySaxAHHV+e8kgEwYf5UsSSdc1dMXa7QZMeEapgxdt5I03FxhnD8dVQ
bL2/odAIjLW3rpI6V/GmD1gXS9KN4tIIpmQJGwQv7tTka2AQH5BUZMpp2RxslCNsQEzBK/rosd5W
qliRAiMzVNRCfb96yqBPbmLOPwoUFTdgiF6S2lSdRNpvuIJICxXdukvXkjpwvwkLVJQhMpryEOMj
QfImIahE7Grty38+6VtoduPgE+HxeHmKWmgNb9vCGulrcVjXcQozcHJYZTYMRHuPCZZ/F154B0Jt
ulavcfHBt4Eqnzu1xAlYMEvzMzV+yveVu0MMDdgv8S9khgtjYpU78HDx/Osp+dJ0bWT9aQCEh2lq
asLLARAGC4iOCm9oSZba7zhtctun9Xq8fB52ShP2bM8KYhypFUpxaRwdlsDm6DtYorgAJPbDruEC
7U7XQJx6m1EpI1csUMy39t8XEuifj2AEF36O8+yy06nZ1hhlIgXLIiGv50TRJTLlWzMJmrREi6Nb
ENYRlsn4k+sauWmMGQGWhky7ZSUapYl585i26VS52L749WiK7IPBFchxhAFTRzQt5cqOT5XcjX6B
rS769wSC5LSqJsboTKL9h1PPnkevqO+Z22LanqeQVx9tGDOP+kZm1WbQPU5RYqD0kfBn1u1N1vK9
ppYQH96u21iOI2/adWMa2ogzZ2vj4kFgiaxlN/GAj3iduSU35uDhBpmCGssWhOEaIVUd0j6CTU0w
NKlXt6PCoG9SgVjmsVu0oGONzLjP4+wnTa09nDnMl8VvErGDjQZ9ZW2mpzwrGfa1MQ5Iso8Yawg2
c8rORjSQE/QAac4EzOB32VORKt9Asyo2RwCE5hjYoxzdjPESkPxMp6eHRN5Z8CJoLrI8Tv7Scos2
+iWyeZdySTlYggimSMgmXMoR0s0Rr6glyazl5oq9LOWPbWwtEExg3/agpKOvaLY6E3FE0qSLJPHH
PpEcrOKqZADJSINf39petNkIs9xr5SW/ga5Fjw5PkNv0zNtFLL00eV2+M8VNrvPVGE7settO4yrl
gTFuD4sEmYTiNfOylO51jzK+aJXmSs5LWptCJt3Uq+SWcD+Qj6VXpDfZuqSylOvy7DPOgARitWd9
t24L2feCITyBWnS1MA9wlK58T2cLhVYZIdUpCncbtmskkKdVMRW7HQTE392D10bMXxrpdepp++5l
bDV/iOyuIQmJ/X25pa8xVdF93/Br9y24LnUoaThTDqZF/MBGIFPOw1rOdMWTB1DzMEoi7njQwBFt
lI+6HJ8NauKpH5Lzsr/R7aq2V0bmLHUMnVGXP40WzrkxPFdWoSNrN54Y/Txrai95yaiqgTEUUG1p
hVg6/nfazddtbILXmy85DgQDJZGxZ4jLhyqSzkXG3awS8ojsPzi7y8uYpcZRkCComoUv6avlQrGg
90joQjtp4DDH+UC2H2Qyk5HxKCWolDPSOzT9Hgk4189kARWLZ2+T9LNOK67vSaEs4JWFJVmcVVlE
d4RYj/BFYSd0EgNnwxcjpserjlx+JfFNn2fNEzRiq0VpQMvPqIe4T8uVlW+y4r4UObmWK+Q1sUB4
VCa/xcltMsbRcYUgQtcwtkXKA6zTMw0sfLCmpsMn6ucrqVR24+TsGSVjawrplj/WRXEWmkL3rnXq
z+WzYkpoE0N3FlZRuyrj5KXKPtmpJjTv0FMMOWc3uGiG82zZmts1VRSMm3StVMFf0NI99oBpBGN7
aDURmS5EPTVWq9OYvpPrw5U2E8C8QaOXSICRVsUfejzTWc4Yfiz0sEGpKTb16k/QsLgDQ9OLccW5
EW0W8N2mVmZuJ7/WWTa5Wa48qYP8I1WqxmtnpHbJVj9XJa1yYubh7krJqRu72ocMR6lMN7FapceN
dni3+nHENdeM6mOUWt0BE9YV0K/HXB2Ji8m2ytUnip/SMjFVrCDh0+ojxr8/NZpOR6rbHIXJiSO1
9waNkZmqpx+U2dcrqIUpNyyV8VAKgYGIejBFwr0oRsNDosov9Wq9oeVf6LolBPmxpPeJfi1H6U9k
QQDnZwhkZkMYPMBFZkYVd6OECiqLe+hqZjlx9VN7kPAT9hioIGrlwnGc6RtbawbEXSECU6i1zp4l
spi5seGKSYUfPaRsLYrcBtesn6UNRrkFHIXZqcTSEgKgCZ9c7HBWRN7GatFpK8hsrncsv3yjlKcJ
95fdZk8t+zNb75o6qEWGFX0sPRsF3iP2zBCZm6u40o5quuwNPKiyat2R+LYNAZIGapobiCxeV3Q6
qm64/np33tjd8YcgxrNRfsrddmCyxs9vzG+zMRggn3Dklm1xTh6JyWY1POlaxQSo1fkzWLzElDTt
GWSR3QvFuwiExhbS4YUhgua0inyDJBv3fy2cWg3WrbqB0lJI7i0KGONJUtvc4EuC1WrDx+asAflp
VFlwueq7LtGdAUmPt1QKk0ECs6fC+gTpx19ma/RzTOT8tF9QPT2iCHeBDWvXaJG+juR4Ei2IOV6n
1Vtxv0Tegg2uX9iDrmPPHgjbDq4od64imKI6M4emcsbCeKe7+dnWVefD80SECNDHEh/T2mAcVBjs
ISgSY+UzXYdTvtbikbXG3RZgriIzIsuIPfPLCKSqxJpTGWi6s71lRExfOWd2Ioo3hZx9MGEDKTuA
FaZ7r7kIpR9IZdBtzcjvp5VTTFwY2FVc0jjE14oIpQqcQIVzS++XR9Wo0bN0mW+2y+IuCRPIpBFJ
XBo6rq6ERdUwa18DWTLgBmJuFMZABQsj6mDVUleKlOvtUh6ofl/bAg97IYPhaCfpnDLgnIvqQ/3M
tEK5lpuJ8CL4cp1Wq0cNjeOG0tZDkqDbSdXXnraYxNeY/U/WGIg3orH7zKfTEDNdWFgzAmmi85ps
o2eW1g88FSdjYxSczfC1DfOaWa6OUJ/WYT2pdWGSe64mQbTXuL8Pxl4GZ3L2/z33+58Im4Txgu0Y
GeiAmKEt5nUIwSkG27A/TC/QMboIWLfmqCGfZieZcWerQ2Vnof3t3xN9yvy7LJ6ay5df/s3fHv56
uf01iR7SKU65PKT9JUxlvJE2aWOKt3/D/XD52t8f/vohfn+/v730P/75r++3zg2RHNLGUh1l2Nz2
7zLv3Zx4f/FZy1A2XL61pCcSCQjiaJex/IRtLQ0ACVa+Gg+fNMXWwzg0edDWJuJHqmuvyfRPnQzz
aXoBl8rdUMFnuSaguwzAQG31lm3z+p4ULNOJYVyZZD8cBBBZtIfYgVizRTX0z4dVW/Zha7LBGcbx
Pdq3KtRPfx4yU0cRcvkY1YElgS/hU4lstXsgMA970chCxMuElqnHujz98/OX1zMqOta/XqXYv9vl
H10OqOv/eqVfT8JWt4l1onLmHvz73/3+sX691u+P/+3f/NtzuPwAfPVBuzfQtZ7osZlWo22oKz7A
/cNkP0/7/3z28ujy3OWzlw8vh8sL/P7w3772316qHOuZuo33otuHIwza6CvRqI/5bekB7h//65NK
07Hn+P35ev8isAR/fdHl48undUgP8WgeAY/hOBo5pZlX8zCqYc3/enj51OVAsAItMuH4+8v/8S0u
Hyo7+u4irfo/Fdr/oEKT8JlgwvnvVWjHr4+k/rsC7c+v+AtvIEl/iCpoAxUFmqjrKjKzvwgHkgHH
ABGaikPQNNC6/ck3UK0/RFzarN3IzFAsSb/5Bqr0h2Vplo42cZfNg0X43+jPDEn+pwp/fwnmKgR5
K5IqKf8MUgdB2HK7ivRrac2mQ17Vzox2Gx7tJjMFTAtGfkUCBftyaFLKWD1OCD4w+rCQ0p64mf3h
5ZD1ioF9loS0iwrtcth2KdpvPVqNK45WQ5H4xSynB2Xv5F8OI2SwMN27+397TqhIxYqgnuQoS+18
74im++HySO4XnqS5igrHiFrIXcz3msygkXt5GNGAdRDV0jWsX2j+dnYidKXX7qgbQzPRr5DZqJJC
Zg3tNYN1bORJSbKeSeOsN+CL2+qOksTWPvuDWZ6TvuROu3AHsGAeKsNIL6fSRcQe3P3X/IeF6hvx
LA3uZG9wr3MyhcKE+7WV+1uBgU/YDdUYqoLBeDVuG4QTOAkFg58pzsyncbWY2esoHsT6qMgbqP2e
i13bO8DLZtGguTzsu56HMpzKUJEWbOJCd7j8nBcZzeVRSuF0ZJff7jO1y0HaWprgc3qzTH19SLv1
EEMmDZk+tTt9to2j9LDAaC8afWLfdzSHjyzNTwk2ICTBBm5eBEnR3BzjGJeRaixH9jUPZZm2bo6F
fxDailFbivhvVlQH/hMSmv3e+ftwuYH+/nDdb6puNWd3iymNfr43mC4HRqwMafcPjb39dHkkm/Iv
CaK1qw8vP/nlcBEjXp4TNjy1S6mC9AUDQLgBP8/ANsmP80CG2vGw2RldHDjWYJfjzGnvFOpXDFZ2
+yRrDwaayK9OdGlWkgxUD6Dw/YGuk+DTYcSc4UdB4ghO2Tjm+rETG4QHBlLoHu95hNXbYuL0PBGG
Irs9eaAiSpjZnukV6hhLT7mESN+uXvOf9Kfs7qU+J+gNNE8hCSlHfe/WQOT67UZZHtTmq0bPlx86
1E4dpeeKpClxpSFMUFU47QmrWi8C/bHZyx7W6bj9EJ8ShIMbcYR2ylyeLY2NVaEC4micdPEIz4F6
zyLup0MUcGWo7FPIRwrVytO/s1ssjwyYZeSWDKcQcQ129VA9KJmvPyP5kIG2SYTw0JJxNkRUi5uq
YTEHGe4qzImJdWgXQisdoGkzEgXD6eLrxvrRfGFb5893Mz2mdwj/mQLF3nA1PKBe4y9BXhsppWOg
to7M0EE+r3tWiU33/65B1njP880bIZHeR35kNHgSrssFqrPdvMH7x+5fgGWcwNm6RApmqsOcYXMo
LdWw1+1lCtb0liyqCtj396jbc/eZlY4B2o5dV35kX7J9MgDIB6IAbP66g8xuhQ6DI37gh7eItCi8
/npJgk51FtmO5ZDt03ivLKfqVn5SXkrm+hpriI3TK4vd/k4hjwYF0kMUsi3qPLHy6D8zPtG5Nu8b
80COEyDplO1FCejaKx70K+ZFw0v1w3iqni2vuMlmW6ctMZ6s7o08Z+NA6IjAu4iWMwrwGmD1MlmR
pk8DUzJZS0F6RhQh3q6tWw4ueXHmo3IlvNLG4pfhtFU/1O/lEeB1fKKncBxgbDsT3jvZnWS3+Kp7
P+ZyiILss6TzpkCsd8uzrLBSHNRnsimhbsb2eJfXD9NV+7zcyu+QGbpXtiSz5XCyTVe0lXhTgccV
ROo4oAkt9naVpxW+DGi+4Ew44S41mda9dycvPTLVrx8xESFawtJDSh78BQCm3nCnwpv4aYVEUTGr
xJPiGU4e6j+tz+RROfXf6pcSah/pl3XHurP2nv4QE+nFrtIut6eIWJ3JlmeMcKfmtidKA7XXC9zM
1rFCgKbQxHXsXDfVAZvSDTu6htuBDu7a7j/kj7L26uJgcj6UmOi85KtFn8kA1f2azvRtpjPJLfqL
eoXQAoz4dEar6cml23vA+wyQfq9pZGce3Tba5XgWT4PbPbbYUmDRsWYQnnIwf1abvz6Lm1fBexxe
e+WNtYP+InPPRf/CN1UY91ri8aBjnHWUP9bNYR/DJcUtl5dbUHJtXvcmwXQ4ZF9DHOjMDG3yFe6l
hKGB138QSuJLP+pviyWUmKoDej6QWBNLFL3G1/VJu4pj+ob2HMSeepwBMZIC52hP6duG48QnWBzy
4fuU+duxuc2Gg4QSIwp4L5PejaJrUTw2j1EoRUE1HIpb4RPJFO/vLMBhCbn2qseF+HSuxBSLnL1c
jc/RdiTQRNwZqXRzfZPfo7bpAbK/FpaTNjpgGipudKw7eCofM05K8k8EL/4AUpmQ0dh5dCeUIRAz
RkqefsflfVeesx9J5lif8f0QhdqNobKAKN8gH7Dz2Mmu+32tp6esPecA8h+A4iPt5mXYdmYjGTZX
hvDeMy8AxIv9qPuUHobX6GwBzlxvc9S8sRs/z2JQ1s8aA8SmO9Rs6lX8fcEgPWOVFcW7frkxxJ8k
Ko4EuCQOi0daepF60kkCLb5LVJvEREL8uVtem5R4XIdf23jYHqLpXe6/9wg2rl406rLhwwuYGlgf
FnSbxtbLW15DjS36Dx55VSwWBhgHYC4DzXs7AwVn8c4AkHpPpheVkGfyl0nh/Vkc+R95Hn60ePxi
rP9iQG0WJp8xREb7EUTDXVy85uqZ0Gp+3MHZzvPRiV7ZfQLF5dZ3YiqJQrtmLhN/TvoV8Mq8PFYA
TkefdCe5PGDJlWtPSm7rDvuxRzLxNAf8eKg/Makxv5Hqc45eFDUXyoXj4O44PRuvNekBfsYy5qr9
nZEvRG+e8jcrVMLsXj+tB/Vaudluoicz5IwubZTGrwZQGJaYnMQCEsFf+RF6JgQ9YTguA/FKucbS
6hYZcuYDUdKV/CAzpNRCDFvRfeHNjzRfXMW3uD0cCXFLyTUg/2i4zhfiYM9AjNcT1H3/GeEl76D2
JSWfauJH8mHZcfjojF0VoUxH+TVHiM7tLT3puMvtlOmx6LREFSJgrmj+U0QeFvTRsGSzoJU8drty
G8zZ47Y3wM7SdJhU+mh0v9G0OnKDFvSOYNR4tHP0s5xd9yxET/tL0di+YUhhUt3auMG/69btnoRb
tQ12hRm3Xh2PKslKdvad5ndy5vCQ0NVqDWhFA73EwTsjihrdHMgHiMIWRKWXKScrfzbmg0yDBx02
MpFP9aU5W2+laVd3PEu8NYra00ICO5WGY760Db3U5l6GCWivV0tg/lBfyOm8Ku5XJn77cjr8FAy3
uyarGUROMIzuFMiuFShe9T7cCcF0t3nxrSCF47G/mU/KW3u404kJ/O7el2sMDOYNCnT+m5zUQ4U1
0E1GRHvn0s1fRaJPHruaXr/z/+g6j93GtWYLPxEB5jBlUs5WsCeEI7OY49PfT30G/+gCBw23j62W
yM29q1atYG64RhjNTkTA4UVwgRDXEJpEuWrRK6zI2ujTm3LEDrkOoQSi0QdGtOuF+GW9i/cOgujg
1VdS4vtT7meExV+mDbUS74Kplq1Ni05fQAfP1tgK6k5yUjfZaboP9/rK9ecfi7tNeRJ0G5+x3MFN
2ClWzdvwhsEkK7Z05xIo3Zmz/XNt3KTr/BuNnhIv8+duvtZr2oChxNHNFhk3f3fH8lP1a/iPL+NZ
1pArYteE5obEgnO3Ci/Cm/HDwqkX0lVs79jraDdJWYCxI7WnidDFuzlfWooS3snny+j/hgoDZBSa
ft2fMe3UioXmMGA0FB8jlDT1iZ7fQnlKbLFnh8cT8yM5tSrca79h6rlkvlN0GMmcY93r+gUgcpP7
A04puq98ZqGNR5L06TXVofjhnIZnhQRcuaHliBbFD9kAi3bftStCp+XgSldVHdqr+JW7s/UwfRK+
0qdPpA226E2zI9YvmH3ou05z7M/1uZZ3kED7s1IsrHSVvsfw+wm631THSXY6qPuX9JsPXynegMUY
TBKeGMxX1tURtw88phsCZfl9Yy+LrhCvMZtpDuTj8aMFbsnS8nlW21UGsy4jYoqkEzv5mBgg79ND
cOcdddPAw+w8w0NfLNB4EkVI22T9aZTnwprPUqon4jXq+GKUXwC03U+Fsnt4YAiCuyzGCggv15p0
GFZcc3B/dTvMWL/+h3RGhEfbtTKrLm0ZuZIdZrHKACZVdoDvkgk7iD+M6GmtX4mIpll/BAqMXyS3
2OB38AL+ffXve//+CNUXH1h8kZlNMn4y5LKbEqs6pQ2Y/TTQ1UYlraj2aZeR+zNZ/vfVIMF+/fdV
LgjUwow5GN2rDaEwWb8ZcVEhWPX1K6OmtM/l//vbKpRhV9MH6khtaSTEjKbCo6rD3pOfVIpa888B
Ds5u9/oHEfqUtOxcaotojFwizK8nsledJ7cJngCRz+o1uXl9qZT0+VOWD458RBSCx2Bb3MPf4jeW
Mcx1xB0tWsP26MDRb+uFVi9yyPq9S4hN19gjvnM8yc9XlzL8kgO8qZeKuuqN9UtP86VLtonJjp3g
KrMX6SQQUb1rnBSObGzhYjcJVlg2zSQMGLsYHcjclr7gRVV93+2YpzjyRb8ou0nCaBSCo8/cEONX
2fDy3+d9OgpeSy2KqIR/g/rzjs15sI2ccNe9y+80SPOGT79PcDu1BQe9iG2dpsjtfPW921UfdJ0M
RHHVjWDmkH4CFUxn7GH39xfl9p0chqP0oV/aL2Fyw18cXbjQ6nuxMAZfZt6oOxNjG41hly3/9j/J
kSa1zM7al+lqJ+KJYICl0Vnb49E6fj19hB2Y6GVOuW23SO1nnsI/yLDtI11Ov5EvfSTUfe/GCZNf
Lh3BT/vkh6KYTg9yXfDe/BYfVegIjZOQ/MpMZcPFI6qSfodfC8E+MKBCx3OrL33gYhAelS5uqtpW
+ZI5/07NgjsCPl/tCE5C6e9G0EjtsrUnAs/t51I7tesQXzBb2U8MhgjZZbqDRyRD9x9mNVBBrZSS
vU2WI1aSr8w0kt2twsNHjF/ipdC4u80j8MvAIUwaVpPdomTLnGSyBz/csirLxHl+JdGrp+rvEZdz
4FIL3vfojOxj8TZ4Mxxiclb6aoaVugv8evIaP14ryxqXF7r6Rfslcwt+eNVKcebJeS5JqW4c64uY
NOHSRh6Eg3TJN87CGbp/ulNLLIg438/0z8oGHEXaQJcqL4QLq3YvkefpFgM6SO5rgxXBWWRITKIj
0TA/5TK71wEdPjUVoklM/fyMg/zKoFNy1TUCKS/EssiFNTwsqjMM7jL2WUYmpG5sC5lRLKA2sNla
O8Zi8P+W3TU5aIVr3Ks1sQDEkx2Kj+iC0bFSuNMPHnmnoPegFITXlsEyRGauudd/IXuGURHdYS6I
Rz325B/mp+VLP+PQ4fM5oPug4Qgu8qpejnfuRrWw/PIQAAi9y6qdXrFezHd0L92rCFzGH1CILRqB
lD248AVlJZ0pzk9l7jWh+zIFLdwMqbXmkIBEGtUrDHepSuBddtvAuLR19dwBP3Fw5g6AmSCdXp7Z
l1fs5qexox3Izb9RdRRhp5GlRO/+TfFHe6ovytULLIME8HKB9zQ6FKaRIAZgBMSZ3cQ/M1/0W/pI
MXSGj3kb9J8kmURMrTknGt7EQq8ccrRohkhc7j61L8Re0N8APUAnE9+QvQC/T3Jw7754G1clkZo4
5VDELMeIeaM7hA6zU+buPTjY/fmuRHY4LzpmI6JLNPf4JRE8AjvpH97SOM3HaxV9mL+gCNjWXVgY
zHx5DF+ukRGtOKiA8KD51r5YJNFjJrpMcBAJza721UynnJyOxM8AJB7dL1tc9A7VWk/dIqNW2/TH
Zo/s3yAW+17KywTV3573BTix0k+D7oJyJcfhA/0bUAYyXHCsSbuTxiwYGNB64m9We83HBN2Dizbs
SMCFRWCGDgm35l8D/pX55DbmH/i2RQ7pBwKwTxivh51FM224zVeAbS1LfacwLLvNLs6IB7THcK/m
e/5hnSdtjyQBVaIkOVl2ytK3gJ3pHhYOFNm+XoTDrhlfMMvLmDzZjwFnL+BQuA0EX76IjLsTG1cP
EkKg0tts9OyXcbWd7/2ReeAyuExQcaGW2fMJWMsZW4+7W/+kJx6SULkYGgfnblbw1ffzaZGjycFK
Gq6T21xlj+4FJG1Zkdh2zU8EQlS7criBenESBdoxsigVPI6c+svwjD0IGmbgd57dFlOeXXnQj9MR
oxJUzBCuntuGYgG33zW5r9gM2a+XO5FfyX2EuD5dXztF4kQX7jyPnHDHH9w8vfIE2WFNHsYvTo0G
Ojt2dFDNp46dd1Nc091wND6wz7OcLHTF31Fdwh/s0o3w1Wmodn0xWkKZyEvfBAmN/dFADkI29hGX
Lh5D9i5wxEL4/Xe9uTGqJ556NgHz3RVFTPEWOWLtDX12sCgPTelrzHpJR8Ge0sC9ZB0Vyxzpiuwh
QNYxVqwmgoUWQFjmL0ctenW0O0L20JMNJxS7KAuLKA1DotW027fhLP+23OYLj5uuO/ngAYmD3SWC
K8t+oLnygJII9M+VDBvfG+av2FKy2Ud7mMj0/pANOh5r+/mJWLJkEvDAYzN/TB/DjieNDRtZQwJx
Hgu5F9/pigcaSZDZql4RHTBhYsFyKlZ0qFwrgcxE2R8Mb17y1EJkThYq6dOvjV6hv+W9c73VSzMs
eS70YpuRQ7hRPrTRM55uhsRqXlWdk5qLakSyfEA4Y/7EHu2xj7m5FMKHJhTyTZ88o15O5EA1HqaA
4uCyg1xen5mdpfLAOlmONkss4i9L7SujTlFfNzzod1G5DI1jijoBcTtCgZBjG8YzwR+BEyOYGpxM
9piRvxaKCpzit9mpZYNpONaGHcdGXXkxfXKA951v7dl+7cHTb/iQRNRQ8gYlLc/d8Cs1F9g/DVKU
bi9eORQBBWGj9T/FqQlXxSJh5H7kpih39Rqewqv6o1H+7/tNT8bXnRQ5LHftcGkdpBf260rfyTHE
xsrpka6lC55RlQO2tMnDrWzCFMQr5JIRC1OWxH2Am2dXGIcwHHIwx7HOaE7rg/Q19R7A5PyFeo1D
B93zm4Y98Y0ouMElKCk4NWwkLzg6pVssVtgr+8O5uerr/DM9i57+UcFqigjRs/FqAtDvhpV0R7T1
BwcqxJbAjxzGOs+VMH7jWdQsCDL5ZPtVWZZXDkmi6MULFzboXs9u80stjjk2Uqca84ByJ3xypKdr
8gfX5q58SKRz/0FYn2p/Nq8tbpEJVqniAsQGwTdhcWuCBp58S30BqyKQZQemk+/p+T9gsPCsyL8y
Ga4lAlB3uA5eeMt5AijwBg4+P38uCd3MMTKy9b+IHdiC64Rq0wYjpVKr+UkbAv1W/mPXhRwWz45w
CDessvby/FExRkKa4I6sBLvcTqfW8IJfkiHZwXW0RuBAyXpm+DH8Ku60To7VOVyyWr95k0HlN+0W
sLQkHB5rgHWwUindFmSRybTtH+at2qveuIkXmY9tXjPbiszyBNTp/jiWrcwhMvFK6YXckqZknW2l
gzYfJ1h6YOSO4lKcn9mjamUpS+jf4De7o/YqMwIJPu02Kul7fMjgYrGlteu/rC8eTsKY+zuLRf6R
W5frZze74RasSVZj9V/H+5S4PFAul+/nI3ubt/WlubIpJi9RmS2/xZQJnrxS3+cv647j1HRNQwcZ
GknJ6iHr9tH0zUFD+R9slQ+UY5G+Mb+pTgS8D5/Yla+ic0758KadSgCdSyrzlskZdfWt/IbYJ7v3
y+4XcgdN2SHdjSfxAU2tWGXY7GyfG9XwCFii3cPMD04NjCKeJnmFFGUXHqE6RMvRUw/Fkwpc87Bk
8gkjt4tt7EHV9Z9HazMux/PwkBbmlkzukmaJBLVX5QDXiyoeCpTP3ajtQKaQgv9oR6TnfuGn21/Y
I5vXvmFnX1JNpjzZPahgaJ/AnE2CxujG2PmoJkuvrhascBVTzq22II+GccCbGLs00yImTqarmC7U
VBOEt8NcYAMXWfBSa4HBVIHb1KXr7OcGLi1iQ/6BF4W4x/jHlQ+zYy4xfZuUa8nGmoJFgTasO0pk
eYkZAQVi6Q3f0rpetx/DW9/42uDKj9HRXW46FXMn+3jvPA90fRSmZ1JbpQ/yQ1bFlY5vw0BgRWNh
XHF2s3bZviSST3TA+WaekdRu3qE6h2z64RK7MNaO8Bksh8f4h6poKGxhVz2E1u++2xvpsHDwsxOS
8g5CJc5NN3ODoIUzu/fUOxx9aRGdxxs0K631gS6Kn4QKiXcFmq/TkInLVlnjMAsrWI4ZAABucsO9
EjJX5CFcbBjjESQwOvK2FWnwgVM+tMgR0WnY02Wat4qHR/qleoQgSoygKMZJJcoBY4BJzmr60fOJ
4tXwiAfIynAiHbKGIrD5LUj697IRwLzaM7etCmzMoAHe7C6wTcmdgMjZRrDst4Wf1jH+lBtDDyz6
83ChMWKTlvFRmXdS5jYsC2R1TmVem25RItJg5dMGZ/jwLSG7oMUTUher7+WQOiJaJii9jFYX5ndp
S074IEJAVJ0ZZFp+Xf+4JhDWHs/SBC2ZSsPmKaCHn8/TgYxv/QVKFUfze6iX/DB9ARpdI/PSHbs2
iYFMM8KfyccTxGe2eKz2eDNhlu7JfrnOeXgolTlIwp3mlX7x2d20r3ab9HaOXd2nCJRcv7bf9K+Y
7PyvfTcxaQhdZn36olk3m2jHjDX8U94wanhr1rhn0/BPH3CEcYCMnTl+zUY5QqIlDmQ8aRiDnwPh
ONP2w3fLsKhBlHec5z2vGHXr8RG8QtBRTfAwwd+kJMGjem2miLgxmCUo0WZIh6NFBq8WTxhohK8z
6yp9ET32NJdIOhlaKuECU8yBzDRzMTcPjFrRoGuZw5iotsdu8QwX8quOYCZKolvn4H5YnVWKchww
mdE90MMyNc1DvxjdRiDwD2ama35SHAd7TE1qvBZXw5qCgHkhjZ8LgVL4fr7jgPYUXHbLp3XS4Lxn
N21ZXyTLn6C0oqD4RrX2OrJccoM/W9BzGN+imzINzg4MOAYLUJrp55LGpfJwWjD2iQ9rVNyFHzL7
GNW9JxO3tuTuUQGnpAa4MKB4B7NpI/30uDiSbEekN2zJbd5Fh0TbNf3KIJWLGtTpQWIWbNl7Pi6V
cfKgWs7L7XNkRlQsqdGsT+OKiPN5S39C3WOp59vUsTzzHSTAwNuH1guYKT+N23DP+LR9w9LAJGQc
3+I3engGitZ7DWccwCS5V3jwAUIVfAJP+B2+zXcOOVlzXwdSv7QoNj6Is+f45oTLddxNqW0J4P7N
TxUlzsr4LiATe2nkT/IqCLYtzcFCeyh46mClBkPYkVKfWT8eD/HTa2v3OZFHgd0jQ6oFo8Poza1q
n2ky8zIi2iS7/eYAVRwyf6+F6QnQxdCW7vLUFW8kbh0EtiOZydRMbYMyxlIwOrDRwhf0YTxprGvB
jq6x31xSTB8kj5Qj87mMPrLSqY7ltSiWBv6taIRfonEwO9/qV1JynIablXhBQe3MRkGxwVvxu68U
nGehA+9AkAW5opVodtPuudJsYQl0xFqgsivd/gouO8V4RdjpxcBqw9YO8prjUb0pfu03dwUDUwFX
Xae/yqi+EnBbbGwjCDEOopSWWuwS3uYLto6d8hFjAcgbZAzBKGtpgpPnntE6iebEApw93pq+CiN/
JigeQkr0oe91r1mnXKnEqR/QU0u43a/3Gn+OmRM4Af8py4lAs+nIwJyB0dD5uuECWVJuoETz1C3D
0/kGcuExxnp0jCmv0lFY5YfqLTtzqEOIJjrVTRbKDwOjhH60tpUVA4fYYS++iOohWQ8HHV+CwMl+
g7t4h+eHUgjP2XeMYtaY0CL1tZVPwO72A/y/XBeCg+5M3tQfTy/whFV7jS98HNUNJI8ph7KKVoRU
A7nxuaNdeBh3zwX6U+YpyWtCh4qIRUNtl73Vbzya4xuLjA1PrnztojzwHhYOY2dLK9wHFHnbF+8i
EMZNB4yBwo7P79PH/UJMHKN1GXeXv09lU6cwjHGGQb7ilFz7l2Zg2UxLkjSzlpmLPwWexvaCYVTq
I6BNoHGWO+mlzlx1WOGQfKou5pFZhg+LLA98HUlsilfDa/5ArITZweb2rPSelZQyxqYX9tKOg4Vs
HUZfXD0Mwl+XV3PFEIMB5tG28l7/xpf8a0R0/ctA+MTLs2JePwVDFLsdtjonvjeb+rcWWSIc6bax
Ta5Is82zKb4+nYJrKJMloK3KZgRIjlgP6vfG3eEzNvQflGF3edO5xk4/QBNyxI15ZnY4Qq/+IY3N
DcAhasdgUEi6Z7LRN/3n9J1KPIN28secY9Xu69FuKxsToGG4hd1eUjwEaDiOPU/hg8CDAmTX2BkL
su8uIrWtyqBzMXeu0rmUGzkzO2xSJXv6iu80FUG+qEliZaLD8MTr1hrPKZSeL3ODVjg6lVeUVkR9
rtgdRF9JFnWxtQp/HpZEkEoej0Hl4qUov6nH8Fc648/UfJu4WDnQIq7ZrwB6WwBLuPKdf6/3+exw
hHbNXVwqV0aKgltchHf9PL6HyVJaydoC0/DvhhLlB1OWG8CddhXCFcmzC2aLV2NasGU0F6jICMvu
4YVNQUdFyfmuetiV0KTszd2wZM5Q6ohRcNZ1YO0fpcXwnR5bhm8CdkdYddjlVXlXGfLEl0x1y6v5
he+nBviz6d4YnqBF4nrWCzO2pzdeoz3VJ/FL3aQHi89aO4TZUeHBRxlv80e9UMLXqLUBaAAXvTBk
RoUWeLDf5Ifs5pfog2UXXkTAZsc8MPIpJzfffn7SVqM1EpdI66jBfg185q4VoJBD7Bp+qwwxVTa8
S3KdL3ADnlS17OAFOuUVyfB4Q1VfFr9jbf8yLqi1zRakirBxwl1gNnrJA5exMoNbeFNe9jtddD86
NZtXhTxy8EIEsKGQXAEsN+0+P2BS43JLk4+SB2sT+/W5PCH8PSIDO44L9UthYDjY0EI28lI7mpbX
PuI7j260jt3nKdsPLtNFgt+QwcB7AZan7Dy50uq5QOwj4+6DbmIJDw+YBWD+jJc4bq18iO7efvR7
nU/L+PbnBdmG3GqmlGhqNoKGeQgzdTI27edVXWZnPfS22l9FiCHw9VJFMlStuM8/YDFR6KHV6dAS
MvKBcEgL5vegDgwRjfV8UuSVfqDETKs3ay1ucrZPjp5qy7os19kV9wnjU//ie51kK79sESwU6T2B
TkNlf693soterYupiNxKPg4tAhTMH8hnhk9HzrzNJ1TDhUJnWznAzkP0WiLiW32C9ykwcqOjzkHL
P6neS+UNgWw/e5K8UOjdNVv8rra8EmRZU8FXy6lvw0WH+cKD8HxNgs2NugkiV/vs3vI30iABXnAN
wBYaZBsi5qXdofp861awqNB5MOWnazzL22hyhxWVesnWx1vkxKRBjJbmnRF2lTrPnfQOrvs7UlVt
w9tz+6KIha45fgTTyjpUn9GKR2sGT33ACWFuUzp9Z2dbgeMe+pxXWocARix8uFv9aGjBB5eMPvbt
8YG+Ey2ZuA5vMDqErX4CFSA/JPjgpEOStDZPEMtO0FxP7Xt1F13M1/LMLz/ZsQVM0p0e67eTcuAE
4aTR17CG1AoaGkC4Q6EpVbsQ14ATVbZxlCacsJ2C8rg+TW/NRTsOm3qRpatYdQwq2xsmb+fxgOWX
sLHesnCl70UIJJzMwB/zt0BupwspZpOMDjsfpo6xA8xC1Yt4TTEX08Jy2QketeGON2bd9S25WVea
UpQ6MYfNFZ2SSfnl4Y6/fmTBjmAzg7oWxJjv4pMCes9A/A/vdeuRYAQCU9LVwkVG0+RVx3qfUHPQ
1lQOQdJogScGRD/tJ51q3C+SvfURXHA5Y0sU61Wbu5G4rGguYzsYNs9yn4hLpCHfqYyo1464iFvD
cLUU3bMdP+ipugfRxyM+BAyuxINBsYtu6zj8iO2yuCTL5x6HNTo441NAU+zlyiEP3xHcMO0BF6Wf
GnB83LbD0nqe4+w0KLgLYJEEPcnpf7GAmu7UEDHn64dUAGMRaeG31/B7TD05AOZweHxYjZnp5Rh1
oDSUnBGFcn1HbMQxydFUAadhnNMvWWXIDUeDuSvgFbMmorkhRO2KTbtwsg9ea6Ks4vtsLb2n62vj
PZe8cjF8xc9Vg83NUt9oaMzIVkd4/GSU8NqQZ+FV0YS5h1TFil4HcHiZlu3vuCD1lSeof80WtLfm
nkJRDZdRsSVQFKORSHULZVlkuxhmRmiz8+H9XEDiM2jaHOl7WkfkUDrx/Cph6W7ALUMku17EWYVB
zwm/eIrcsT0Y+Kf5sHqIpc/HLec0Y2k/ZMMh7WA6h7OrjIhw/Fhfyx0Gdq83nGcPKYAySpodLpZJ
vyKxWOJQYRhBbY03GLir7KWHkuQpYUMkSVuc4/Qg57u8XGLaI42EM7izcBOG1dAfn9PaZNrFDLJg
MLEe+52SfU36WjUhi92wv7TFJ2rLFw2RWogiAYfoGjCEkp2yG2F47LNXcjvmBK7e1sLnAlId8Qsk
o/aujs8g4OFDPVtH6EldCzcWQ3LMqol3QRVoP/FJLD5DdUUEgzbC4bixMcf6qr/qX/3x32C/e434
/zfn//dXSWFX13NJ+I8L8O/nIjN8oSM1fDh+gVT6VHTwmR4Wmhyt/n1vCnR8Q1vj2Ae5tSJYzcs7
gLGk4UkoBUA5TAlaDFeHDiiFr4wSRv0wSdqqqremoNIr/vvWv/8pz+RBIaWG5/f6MWl+8r+t15f/
/m7VOItWFUpUFYp9nsgkLY3xj4R9JCDc63v1648qhWr/7w9Egmh/Xn/93//493P//YqpdsShCnHf
umhPmT3+e9nMVNjxXl/++9E2xFwzTvA57bWsPoQ9vhd043g14pMVLBXerKTH5qIemsIPwhb3udyR
kxZTsEGfXB0vTiwhpl0dTqcxaFpCjLlrRa5oB/0ZH7Is+rSU/Kyowqcs9q2vZiqiXsYbcTqtYiHx
ap7XLjiMz1EhvkxKQHsfgYBVkJFko4/q1knDflzMLWrZPClo8kAQrCejxgxa7ETCGgEGEi2NadAm
d/BEMyXZC3H6yPtiWPUx9SmKE44+nXNT72IGV003LnE29LN4+CzEQt6oAbQo8kImU8VQ65WRyDXS
xN5vCItgDQKNDse8xfbI0pg+oJjAEZ1ZvKn4pcF8Mm1cs54+UIXgATNTcHS9ntsBlDQhpDDKYkaW
eM/ZGmwLZKq4JnTQGpuBgzAl6XIaMGDJiujRJzKmYxwxCEkIXWCGVpakRBNlhemdzwV5OhqRBlC+
K4iXVkUEVQzJa1YTyHR9vwt1+bcRoTPrEQz/RvLnmXl5ib+hI8/GT5Jrn08LPCOLtYD4EBLpDZgJ
own3pQa+wXrdUQ1Ge70iSS6hWmx4glgSQS4MTzrWQx5BtoMQOD1/zPGJPV/D7C0+44zcNrDF6p42
IJlCd1TnwdWq16+/QqXj6BbX/fMc4E3kJpF8wjc5cv7laBlR8VwgEweJa7J83Whf47TUngIWVOyB
GAnGLpfca3ARsaU4m7047x6BGJWrMv8TE5gPQQ1h3RizAZt9bW0xC+gRPcQSmENN0vo+aXOva197
DaLWuEJtIe2TsoKkgMsKlg4tHXmK4tcw2oWMLa8VzbsJE7sCJQjMY1HzSblgzMcnClWwTTnSx32u
YYOXFcGSTHSKXh61laF0XtGPxBJMM2zuCG0etrS2ohe3ipXoSQN+xHiJooiCHJmymSVm9lcPUb0p
zekwz2AiJopibD55PgLM6+BpkJcgZtSuxgdbYPmHw91PotdAaxlnWyoBUcks2RYMTa4E7DvNCZ2K
wlOCzZ+tJs27QFpxXIKgVS0DolrVBQKydTYDOfvUqhyoq04emHtRyAVwnY3ygrdngdTkCa7cM1UV
wQ3DhKMtUaxLp4bAfmWquTVbWVLm2kGi+5eHY8BCcgMcG1U5NF0SomDnZrC/n3+DkHZbEjaJ5JGx
y+kqKvIYZzOS9bR1R0mTBHiBBHOR4vrXUrCo8AxJQRnbTFwQhKFxoBZ9VhAarm90LkBfgR7mHcus
n0HBQ8JMl8RFbNq5TrYdPsu4b1P1PcuUqIXPuBmxP4b3JUIyYIsNl6pmkkvFGCJOhx88YxmRxuEj
IofDLnAQsAs5XUxK0zlxnc4LuVOffmNOPCYwVV9OoMN3PasxDXB6r+f5pqbHsWQ01TJDHNMJ8nPH
Co5q084EQKyCwWdsCW6eTuLJUPP2UMi0MOn4LRri+4gtKeNsa8I3Gi/hoPpqCnp7kvNkbu2kHEwV
yFFQb2QYcVb/owBNDFwSEbJt/oSDq9XnMRfU9xS4EU+KUcTuVg6j3seydz1QRMijzoHTmC3eQPFH
1pnYbeOypKA8hRVJ2p/WMyAdQ2QJASyReKpOltTaJjHbm0JhTJxUVA6tpIhuj1TYJyXhILeTJ+tG
6KYmYTFBrVxI/XhlWYAZkkeBK/gYz34318hvjOjwlEJ5L8rdo5a7a1HznHRz4bUjjsQy/mA0Wk20
z0saUI2h/awRci6mgO10c8ZQYj+usb/JQnAWgpA5RSWka7iIFRa1EZmxbmIxJLe2AVtkYT7EFJgy
yBMG+CgUpGRql804eIKeXa3xJVfQu4/WjIKViNtCMuhfmZ7/Tq1uLTRiIxxdBIPPvUg3ZDcNoJbI
ch65yN+kQ1dANbckNMWmSr/UDUBacqgv8KE6xfjGeFZk3dRCzECawSl4zGDKNRhGq5hghaxymH5O
E6LvYeI8PBN9lZl+H8I3JJITG5h4uIndeRqaW1MQ44k3ZGBELKqIRDplwg4nUbAimbJbbGG9FD01
aS3HzGhqsrYY48DxkCyQEbPlUSQSuvWtjmL6yeCj14UOCrTo4MmDp38UBj7BmriiU40amlp4Vj2v
sE8pPb3JTnmeT8R1AY+aZDWp8uyK0Qyx4WXjxf8KINpnYIzGpOER1yAQ4UVGOpwucQmDPTxDlryR
NJiovGBqbGUgRHBPLbElUbWHu4JlDZYTgMvlywdCmMC+XtZkpOlo90wENMjN7dwKs6dWsCeKoWlh
Ls3LsuwT0uJLbHzDzCuelJBWjrQvCUH5Sy3o7D4g/SSgC0uFOGaCRgsD8WSAshCaoIbKRDqnUZ8U
qRS8CEsUimUa+0QF9Wh0er+eE9Y2GDxFhjWhQMyYYeLbwPwQrUTf25XelIvwCYXP0LU9tuX4Mq0t
smacZ8d8H+sER2br96MaoUyKHThp8FqyjBm0S2NGSiME+TqS75IJuiywvj3MyIiJnjD1jIWrlTWm
G5g5Q85BA/5Q84v8TG5CFS6lkQ057JoBHJ5mRMSrugsRvTwbrEZaDpO8Nu5Nqsm3XN1PSo2fv1Eu
hQ4AcxJTFFtt8cMVp2U3rbtuasMDt8DvIMsvI4FU+7zrm80QrpSReYCsx8MGpwyY5hZNfZ+DQtWW
ubWe+SfOJZHTi0zxi+Q4RqaxVubuOrECWayUNVR35UA2MirQZmLSmASYQuTUXvC4ZrQ3zJ9yXX3k
OYMs8jGdxAhofGMwLOWfzVEl/SipdivqSnJHzA/GYdrGAaTPnv7F1XrcbkpJxRgb6kLUnGfDWGHN
6EoxpAZZqhYmlo9OHqL5UUL9Q2mGiu6r9bJ4BMQij6nEu1ivZwRjDA/KXMb7VxIOHe/fbbWw3hdT
vQ+E6H0azWipYxE0u1OSqye1FZchxml2LpN4WBm91+MhRdHCZFsVM+zEmmQVxPNabYZjlRXx4qlE
iygGvZIiWPxFUiFDijvEiq8WSKgzL6IWaHqO6djah4OEQ3cH+lInhZsKveWLJUP6LErcp7rThTxx
9JdRv6YjZBSlP21ov02x5cfCIzToaUN9xwUrr8HL/6XaEl2lXmZZR3cr2SW5fJuZ4mQx36IkVn0U
4KShS2u8lAEmAlatNGvbIdIYplSCLRlwhQy5XsUaKP3YyNggzccyzBHcTkhJsZE1TIxMzTLHDmQ2
4F0Nu9HilBiY/TSVLjnWBBty6G6KoiSrLMuPEBFGuUZwCaG+knC0ittR8fBF9Z6ofe3eqIzVZFQb
dVTDc5mkLl6CTlNDVTQVPITVqv0wrHLY5hZhyhbtiqWVi378eGo7uYy3DVJhT8DzhAkVSb6xcY8k
7dJmI77kvFcuUwKbMA8wJyObbgrNr1jrtaUyKZbfPNuz1PbhNlfZyp5T+q6lwm/ackE1cFJLw79U
K99r8sWo6ZpHLsfMNTD7jYOKtD0a7oEn18312p7alqsQawJNSYakSbmIuYhFWX8gO2mypQX2V1hb
Fb1jtVRO1XPeDlr0Ywx5gMrxK0hBdoJ00jyKMf/Z/h9757HkOpZk218py3GfMmgxqAlJEFRBMrSY
wEJCa42v7wVkdd3M7Gore/M3SCbVjWCQ4MFx973XLsazasrnNBAawaCoFLaaXCA5LmiqtVS9LP52
eSvZTFSaMK/dYlb2RmW7t81SrH0V/ReGTX3qaGL47D1rHCKlPj5pQ4pZ0QobzMegumzgsKWUOnlt
vRI+R75YQgaqTO8oz2KUQjXNt5Ew8AprwYPE0KwP69d0iEAeqz26yT42XR1hfnw0OoUSWunAw3L+
aAIFk0mWcm1EOyf5arUxQ/Rpulo5sP9ANYYaC8ynNE0RTOWMv/S2KfFAA25EAjb6jqFjDu07gEDG
CJPU8yj1JjW+9wID8ETLrJZPI1+3euwQKF07csrEiCqafr5F2DZlxx7o6FU2S/pd9TaWxoNANzGk
jIcshhQqVSoS5pSIcgRqFPJ7vsk2xLRTBShpbOeOG1pBvjxonArinIN+r+aKG4CXRAAQNLf0FB5F
IuPbSMVO9fgAhVzRAxnat7jNQMlqlsNuHjB7I508cKbIolJUkLQbR8TSunFrUA0dZP22lxiIReNT
5Le7hZ5tBmT0pVBgHZ0vO8SmqH/WZQEb0pOR1dqzX7Z+wtw9HJUCvdVFyzKbEDmSMRKtRRGrB65q
DLddJ1N5V2xmPDWiFVpaZ9Wg9+oL/2by5s2yzMHJvhRBTn3DcZ5uLLKJvdH+ACVZ0Y2KjrLorpGv
gD2tppVFdPZK9DUe9q48m1L0FqsxocI671CbsvjlGSpBQEYKMFanUxukJSPvrzR/7oRvr1XZOyqe
nZAqQ4hiIJpj1Mw+xbRjAjkC001L4SaNzqxPYu4y2PSm+Sg1YtHWelwlN8Pc56sLca6Cj3bQD9XY
xEdyFDk6LI2xTuXj8kHSalFW+JDNINPitu1Vcx9Edzlpg0w2ms9AQlNR0RwoG4oem7n6oDUbyVzi
hXh3C5ozW79FsAOB3HdFTnFhlLi2xnGodpwFMEBXKjpd9IhGafQ3AQCrwtb7uZWBx1tBFBcqsKUM
8iCxISnZvq3Q17XalFFta2uShNK15BWW26JxqeYAtlwzMFVVPyNLr24H4yltE0KfR1hdLTFLa7CA
3kbzvP5cxwEAn+lmkpT4SMhEsR6m4mi3Tb2B74h20AsdPYJwVyG+FpNCHgMbHV1jYdLS+slITEZw
0sbonyfflw4AQZ46TUXM1dXmihcFi4oFfqcJWDNknDIPJLhNzVqMUg3a6XHkuE4FsEV8DeOTmhhY
UaVpWEcFyipypVc+R30/QSsfMiKMqYKfkWYUUqV8TuU96dMEJrHqm3ygGEzXdXhWACphHghvc4Qd
hYLCsBjLXR0nm1IW3r1U4RAhIpyZrEOGz3NiqNsObn2Nt0Ko4ZFt4S0dkwmxRe9mkvLDQvkVTGW5
NjOqu6ztZb4BJNjUGrjKhgCdSEnWembljhHaFLSW/ZAR/b6ODA5Uk2EhnEIaoSw2mLPMTxi4aEIQ
vrdAjLeK0b/ioGr4EEHNjjp/bICiuiyyYQvoljmHaILb0fiw/DssDgU9KWCire2YvfImNQxT+nl6
NL6YPZVLYtRvikRZV2xrT3vxcrylWLAOUoPOI2mD90aiKRTBDIhIVwiVnm1VxJCyLssXvnI0mDwZ
v4ikvVZq269kFeGpBBYXmbv0oRr9/VQx02iMc1zlSAFqCzmfjICsj78CM8yuE1J9EMIopec6VqeE
k9nDFb1/Io1qa/W0QIZEPnlTaN2TCXSkcUGLkOaXr4bymUTaTa5jo6o7pJow9bL7SZU+rEIOPqht
vnSPr7RsPGS2TldTrb84v72mBr0XHUQ2arm8bKsd7Ux98AdiGMJXjYBaLOJtzwk1JHlkX7e01Vga
TikKlzHDt98opGOmMOp9NjEmrIYK7B+nLkYTGryOPoFEJncfnhKRfopSPPfYnYxe5eG67naBlhDG
ZLG8QSJ8J2bgETz6zNhaFiuGT95wJsL71QLS6E5GWp/KQbOYdwl5YwDyQpBTvne95s5lxhpS9OQA
jZyOtk2oYsS+JSe2ZtvJ3g0LXXS0FFtb+UVGc8OSHwq7pDZMB4HUE1Oc3r5w8gpvY/Dwa33OzzJ9
2wETjeq/rB+tDAYiUQqbIS+xpebqvdaw/mWyVm0Sv4BHLQkXjaoCR5r6IUk5z9HjGVj7skGqoI6Q
NplW2qEiP2BnojxQE7N1PcEm1MLJqXoZq1Aq4UdglySFOT75OakiYEWxGo3M7BYUoF+QiBLZO5W9
xQHq8meYCpv0keI6SZg6e0UdoDlT7UEf3KdpxkZeMxzSLbZeKW27sWFmaWfNWf3oEZ6kLPxrKkIy
WNjspWbN1MF7VrPMsSYVkX7HPCOI3uEbmleLdjRVw7gyOvPJRnyXYvXD86KNjl6IH6Bgbk8qEpWb
uJht9eXTeHPyCq1EX6iTa6PEmAqa9aXHtnvu2kNMzLcA8uNVH/jmrvfGszUM6sozmZHq3shGrmRz
YJL2sPIEGoRRYcWQ6V+Rpwtdl6i2tdm2r74vnqLc1DeJQZUcFNmLMk7pTtHjo+fVEghJ7IdqO4ss
G2DzIz5+0bOQ5rAfd2p9rQR0XtUH2Gr65HXUb61oj1VNXqUy9Zg6jApeQd0S6xSIetPJeHmkbKo3
hBEw259oR5Amlq8jMkp2kQLMsFR4V8UgfRqtfqfWqf5qCzRWVlS8RcbwLjXirFTGiXPtteeTfSo8
/UBcLAm6WY1ipeY7mCbaNspeBqrinVfBkRGoGbJT3GPkBwDNTJbFn0AsdIKYwqlHOD8b5SeUUjak
soW8mPh3eHr/9mowVrekxGOo0vX0MNh6Hl2Wp/sl2REMquciouvHDYV/hjt0ftJ88etmWhowEZbb
v19d/vm/ffzXP5+6itf167ZpMWHsXVn0P/xKgl7mNJVwvliuLRcL2rpaYgLnB5abywPLfb9u/rv7
/t1TPGgzRfcpV54zxliF7XRID15c8NeM85/4+9Xl3uX2RKgRm6wU2odi5/fUJ/lhueDownH767aY
vP+5Da2S3mG9CV/MdNJ38UT0kJBqZa3RyjwkMaD+0BLNXvPSVVKM1s4bVGg5FtPTtCv1QyAF+mEK
PGtjW2xplptNOf3zgXh+imloTB6Euvv1D5anLTdJsUFw1wfH5a5Q17TDoJDGjvQh1vAvw+1Znrc8
slzkacUvp+i8i0IV47YBwp/aipexPNwour7PlU8CbHQEw3aHu5WMuk0IRezIxgHK1kwrMkuG+V7C
ubgsmP5qUXPfRAxoumqs1gYxx4flQhkaBBFBXk3oGycUIlBnCDz+GgRai8zS6X5GcniMOYFrFROz
AIo5ylRBxnmgEGACxSmaQVEkLHG4zDeXizTtkW63ZlXtKmLdcrnD3rA80vmZPDlekX0nPV35X/8u
qQNOqGNrHLwCW1y8/ITlZxe+mMkjojvy54Tur9/3+29Zfuzvz1keGhomKXKf4Qr914uK//XKlmcv
D/zhZ/+fD//6CYUV1a7d1vtfz/3D78wJKAnj6pjIbIBhZrH8WSkgBZ3A9MC373sN4aIi47Mzx+YU
03oGJwU9o7MyhmEipHX5HmtyuTNLj6lAHuzNeMz2hNVXJ9H2TJVi5viNv+uCzomaZC98dCtlDsoL
xMrGs8V7V0k/hhakgOsZxFcJW/2KnQsVp06VDalAGAY9MWaWikflaWfqAAEGBlFn167H7IPMc/rt
TUXjzX5gA5af454lDRwl0lkJ6GYTg+j1uxKzEsP6LqsQflrUItoA1KCG4ZGl350fCqcq0ECxF9i0
8XhtadFtsMujLjLyB+If6BUBuUTpA9aFLtmGTTfzbkKa0T9q/r4c5HvFzC5sb+v1kEgIEcJol3AK
3nWGXK2aDAaPTF0meSFyKgs/V95eEznnZBZ67XmQGSy1TDBllTFdO6vBE58wkXwgszvGtBUJtMT6
VEx8tYDimGiV4X6MCCWtQlTXnNmiF10Cb0rWhHghoZGbL92PLWeKSnOj2PIxD4gwGTUCRMLaO/gW
BhDJtJ9jZJUNc5CN74c4iFoUPRnBjZN4b1vivKus/pDMbQzgl0GjzkQ/jq91SbFNpPQcxIdf10MN
qjBcO2r6m6mr70rcYp6taaZpo7zTDbTjZC2M6/zSxcgNzaR8xmVAhKEF56RqfH9VWvRJ5TjUOQXW
E0AO1geh5cO+NKkdfGawcRNWR7MXZ+YEVdc8lBL7YpnKtMlgmBBcumYYfO5j+dSrFhEqaUv0qJXf
iEYtt73uXYSifWTl3Lfl5RABjfcsUQQczRZkYIYxJvayH5Mw1cTrMY77pbgJMnponM5gCoVzmGWi
nH0oI6rUVeuqph1QIoEZC5/wrFh+kRr124jFjlyYtcQ/BQmPXLgOpmsqjPvOqIYrvUfFZ7MW6yjA
iBe2dyY8mpJmyEFo0ohrKo73skUVlNniaHr3sdbpt0S2/+gKLv4wefTZoOCoz9Dtaq9dLYFLaabn
YCd8mTJhUqKdFs+6XqP5ZBg4F369cKySWq+BNpqobQIyllVNTeWJ4Qp7VlI46xAJLJFZ0oYxluLk
sfnpd1XwRGwCqmW7AGgfbssecJs3lfLWI8JGisM9zcxHpdS8fck7JGxV0OrM9Uc5b05JaqOBs1hE
tbTHVqfpu04NrF1TeDck11cHTQPH3eUpyX8YzDFhDXX3WibVm1TwCtICEWzq3Ra5fK2DgdKP97sT
TqezFVTb8UuODXFThfgElJoWniCE0ArQYcUhMvBI916CEFH1lEkwdYKUTSce4CbwbvLJoNfL9wN6
hPikXENRIe0zG4Ov3x41FHY9xp66AqnEcr5Ve2h8hSDJdojS8iM1aBvUEBI3qgF8T0PfJtPaQ/wS
11tz0vr7tKlQGUYIZXhvETA3gTizpwfgJyO6HbNjY4b+1Ww5J/uMhTQt9Ilnkd+syJZQw2ToL5X4
cdTC1q1jynA5MPVzF3ifDS20VtZBYijIu4aW11W20TVsCvCBk4p71mv5dg9dhyxmJByUzpTuI5rq
em+rT4PiFGbTP4CcZWzZP5BXIqEtDb4VtVUJpVFBxutofgdZIerA5IcyJUbj0s5OxN621xWe6aRO
G3gnkeKI7sJLVDYKmQ8oRml9aENduhmMSsb4KGEJNjpmft+AzkNNipDDnUgxdPoIUwU0IBKJmhUh
ZuleUQEL6SK45KQio9GaSQhM77ZeZBFS7UuXckIXxrDqsZ0STE3dbV/X01qx6H2MhYy9UPI1omra
zwhS6goiytcQgSTsCW5hlyY9CYn8ysas8CDpkDLLZjxKuoWxrTW3XdTSws9VGjyqOWNAM8wW5XA/
NAp6cC2kWyw2k1JMxwZxTaL76c0sMuPINfMuPMXFlDpVmp7ok16EtAjQQ83JI4PI09Ks3LZB/98P
U3wYKz5oe6rPmh8Cpyk6jzbC8GrGaECSYbjE9O0PfcFgJbWwcQ2kK5OyZu+lIX7tEbyaw/CaEDHh
SkZ0004CffSI1cJQsDBJlbr2gY1vx248kR+dHMrt2Ke3SSGzpmb2OxFvNPMbLL5G9RRbUohmprg3
GGplEznGpcGZORXmlzF/VQ2FEU6cnqqeLxA9O3Z70/DhSeW5l8YCaA5/fYTjXSbAsLRSLMhl8EBe
vS4j1bXLPbqctESIAAWUH5ceegO4HWNmbFDzfcsDkwUbrzS1h7xu/KMd6C9hAtkwqqT20M4Em36+
kPsYM4WfPQYiCA5BSrbWqA0vgQBUUWekwsjs9pCXcFEJ3Xf0FDlBhA7qGJeZvC/taaPM3UOvVtwh
70hZNNn+l9SRVp3LrjQzP5cL5V/Xlpu/v8T5H9SkYx8yZ7mjIwOCymN+5VYvP4iYhDrF7KUN8SIO
usjndGiORTZmLttHMtz6kUguUh+4yiCdjFIjUzeyLQCQVLabwURMq1fVR/sv2+g8ly39ckHQ8gQB
h4vlZkAuHnP1CK1+Q1Rm7L355KZMv78ota77yWnG+jaYj3BiUvCVRPG0Mvi2UFxSRJCKAt98vliu
/eW+zrI5bxoYjColojm5FEiiYEvrq3NsYayf/baloPsVzb5cq+c9akuA9Vpi4rzWSoaduwVgviBS
fTLwCCeR3GHGsi9w9MjUkTItt8OZwjqVdGPsRN0ZoovR1c9xQguZNa3uusaS94YJsciaL6YEIS/B
b8m6l/qZVAUs9tAWuM6qXL8JTOL6EIEph3FOTFyuVZJQDkVv5DQzaMX6M2S9VNV5L6ZTcnBreQ3L
NYP6dmNoSLiC8FTopMM1tSUf0LF3geEByodmosSIfom5xASfyNocgX3HWAQsvWyVbhBZQNnq16ln
n0etl64ZG5AlaOXSxvMFlh2zVg+FIquHWo1I5OAcumpmormpsFTO6GRYl7aZQQuAeJN40BQKBKUF
07qx1pS12lHLMMe8kkEcujLJubS4KXmdJhQ/C0V+uWjnikbuPcT0k0pj6H8wuWYWWhuyvfAsVVZ2
zDoZ+5LghAbVq7AR4pKPtlzQX93nzURYzxwsNc0Xy/u/3CSS1k1I493xdvsA9ObPgJ3bPy/sAYaK
hVZgPdkCBW5CQaQEKqLSnrQSFC8lG157zuP+dQAuN0fiAxgpTN6mra17Ve1fizlnsZtmrWQ0RfU2
kIYPFXs8676574fi+F+p1tWB1ojhrAAjnOw9zR3gm8QXavSsgU/Gbh47sUNew056m74CCoiINqGD
vBqeo2M/lB/iIT8ymiJWCHe6Pe8FYS5HbIjXOJrMU/A4vYIX+xouTCy8x+AhRetBahiE03X6A0Rx
/lIOLm1PJogFviRGAeNK1RyGINCtI8CRTMNfshk4BoJky6I+3cOTrnpAr9tWcqE6Bt1OupsuzWfO
zRHZ4EpDDAHiiBngq8LXV94gzGle+FUGszjkX2R63mFGY0iY4gZHeGOcwg+ZKgZ7KoFJHIG0n3Zk
c+CdaiIillfV4OIIUbRtoH8ihgFWUwAafZBfbwFYOeGVeENjhc0YocWDoFMqttjOoxk0ZZ3GT/+q
nFCnAS5w8MdCJEgYvX4VnM6StXFvfOln5V68qQfvnn48e70aO5YKe5eQkRN7BpYV5TV6Hi/e14A3
/LmHgd24/kkO9xoGfjIwWbQNCsmtVm4EUyzk5CfgsxP5Jdi+XjgOcMBPTCeYGp2SY/SB47JYZ54j
a1uibTQ4SiSChRh7ATy0YlWGjLDWyOMARfVXdmKsG0ji7dsTagt3+PDLlX73bTfbZkQqfxrxeVsl
J8OdVu5s814k7h9w7Vd2JH6e/S1r02seZk39j98UC547+8L5/v3XP35DeCLpEtsJ3bSQpsq6bvD4
5/tdiHTmH7/J/1WUQx8lqoxRUzoUAsmKE/+IY76LPwgovINySroh22bvGpqbMXVpK5LRcDN9coSw
r0Wjl8xsl9HYyNvKY9u0F8nMSY3Ig7T2XnaF2dkXMFQ3qnCFrTBjZ9/gKkj+XiCaoAx8mn6g+23T
bfoKheMGD+iueOpuo7v0oXhq6Disyeb7jg4Qa1+SdxLJVLc7JwfO/egwJQ5YjPU71R2ZSLjmLYsZ
WoMdshns1Min8e2rGJtGV+nX2oZvxxrMG8rSScMd1TyZN2CYB7rZJ6Nz7Hb7XXVfxkN6Ascb/GBM
wNBg/uCA0smEO1KlbQCmvUYfiCGlL/rWyF/7ewYLD6QcZ1htYBXzCN9qeA0CWT9Ssj2GWe+k33LI
Nowf7xCblc9ILKxzvj1jlMCrS2844f07IIki/JRN9i75QKu/FbfqExTMre3439OHgbFbdcMHInmq
s/JiqU54avfSLnC1M75Q7Y1kMOxTRIStm1swgAie0+ccsgiuF5RNDnJnzJF8T03cAB+Rsw73mQ6u
dcU3bLzMCIAHVVp/AyYLTYfdwaZZh5sdMEtgn0ywAwyEx3Y2XhzxKYBTd+Q7hpVywE7nRIscuvhM
b+CwRcZ3HjfsMjai3EFk2PMn+lv1Kn+l6b7cDe+U4LxUTuCufihfx6P9Sl3psnPbsjffCRxDmxm0
cH7V31ASohB1DpFrOf/hyJf+3YFvKJKsGaZh24r25wMfkH2Nokvpz4rVnfEsBZt5jeHwejTtF2VW
mBLptMnesM2gbMJo9IgjqZ6J37NW+T+8GIIQ/te3UNY0FM+SRvbBX7+FetQMRmV3/TlU6BXyXyPt
g8wZeYtAtOGw4fyxwWcXQcdgDnYpmovPABeb5SP+kfCyvJz/n3fxH/MuLMn6wye3eW/e//adNWEz
nt/T73/8hnwozPKw/nPkxfKP/hl5YZl/12xDVYmvIAqNWIt/5l3Y8t91ydAN7rYMWyYN8FfihTI/
xP0agboaB4D5299qQtGCf/ymGn+3DaKJ+CeGsvzE/5fEC92S/7LaszNXTNVmxbc12lxs2f580IdG
qEWJXAeAvx7r3Lb3ozdDz2o0MS+jViGdSzWFmSNFJOWhhmXCqGnOSNZWi8MvYyh+prIRs+a4REyJ
18AHEdyH9nWsu/TAgM+mpERCKaiEUKmQ5lPD+g1bSHr+sZAj/Ulizid/+mpv3g+lfprEALBBN6e7
vp6QMKcs8HQivKvejogxgLCSBNZsjRIWWFWNTJEnYjjUGvF08tLnRcmGi/1Np5yGJJacrEpcuY+e
7RHuf2z5MHyTgm2srpUEytGLRYzOmhUisCh0/UTC7pM1+tNRUvdmRrDrwCiwUWAzIgF66Y2DaDk7
kyhZXZU0W4+6auNRm/apx+mHqS9oAZXV2yclsk/amV5Sq9cmszxgKwAbPfSc+thlro8NNLaj6lka
sCflA+N+NHuSqxZMGltdpY6HazKZkWMhzD4vF42h7FEXjU4sIeMAEmQnpDmOLaeHmN4V+IJIddKI
0yokVuy7objT0OSedX5fXRWTq8v9sahggYQj9Z88eYRr6zm6e/IAmI4SNgaF1SmgwIzZJO9ibfyu
+nEv2WpPgCxbARI8XSMfLto8KiYMEZ1nPFyrpDNXUS/WQ5czBOkElXuEmz1Gh0xXwD5M9HdCnzYR
cJ+iqB/SfgZEDsB+MgaNIeX/NjAwF6p9TnKAfaGUUapMBYzEaDfN6aFourGLiO9GKzNZfILsjvUo
fQ4D/2IlQbfJ/QKIs/kiwUWK+1q7FT2YCDbcc8POU6+GwuKdmdabRxgiAG0BmCcpwNOboUO8NXgK
PC4H1e5B6RhFgh1U1DcxEdINWqVNhtmnGUK4gW0Do2gwkt8v+NP0MUjuuzChsUJBXFdkd/rFxVey
V2awhFl48BoVQiOExVyX6K9dWlrhziKP3lED9j6Z0ubXvGMjYNZIgnWoOzUuoSGOMYVK8p1pVJg+
puZiQUGUVSW8iRHi1b4qY6VgrtAIGmPm6J8Z1e1FHAOGUXPrI2Z7xTTrlBZGDbmafh+CLZ/z+EYt
lT0mhujbsIIbci8/tCBH8eexJRe4eC5lhae1RD9EY2/cEOrFsJL+5ro1Qm8jDYhFDfuQpeEtU+TI
GVr6Rl0jf1qpD4qFqbMU67Qsh2QnbBvBnWg5k9t4yydAEf5xINdWy+V175HLXmCpWofdFDtTQ0dP
i6ptPBr6ySIZHN9gAHEXHMLox0yI0U/Z3aEnumGalE+9ih9YLwVMTXDiUyXRvCqs56hjl1bmXrwO
NGtvRQGIpnJiyyNnsJrYfY9FfpV6oFqZChY/D8EmxzQz8rlSHk3TRWTKzNAhqBVRbwpMPkRBl/K5
x+ISGMy+i7F/7PKM5ih5VpBh+RONEFY6wQuGooJ4lPsPRc2fFBpZyMiaHbU5okoN/6khhtnQWdZn
6uuzCmKlTA4BKmNNhyPVx+h9mTKl68D6qIJXUzOG7beRwijvla8MJRDeppV2bZrskgxFv47r8mW0
JlIXrA6L7xTnW5QqxcrLA9Ip64zyiWmCntHKl7Lkp/T7exp7JaqITVpSjJeUr5Y3gCxuB5pPFC2t
GnwkSNB48+KPKin3foEMQWn6H6YP4UaK888mAYKKvAv5WzXQ9mI7pCIinHOBcZyGmdvaJrKPFMJd
TqUaBTKyE++esLufrlP5V9pIL4O8OGg01TWbJlf05TWxHwKLSi3Qp2dbE0iGEw/5vrIrOd7Guj0b
Rf0YJuVbNoTXOvHQohvCpwnD4LOYiA7wrPaNrNrwUECxsHRlpP2AjK+jieFYCpALk4nXkJF9FEzS
JusOZBqi0wbjVxVf2XfQ+9ckSIaDMkpno9H5Ig/qMUqtG4VwnyBFC0y+mhsFugLMvsOCWOCyMyWa
5YalPite8pYkHrm7/vhVhNK+6MfXsaC/XXbqix8XAKTL8HmQ5HMQtLorvxRST/Rv5ZOQo2HLTkN0
+GVogoEz6ucQ7LLXkq3b+3gBSgllolpP91PW/aC4LZGjr1XPu9VlCVmuguxL+cmngFj23iZgpYny
i137JpkUE42VAL6l9aIkRnTKTWZWfNft7RAAk0JLepHss9Vg/DYUNMKCUJCuqL6QMA7rLIoqp+F3
kbbphArCxy603sMwvOlkmuOyh8adteVRVPW90nNm9aLmW9Oro1VFjLtMEmBt/+LrxCjS9yPGlMxx
bH/HQEy7PqvAJSiWB9BOOqJT4zG+H0WcAo4aeZHhT1jr71o79ytC7bFUGoWIgdpJ7U7Z1ymDLPsl
krS70S+1mzYA09mN+WEU4T1Lj1Xz02ujBFvCeQMN9jGzp8eRXGo2D+ycR+Ni99a7LronQ8Krpmrf
FmegrZLAXaU3yOwH1eSIbVwVmyIeq41Q5H1i0BOtGXqwjcj3bfRshlSTZDT4TlaaMT5u5TX1uuLM
y4PmpI4b2+TEgUjgZKr4KxGkoC2Z1/C+HR81vhgbzAGNn37xVZ32Iug5F2ugdfiIx1RhK1Oarl31
pFFA52C3dGS+TeXfZd+9muztkuK2DTtknYb0Uns6YUcoOP1C+yyHW69Ujc1EBC0sBwqCkF2UX+vB
sTVp9k2GeSrayV/phPcEl3HSKC18CUyTytIVyd9tyqm0wLYFQ1WVA6cIGR9rrbkOyvRDsZNLo6s3
iCE/lEZ/8+unoUNNG8puBgkYZT/cauvBi3cMwx87THhOO9NeDZOCH6C51Gxj9h9TnN6YFYKGvnon
lH5Vl8PVTrQ7ufRv6EF+KaWxr4GnKg1NTfIqWr14lkcKXINDTCoRTJRix9G4LaQpcHGEdC6TlgwT
vPWRtT9NAJEtr6mL0r4CXZbkn4N3GONP1FBuEKPTl33zpc6Y6/n6F2YrEIWe+R1CxOs7QW5NB34w
ov+T6PYr/WWP8SnvGOOkoir0Xa8Lnyl2dh2TxlwLz3wLs+KYqcwa2SDc+IXOhCa2rTXvUk6XVLkE
2J5rtn4csGul+5jABDPUuzUr/8PvmkcjEgdr3ldKpXqASKliq5A5rENyCcqAyhpyC38TWjpMK1Ok
aGQ3E3rICp4LcFIi2IbpiyhiGGstCkVMkdYu78aNDPTVw8Q09NOR0fY9A3jQwL702MjzbCNlaRlS
6aEdq31pGfu4n6ERw/OUQjJjc+rtLNy54MwUBpL04yZDB3fb2C7df7hsdp+B3bD5VKkEAOMY7G8t
CcEAVE4vkJ+TSiDj7qAW2hoMhc5tNOXNjpubyBcfZmDd6SSxoSMEtd7PzdkJKccMsi8wCtW5tZvi
eyUmGEQ19Ae5yop1T/KL19U3Sh3JbpPw8TOgJggezHvMQqeF8MFCFIUGFiuoZ1EPDIpGR1T7LodM
SA7EfJKRCMhshYFIv+xBUSxXdaslQAVfAuofHrZ8Uf7zkeV2WJbBxmqxTS3PXi6WBxTee1ie80/7
dbE88uumSZ6rJ4/h7i/3/+HXL09eXthfnhPH0VFV2sxlzNfIzvI8zrC4JparrPt4S3/9qlKXd5ba
B2zWSQbK2/vchDC8/ODlghxhWEPzX/jrgpHaH2+2mF4OhJlitRppf1nv6fI7lmdpf37q7/dpB4l9
KmUyrftaY0rRzhdT2uKyC2fIiyfR2FnuXJ6zXOgVIxb6G+m6Nh7yYILx/Od//+tmF9MQbRuERmUy
h+b+ekTODVJleYcWEd6irwtKphHyPDtY7jO7IV73CVrreAi9bc3M6ffEiCUsIkgHpjvL1Vb41wwc
Sdq6ZR+cxE2tnTlbTfoN9UQUPWJ+MEBBrMhzb1YHABTDa3+r3tOIuuQk+q67IzsXxuyPqZt56+J5
emZHCoA+/0RPhsdozU76ED7I0Lmx1VknPJUREweqoDVAoO/oYp9hAU5ArofCvE0erKs6TKtP+pQE
CVTjCUtsumayLq06WFD9tv3m+0utAt9OgVTyhvaMxDgDNsAufO9ZeFJHSl2DGIoDYBiuNp8ZMT0A
VUYMh5u8e4MuSSM04NSyUT/qGw8O1bp21WeWklXWb0nCQhK08p6Kh/iI95CILVCL+Ofo8ZP3h1uS
U9pN4mJukh8Q2gUMYHDUaI5B64y0imtysa6AC8NyFbtNu5VwzvgUs8ElPeR3frPN72YeHfAdJK+n
DP8DDvS9orxAEx7QmVgjVPcbLmVS60GNfeOfngxmEvyYbthT9xiH0E1dmvu12NG2p2TFSwmNq4oP
rKOE8KFqUYkuyNnWtWQbcFZfk/EOY+BhuIukR/F+RaDVeJtpp0P7Pyb36RsLdHINV/IuXyck/5W3
BB2uUBDj37Y2TJFWCpvcFZOMd3v7YtoXUD3gPzyoifArMcu0G5iHjURuB3g+BaUZiLw1JeYGZ0r0
Dj1kVznji3YpnE8KU/9k3zT9ZnzJsKG+Mco/ATPVb5+Bnl6AFJ9ong50gBH9aOqG8pB04vUVbmG1
szZXjEvcvdKwt/I3Erex1q7el7WH7L9B9gvO0dpD83WNa3hj7I2v7IP/k+D0XT3j/P0IH7Erel+i
3TbPGkboaOVdfYeBz4rtF28AMN2a44q8ewLPMDNvvqVr9gzC4spZMSd8Yi8cvOMUo5vwzXv9tB+t
q3VFQTaLLJ1B23v+4b+5Oqvl1rVtXT+RqsRwa5FliOPEDt2oQkPMrKffn7L2PqvqVI2ZGbSlrg4N
frDgEsrIQT5SRMKVzPDAh+c7nzYKxfLIre5YaXz0gu2JmaM4H9XDJXp60wAV0/izjwbaHxfc9HKc
oLS9jsg6JetwR0XWRLvKnm36r770tMCkv1NNf/hVnp6SMRDs3x65068aRbzKSS8JKlo2AuvD/ZY6
yJpLxxUTyd0Wi1zn2M8hLDgFa6m0qeZ0E1KYGUqfjfCL0cRlwaixhh2ww1bkPgHEO+Jt0PjY2s2M
VHXOnRknMA913Z5i0gfopP/7LgUNLzoguDGiI1E+4fkgAlpQUgd1pF10WBG5v/O66aXxm1+4Psxl
zFKAkpWTM9v1S3ciQ5EhdPvUWaj1YNTIZPs+p6fZa53Rg1CSYNfSXsCaKmwhy8U8zyieY/O1B4Bm
x96vijUFWnbICieoQLv/mSm/me1bdk6OujMWp339zvx2T1/iRs2H8xszAWxyCrtAVc9ZUIo4Cw/w
fYQd7Tyqdtty5mEyy46QySMsNbAP/A0kfjzd6V7S8yovdXkOo8CgxnGIiqN40L5pWc14jKxXyH3h
fkBuWN/PTZA8xI8R+q+GXZ3nXfRBkYTexCuNgx0dso/EzQ5gCJMDeU51JWBi5CofoOFYXD2wSMYX
INnMFc9rEMdHr8KNC3m6h4+qfpSvw78SCYXl0goezpHNHh1wHdyLxahVlt18dg/JE+1XaIzoyrUf
8k9G50h6IdKllNWMbuJTn1wdqUaDFQ1dDHLWE3qilvo5/mib4dG5gdSGddLuA4I6qs3/EvGSKrsv
eoo6vUtUp7XGy+7YwryiWY7ysSNs/KoygLBKJarfxReEp7EZqJ3it/JbwSa2gpzwW2rBirIrjXJz
l7iI1p6ZLJXPqLjRAcDkco/fhuvkj8aF0VmPCNba2ea5YDrGuiM3kkt0vjyQj7w+Mx0Olzq+V2eJ
R4Ri6Fs2OiUCipB1dsWBVQgfAUmr9cQaSVyxfFL2qM7dJQeshGqeenBTTyn1GgThwftDFweD76Of
MPPop1+4QDvk77HpUL44LDkCG3s+wsRic4DQXX0gRIFeR+QyBo0fXTE0yr35ayFSBbeHWw7HH/T2
7dlTqqk+i8OKaQtSNeKPgkwJE+Uce+Ne3eZeTQNreMGsJNwee0KIl8pPFC7z2wd2mYgyXf+cbS9P
XKL4iybvbtpu+szWM4dBEu9Zb0FK9yzA2zJyUCPeo2/791804R1LU+cYuV53n8XNaQnqtZs9gPu0
w2v5iH72HWfTWN0D+2MkcBmYKhvVjFn3828RPW/zd1UvGsEufgBcAdhbAHsE4IjeQvuEY5zZqeCj
7Tvdi19OBraRVyQaNoUceEM0IS/Mc4638NDsRBcM8J5plf6Y/3REvgEgt5xRHlOoY600PgeUx0nK
Dc47rDjwOoJBisbVl/wLXontPLe+DQQdZTukPkdbNH2Grr1ql+QQqBxEHuBYHKwOfDzojY936g45
DzA46BFjTytiW3Zdg+RXG1A962pa/A81aDOwafHNAkHAHHjIbiTeX/2reGeh/sYOfgTRQTk2H5gk
2Wye7Bmg+GF1fhnHCXXbaOdFx+Fzs2FlGbxFn+GHcIQlfIw8hDMZQXv0OGIPVfeIoj5V+fxR/oyO
NFRnKiDYWrt/G5PD5uTMhgejLH95RCsEQs4Ogi3NsgceTndHOYchRP5ze4ho+nO/qYM1KGvJH6ka
4VNhbmB7l91x44LseoAMn8CjV/Y6nPo8fJtSiP424JUjSEWbpEHY1PcJh9bqA8QFAc+Guyj2S/Go
jvkR7wdHwGohd/TwhFazjBEdLjnDs2H69fQM7wTNWYAQYhDxaPU00NRjSlv3CXUo+9c3dVvYHx3R
pxuMGqFlIWGN36aLHjIiSjxyBeTAbvhoL7GXWo/13nD90KOa5YQekESbWf6kOAmYFHe6zrgDXKLm
CxO44rsRbm0e2fOPQjYpK9ZZAO4lHoAZCvjwGdGjNNSgmgoXJtFa4bfAXC5weoCYDRgEHMa+Nz5z
cI/Eezj6SRCS1pta564YgMTmuKJMNRvPlDi18ETvWEV3whfKb/nWLjai5UDtZOCV5ob/Dc/h3hrx
ZqGSALzpwLYj7bFFuKS03vfKF3sb5wmBtIQoP1sby3/gyRVXaJet5RGuNHdovs1MYSwgUGXhXdh5
YlhUh+EXofE7ZHOY0DUbB7reGJbQBGLzeOpUR3tq4OWxb2tI6xNBut/rcQxpx2zWUV3mSJo/bo4m
7oqtMUub4wpPEyLuHpdIpPDs9nmt97Wn/qq/Qr1HcPd38hWTMOK9vrDOjdfM7QMRI76AiomMxA/X
s+6oruyKJwlxHGCivUuRuEWvTfKzlgr0bqYEHUGtY6+w8SFO2MVY8WjzgVMBmUS8I6OEQS+CShDN
+jKQWa3yfJjVCyWVNQdL7AlPYfoQYTV4zj6MtxCzTfVhHj2Gb/yBKvif8WDvAwQ2ZK7KNfucCXUV
MNr5RSDxwNMMxxVCF8qP4hQ0KnQDBs4GF5QJLst/yF6QK0491vOCQgT30uxu6rTXopMGmsHWz8tB
dMcBx5dTlT3ORyhhmKJit9Icihwyzq+gntLELUrnIxFtQXJFwiJcoxCo2OHXwvn8Bq5reGgflztS
VZPsidXTiO8X2oqZQ1FFvHfJHgWCgSvQCdICRT8r3fMivITzu5nYFYrHxAwowH704o6I8LWnwkwI
Dg2ys2XwSlATLM/AOrNxCTAWPxouBKjrEfQKc167UGg0cFnYTNDwc3Hw8GnO4TZ6TKXqnj8L2Y2m
zmFpEM8JsJniJJgecw9jnwrbBJIwMNm1I+3Het8WVz0+zGgXhrc8RUaBFM4unZmmGxr+7Gb4i29+
NdXXhjkWc/gBXq48DtKFcGYz/MPKHnmlX/MXK2HY8TgCp4tnGX6jehkqMXl1ixFHiQWvxu0ptMXa
VRmaC03aCEkhg73NxqxBQcEhQ0p4bxTHJkIe15mHf+QJKCaYz9RCIJlTagRWQI8OMdxJo/jtlKkj
1miNeqHlYhSMntIMx9dw0NK/bNMPDxukX0rLpx2TFY72XcdPaVAae8nTAaukpwXhfIIwzhHNodOz
XCNMdeMT5WicudHPyKCVQ01Eu+CpyFCRICERkPcQR5sYkX9pDhGTWJsHsH4RDWL1peMNw7ncZI+Y
5WDzhJr8CLE7O2L/Y6ifpvHYglIXDxzZkowOwtf0oVLb+qphn5HL/HIqyZr9KyMniHPesBcf8cOg
+XVCjIvdK+JRHah844+ONgI0jdSbFI9jmtYxyipqsl+Il4W75vWFh8e7jmreayu5RfwTAt765UgC
v1cFyXzjotlzwHgr9SGiFsJRRMDEXrfm1xlh2hvHA+fTrr+wbrDGpIXtXbC9In5tqId7xB39M6Lh
7OhY0D9En9lnf/qog2r3Uf8o2Mx9gxjT4VTa/U+tsoNjioe13GfCxrSceQivBjENU/SFskC3ax/J
ZffJubimaG9SY6cyS3r3KTxj1T4/6wzSp+KMl1l302/CLszwOMaM061Gb96BqNLczaD9Gl/ZS0sH
by7mnsQknlu/w0HcpZtEF5kolY/lpThnB25o1z9r+614gGajtx28VN2/UsFjuyHTy/CgKev99DT/
DK1NSJPII/7Ce3j3GsUIZnXjFt3HzKys0Vr0LJm6h+nOsD6Ymd02oFQl+Aq0nBok5imjn/uIgvF0
3g6S+Zm1xTuRufvNnW2sug4+Cw7tgAuyDyZ71ql8ZvGyInOPXjn1Avb0mT1oJxM+TXucqmmCB9IJ
gTZm2fILev8HJgXYHyzNQgcuKNZOHrWof+JdurLceZeCpOGxh4H1AzKp+E2uxdU4Vr7hEt7p57/r
icZL+i266wmLtC1tJsivMTu8hMOlTN9X49Dh7zWRe8M/xJPDTB8qSgiExVvDdLgrBFTWa/pGTm54
GPFpe/mXApPwlblh8W3UznCVXSIdNsgSG2OH51DOj0yt/kKmKr0SXup2/46IGow3xbuIAU/c8NsL
tZI/N7U18TZ3OyJaBgd6dGJL3xSOkq4jFqVYTUc/D0lc4G6b3sZ0A5L0ob93+ODR4GP/A+B5JmjS
rNuvgSKsK9/nySNpHxWkshyEXXzJAYtaBaQZYoZt/KXVL0nxD4GbV968nzyLGc1x3GywkLR3N6xp
5Io3wavAp3FUa9iaRBigPk24e3r4RbTxjmhWVR4RQhTfdWof+iPSZt0vEygIfe5BRtXBZsvChWcN
Rif7bE+tvKtvCJMI35sdumIXABdGF5rDI17Ji2qHVF4aJzrhCPbafKMAcppu8TF8be8TByZJJ9pp
EKLNXXy10Xp6bo1XENOoBX/OB0QXKCfuCs+pFgfRG7TJsa5zOOwb2Amf4T+M3awT/DCpRqF2lyXP
E1xi3WElVvotsRwDFePxVI9v0yfnGW/zUfgasVD//lr/K7Dq06g3kbOpwr+6o6lqZx/5863CCuXU
XYlGhg9c44bKluXjJsqMRWu1B3FBmbEnjqU60P0u3S4Gr7aDubYihfirHH3ridj8WLhkmPRFnYEa
prxZuXo8SDF7iB6WKcBWaJGPwCLT9QRURPZIJjiey2digeJDXvybQTeMmYoVxJbQEYRt+zQuzdRB
tmLHb4qGtYdpznnJfL4rykeBOTQHAg2N7iyu1Jrd9NRlHZO7MO516E7qI/JB9Ss13xrhFDYe4lCz
OxYvZn+Z2yee+lmkATwcs5FbvVgtkUD+VXEQNNTg0qgGN3wsjJO4vFGhK3W4FKewhFj0xT8qMhYQ
nO1/D0p4RDIWuv7dMq5zd9S3OFRPHhHo2WN+doPoa8Y/eeGMwpH3GKj4++G/8sKs/6Y2Yqn+vMeD
xcSEJXTY0E7k+Ft9BMWAfYgYMhsrdE5c1J6M8AjPTyG7gu7/Tp2OEB6V5FciXrIlCpb1AfM6MPW0
e3bNPewpn9v9a//K/7aK2157tZ6a8gm96iNce/19EPYkXg/MezxXMn+Ee+L2ryPbz1q7hGHsGhcy
DbP8FCfkw/AgLLkBZ87P7Ki8DeVrsjYWc8yuTviLUv4+9TY1OXir+DG4/RfJJRBHIDzDBTu8raAr
H3FmxA6M5PNVeOAYqhw2VR3ECY0fgihsh6J9QdXGlzGIQQl19Ob9NiAfXFE3sZHSCIP5uWXRnIig
wxBRgvX5twMWZ7bbZ3L1+hnl3j+Tyy9Ga3wl1mJbAy2MQN42+9j0iEvD9+Eef5O6EBdTy2WDhGhT
e8ZeTo8kFsdf5PfC90R9JsRMKfrRE+roP36xu81vheSP/I6OitQRSD923fDynilqsLQ2B5086KIz
SjPDtJc4pV8lOHVfEk1sZEgpzYSSl/kBqf1uTsCK+KKKq6gIqpgs7JgZ1i69weVLMiy7Lx2OEw8M
ctLgPeNGKmQIdzhPd9VdDqhxEFd7LDLlq38GS3ai4NFQrSEANd+J7pFT5VOq/6RChBQSNStiBKz4
speIXBFUh0swIil7Kb0Mm50cauH/sC8kosp0m5I7bLPJRbmn8QlLQEYgvDZSVfqdtFdIsSCtokMa
vAnP1ETZMvwsPlBS4rJ4QFi/TL8R5Zx/m2ppA2y68vBpIqzC544RBZiSkSJlB5Kk8H2Zzspreclc
zrZ3hk1MX0PiLPJvkwpNhkoF5tVfMy65CYLFAVvDJrd0n794JbYVFMSoS3HCT8MlBz1100lqbRNJ
kOqkfKnyUWaDw8AXVOy8zcDsBVtKEpvwnGYXQ/N5sbxDRPZBZmTILZ6V/fhcvNBJ1pYTXs8vKMZ/
8Pt1dEKxpf9CjcN6Rr+KRUyX3QVnd2aCU2kyOXyqmoqiy4Cwd2EYSrGHRH1LR8BuTK5l7pD+xIFU
zF609hW3VFptNEPJX7Mbv0thpyG4QDpeQ5HR52mMGs0ld6YkRFqN9aTxiKIGn/B3EzqizryHAUIm
MTFMrc9LWWWAOWKlvdKdwefbeq+Efz3oGNQ4qTAlB2rts/5RWp4e7Ws1IHLulGOhvQps/VyzgJtn
6y/RPm/9WVy2yZNsmQdbNqn15mHpTMzKkt6vy3PAKKu/rCNpmxsLKDY5HO35M4EJshvKHwadq+da
eWU+USTmM/V0nm5DgbTZxob77ZU7b8hOxnjUbCnzjZ8WWIxoTim7VBP5nJSruouzrUq3FMMuFTWc
DEtau4p/6vmHQR2md/6c99nSFcQgdkhxEWcpR4aVO+K+IHFjjbogLKXsuSSJfj0tMH68Aq/Z+jnG
+MhZyIgzXir0ZstLYb0B2Se/QkHQMVChGij2kBfXPEVKlB/MTl4TwTLOPehMlfjGXecUG5vshbI/
X3D5VNYxhQtRvvZymbo1OyUnHym1hD4k3UwNAzmqmhvrmL4cjOviCtWfyJGHyjnPqKIhIFDQAFXO
iqfjDbQFjVkYCAh0yC5zCx6vFaJEj8rh9ojYFZhKocYOdxW6Zyg/fvNh4dHh4TXmgU8Yq70o/FMp
259NpDqpoY0edRJKlYPpbpPWdHXpjbnCl5RcsefaooS/d+YdYN1zCdh6UtNQd9wZc5L0pFY2d1T2
ai6Ue11ABKGFn+ETHzD8vD0Hf4kP34Fh5e/pjG8PFGtSvGCZy8kmi8vtMOkVl6tiEfETfoXHMflz
TGt4u23uFqdoLg0BQ4aOIeAa0Ung/lck3KLNb5s/4nqZBNtDQkppwOIupoXEAyQHxXRya9+IS3cK
DyQbSLOyGXGbTAdzcJbz9MEbj890CQQyJo/35Xb4t3bPvKBOmUd74PFQF87ImlUVC+QLq0JTA5Z8
oRx7LRjoCmioAtMEFh3wbzxEXmxbGInNQm00bO5o1t2Mo0r+Y3o8WBYI78Ev8ti5Q25zEwFyRt1v
rpGMlwDVIXfFBg2Y5NY/AAZK9OsgvInntGTti9peQ2+mq2s50k3PjxRPhIxiwjNznjcPQT0LQDnd
xXhMexuHOYSKuJ+JqUQ8uDfWE4+B34VPus1FgCmUn5EqITkF+krFnXCHuQqs8z79ai0iUJvjMFfB
7/EYJBMFFAjgKMju2s1f3LOUO38Qi6fJOtGvY37wKGfYGYXfSD7vRM89zgm4D7gV8zqFax2nbfUZ
pH1cFZe9nmhssCyy2u6HI5OsfxyeaJBGLQaPDtLo/Q3iJFWPukeelLAFlI5Piw0ta5x4S0eJPyET
c3WsYy12iRznwYOcIlp2XUiQWIKn1XLYTqzhOvbvKTCxDg4rPGH1DKRNlD1Umjr5jCJrvHqQXisx
oDWODRyIsUxyI80TtVeeMZc5hjfWntE98yW3uyG48PdJ9sTlobQ3xl0rONLIvKXNtQ0sjGAgOrJL
8gTCccVNfBv+HfbupYuuNXPSbO7qHPxnhAFsC/0eTCXjgyg9uXDW2hPiUy9zANaNO1uwC6UajOq1
iiqiz4Irt66T3T5iC2eiAuygOFFle0l2mIVgChCMlgWXAcOzHXdAHh0DtWkMQ/9ZvRzAJwPLDsTX
reZuiVTp1lx3CkwcZa0DY4oiIEv5PwuyQ31w51GT++H+eK5My5C+nbrVJ6f8aH0115B7InFiMiYH
BpY0j0vi/jdAkAG4yI51N6SYv4uqLTcFH5mgAVbc1/XI22+TYKSUaSNMZKJNDaEq9FWqnGRlOzoX
Mr5OFrRkSmq7YVx2k9XYPrunjYJzgXrk9JTobyxG6xh/g1Itnrb5iuooSaoZIP2elh+b+ChHXkaa
sVPJ2qrpllmQ/k/ijPip8CqC8fxbdqbq6eM20mi8sJNR5YOI3vqEFkoHFM6pmWMlcrQ+cgG4tGwD
rqMRYdeY0L/E5A7s5cC76DCCnnIWFsVyHJUrkP7mRp0NJIdlImGJc0JJhehq5KHPMtjWj4p7KPhC
pwZ+9whTuhpOfINH3TTHFu3B0bFonINheQhfGFFRPoPsSqncyw4roGIPwYi12+sa/Id9a35t81q5
8iwptIo0RGl7NpC/KNQj0iTgSNS7Q+cBuKSSyw5UUiYFzlVY27gti3lgH5Zli92fFB9pTfD9aHVY
WAA6xbjXVL/onSxy2Z4r9cA05C4QpiSBFgjUWaCtiz0N1tJEpGlgxQ99BADci0QWj9unPlQKVhqI
TDMNqulT+Aaxwjam/jbIoqII+1RUbseYEt5Ybyhl150DBnGbSQjw4Ya80Zts8YyefcfwrEcleqCz
FzXHMT4uJfrMb2isbF0vSgmxG2MJzAptD+xVMiWnfjtoWIvYrKiflBEs2jR+3eyZmDwKpiyIf0pS
ZYJ7JitQo9ZHkGUgUot+xJ3DCK0zZjtNvMk88iO29i3mwKvlKnzxtRkjwYxW2k3nFmpUhWxO8lLk
tD8I2VNOz2zZ7oLfrHAe5EvdqbFCABiJYhVgawMbepRW7G3dC2A/36mI8PZG57DyeGU6TpzbOcep
XcnMRpr+y7aBbGd2TiUtYCcBoLxiYIadOcUg7cqyBJwedi8NGz1WXuNB5qUg3yeoD30z4emBhMqV
pdvjFwZdYXURKJ25IcAOrApk39bG0dEP7w9wS3bryAMDAzMcFW0fTXth8URK55FTQ0ykEYNOy3hE
3JlCDsMtlNeQiIuN5W8zYrHWj/k7c4YlxZWxE63oqXIFf9s5mxE7B48oglmcBzw0dp4C0IqORAzt
JYBaTvcJIIQNivNO0AJ+Hek98mbiZQSEwKwVdiVd2MaG5Nya4IyJzREFtQkbeDPelbOPYhlfMoYE
Z6wWcSZHfaSDo1mU7bcmA4+VvyoiiDlgxs+WxGEHJSedEYpUX1DmoZ+5xXu8FCFI5rOF5Cuq8pto
QppRHR6Z/dGEmlzAmqGeliufT2ACaMkQiXH3xjeb/CO1UZJ18tXt+AZ5QvkTZBF6oBvMoO9A/QUg
LSgmczi3VJgQf15xgBck0zNnhA7tDjUaVO3ZPDQLy7eogaeuNP3MYG5fC21Jt2jU9JSXZ4NtmrU7
DG0jgxJOiZD06WE1c0iUZW8cNLRfIiXF1SUDyYkhTOLXuoqtwKwcEHhSDtbmeiGmgKhKtQggrH2k
PTSKol/kQ4bAOFIbWSBOMY1uAVJLorcYV7cZsuz4HByiIYyQdZYxQisnRbRH5E2Y7BTOWl2a0BnB
/SnRBU9aeSKoW90nfcrtKOwMiBXzJi+nKggb3BrVJJHahBjMNURjc9V+2iL6nEIOmVrhdI7Xwh8M
NyWuiSITbQJA07uptxAvMqTn2cRKFS+k//3zUNcXL8zMy9+32kwpCHLE57+XLjDM2M9UbsqNFlTK
c38oOoTcpiZhyIbxlMiAKLP/90GOVoCYf1/3sQEYVK6R2WlYuK1aN4coi//vg9L5mlZxlExLQ7gh
Pv33F1I9/TYXfcDvq6QJtH1oxwVO8X+//vtsREIT9Y8iWDahiuRPo+Lv01ysADSiE5yiarMehQZk
p5C1C444cwv7yWCNJOD9nT7E++nvak0BRGjbZD1Wfdunf9/8zx9ufw2yk5/895t1FgZjSw7Wo3pr
t7j1oPbARfx9QKAZk/G/y/n79O+bWt28WiKdxFmBrRQVIlJlKicd4u//+2Havvz/vvf307/vybhK
K6me+IqB/DoOKV45Rg1QlwYjdMTfjDgS2AGal1aUO6T8YgMxEegFUTc54qhptqyDMrdOQ2rq2EMb
ld8hKYmVpLgCFtPMrbydUhko53+IJLVkfuEX0hs5EUFzqEKrd6dGozGygmlLKaGlBmIG9VhGl3Kz
Z1TUldRvI9LFHTVPpOsIyTuYTZsxE3JfKOwOm+7N9Fj3HMijqGGYntdgmhdSohzz041NaKoZ2rWY
TFiz+VV0z61GQVBrpfIm0gpBMx5Z1AKHb7NJcQeraYRQJFFb/brI0iN6XpWvqABfmync9TPhyQLm
0Nda1DPQuNBJCajPVYunxMj6JipHWjUOTx24ypqqlZnh8lcXQ4DSvJhICk24tnHCeaBraJJroUC/
7/KJOlStuhbkPreYGelogeaNrmiLAJHTGqcsQjR+yZqfeRA4oJHqRwJ8wsudZnoqZHTrOYTgHho2
XYUYCziyQrwl6GNjnY4oD4M6ms40Uh+1RJytJhAhhUSGgaL3SyX2AXj6REf+vUrJnyvDSAJpBYNU
UWU2KRDqE5p5uLB8jBWD1jaTSuX1RbHIHcqZaFNE3AuyojMWMNrmD/iBiHsYI4h/ZRcr8VuzICQR
D3GEtmql+nmFcgMVIE3KtP2sYF1X5wSPcUkDZqBYpYf0o1ZqO2KCe+ygpxGUpqE8F438jEmDo0OF
CExKiEC9YNAaII8sdDmQ+WtHwfDFeHqvBq5YEDJAgYJ5GvpZexA5u4wBc/EZLz01AexZx9m70RON
itqXlVraKRo44AoNommdRK+STmYIjhkTVRm313ic8SAsy6OljBAlMPMaDa1ycmkL76UqdKOpzM/Q
waZqGlFpGJVzKdfXdRpASNHohYKyHiVDe2tkBSjBKPj1kFQsIFyVTDweo+g6lZdO0a3XZCshaq6F
ct2xmBEUT6oeJ2MNSbq6OmpCezYMbdpnWCfokSZ509SAVWHx2o1gXAcp4dxL8L3OIzPZJhF5TmKM
VHOMn7JeJ3T94balqvrTIDkvREiD9TrxiDCWJU5VBmAGjJZQbhKPsYHjHcpPTrriaVIZOG5L6fCO
pwldoLXPvFTi/F3UHyMypv3UQuyD9vGgjJl8UFAmjaqc6H8JPzUFQ0QhmzBUj9CivhWN4Y2qZJ3a
ujnBp+mP8FaQ2pP+KUsHgaamcMYRQK8BQBJ+QJompb6Qjoj9wzwqpOYgrk+9Dnm2Q53tUAKOgOYX
mKMBik1eSJLqdLPr0bsDDCn8RUPtB23gwi8q3Q+lnJOg7e5TW35Meg6lbZD8VckftpkOU9cSXU3I
5ZMRL19mVmO8lMSuGUN5m6CoNFLnz8TfqrUXFGk/JQiCiTpUm9IC69GuE/o5nCNWPybOGkL2xgIW
3TetAQZiNDBgG80IhIF4S5PRUJcj41DggAPLJ1ycbIhxCo+6QBKFNZiUcrmqcbxPa+3IFCm+8lA+
m/hDyX013zFF8I0Bmps+0VmbOsqGcfuudvNeNXvhuCbANJBNhAA2r4hCmN19EfM5UETl1PBoKDmC
/o5i/JwH5VebyG9gXCH1YREVSdLyMNPfnRB4Q6tLWy+aqry2ltRR+ViToEWim9IihSgk+skJIWHp
NapdQjvOQSXhNlPFdJFRkEGd26kUaDpioz8v8F8PS6ROfhIi0LvIZXlYCWT0vNo8vpTr0KS3ULIa
j804C+T0rkeV+NCH9cmKVuUo08/Ss0S+9ctIUwcoVtciAIKR2rxYP0gToWY2Jf+WGIc2WYnvlRNB
OQ0q80NI1vFk1dU5bJbcRwMigT0gfiKjRjYf0s8y6/Yk1niOZFKML9dInkcnY8mlsySsbJvmOHlC
ZsSuVNQvzFK7boQaXcKe9HxE+UuwtNxNOoEuYKQ9qzig5Kumu1BKf9M5PKWdrACnLXJ7rQk7qylB
F5FsN89ouzQqbSAzk/TjEI63Ho/IIIKhQ+NhK5HAHY7aNDknWeOpRvGvMyT4ARI2P4jbROE0bQYg
GeI58mtfRJMbq9rsT2ONOLgxBo22cNSqsu5pE+mRgR1lIeYv0qiA0eiWq2BENMUUXIYLPO+sqioh
PuK3J89IATZsLYM6yt4kysMJD5FH9Ofe56q/tEVHjSCbFSTnxhMKxZHfJ/FIDXrCjnrpLqlhM3iV
L8gF5kB9ZDiGrmH7mC1AXAQsr0I5DOR5zEkthPbQaxCSOp2iQtPL+Q36z2Va5hNyYA9CqqOuvxaw
IAjomxphKg2yJMZZVFBSofwpMZDMU80lflc/QxHuM5P9qVQlSuWGGSRE6Hv8Njb/xOGE7veTBA05
Klu8/ESzBMDt4OmU7uuxu1ubPOuIOij+mCRba2R+JyvRZmUOQGV06lStHAW6SEkzKw0twL9vsbxs
JjmURqAmfQzStOqpzZkNa0aUBl81KlDm6XiG9Thn5T+I+6gK69pnvb417WjaUYKMfjly/zqMl3W1
kvMSX0ytANswvKNyB5h1IRuQj8uaHvumnU8tYuDghn8iTScwj9r+JRaeJlwjnczqGvQSx58Ecddn
i86SWCUDcgKmeY6i8TvqjNAXAkWr91gaoMvVz5QB1ipoCkL6TCqOcYsxkpZ131I/+q1MuNGYFMFb
c33DMXEz1SDvWxaW8YfRda4arb2rSSPtZinkCFqzB2k+L0oSn4aaFqqZKt4kWTQIDZIc0nDUE0l4
N6FZlPDQHIqN9zaxgkke3jlwnnTEgDEtQVEC017WqYvOmXaq8ZucpbWHbb7VmMTqebaSKkjBwS35
zE3KEHw1CvSKpdIe7BT4zzrqrs1JwwXxgrBqc0aYgLI+cuQWFQIzHrGVmeuLIiGclVm0XmeIOFmM
7MuUriF7U/ZlVmF6asMBdFCa+bquUXKdNRQeJhGfYsOJZYccSTtKM4KwxiK9ogR6WYdJP0t5+wJt
nXPSBL2ZQkiXZbaceaG4t5TWY6bzKBGKANUkK0j5xPQ5xal2dOlKxazPC5Rmevx5VrE8l2qXUgHv
qdXptebmUXdIx7F56YAtejX9ddQdnnS9pXyh1jyynIBuFOnSNxJGRGuL02GSIzWeDqTDCDTif6QF
CHbKgWpZqPciATkg0LMF31TOjG68kZrWfgcNGzgwXxZmjtdWpn0sKPngedweJ0jGFC2lj1ZtLsWm
mTmsa29vi0fPFmQwIwZX09UNk0tIKhReqc+Lh2ihBh+bMEJgZ8oxaZgq6iBhqn5UxL6uUoi/RYum
5CxOyGoi23lM0JO2WKS1HLGNKUzwzSQnnwYpCMcC28oKLXmdbbKcYFooJlzZsLvhOmaecQzFdlmu
9lWy0RAAfJaSJh3ncH0QxVHay4hD7MmnlWndogKg61mEqYm6AmcEEEZCfZCyNrsOiZX68UBzHcOF
dl9VBiJj+qKcxDBDgG/UqZolIfbsc6BP0I9MYyDpQw3hkOdjzHmVUZNCRFGVVoXwxDeVfIH6vUQv
Jgq29poh851W0lv0lhtQ8FOCekc31uzUoZkLCa7kzJPF8GExso0vQPsk1PK7KFIX0VVJeqxNyLAq
oQ3G8jgezZ0JU15BC0I1Ig8YYOrX4YrNZF8d4TH+NouRHKy1SqicYE2g18EqoPFc9PnkrZV0CFuQ
25bRlYeWMloZcbOiGV16hYe7GQQ14kpiqCH7NZkiMLIFbIaQYqhald2bICCBp8ijRcyStkG7AEcn
i6DklID679f+sMJ/6foHQR6jsymmF1mdhBvprsLZ+b22XWOr3XHUEyo2Jr3GQXiqSgN1MxIFY6Cr
KYYc33lPF700HkiGnDJTvqcs1sE143uYqkVJ2wF59qJ/G8P5hbKDRvpksstp3b4y2gYChVWfwkGZ
aEjkQUZyfzDqlr2liQ8dnX6hFUM/a7IRTiSPE0qzL6xFucO+b8tCxZG0XAE4GdEzHAidyxxkqKTA
PpGmIjCKXnlUpzEYKY+MuKCd40UA2o43yAPzk+00VVZkibG1Ik4j3NaFHxlmwdH8H/bOasl1dMu6
T6QTYri1LcmMmU64USSKmfX0PeTqPru6on+6/yMqdiWZBB+sNeeYUvg6hEyrYsDdyNXCDc0Sdo4i
y5xKyp0a2WstMYyOOoGZha+a/EH1liu9Avazehd7DSxYGHKLFgWdnOlVCsXnIKJVOHW05U0L/K+c
0Or3RpIMhax8D0Kg28rg06REa14XyP+Dku5HEHRsu9L4OITKTTD6zhWt0aDvQUrUZ+8jvx6DAqmG
AIy7UcjfqIJLMo33aRqxkFkUgNs8PWZ1/TwF2VpIfP+WaC91130NkYWINmArWVDmAEtKophM7Vau
xW09pLhDUJCA/0evYG47Mz4E1V6RxPdqAsmQKtbOgDZAeptuor3trrWVdpdY7H+UHhuJSWgeQAVL
W9RGHN/IuXvV+3uR59r3pN6yML6kQwWWNptoA0XD3HSmE1RblFtj9TAwIcG0bX670urWjUUvD25N
x0w/WS4EJdBkEopG+C0fwkRnQQLN3ZFVvRLQ8NlS/MKA1TltRHgqZaJoV3ThV5gn34Xhl1R1y3Ml
ee0+Q0vZMasak/lt1aJEipRKP7KZ7h+tKQ1HsRVIkeAgwa3I3VLx0AHYsPDls1R1ayNO2dP0jZMx
gi9badh3HYlwsq+w4A8OUwpdzuoMWhfFtB6gayyHccR20AKOCPVNKs81l9mY2FcUMcamoCDeliDn
JhZTcnHC40vrgpwjtLPqa2ZZP0oq5E7U1p+ZzhmXQ69wx0k/KYlERToynFpgVWSwtytMrDSqgBuw
zUos+gjGBxUSiIVvi7PO7aMGq3ow0HrEGqWCLpAZsLEKCPHoHTur+A5pUzZN+qt5wCBbHQ8q0YIC
I41niR9CipxI8iFAjgl95JBmnKACp6yrz0zCBUUwwViX+aZSc4ZXla2c1wUvbV2/Dt00nRLtbKU4
jaHRJy7MjwztIlAlQWDFXFNLt3gOIakvTVyR9NnX7eL/g94euLb/M+jNlP+3oLfsO/zIPv7BeZsf
81+cN/VfhqUqGgBciwq4bsKN+0/Um2n+S4Thp6qiZGraX7/K8mrmuanSvwzNMkSRaoik6qoJdPC/
UG/Gvwx+YQGPs0xLhsf5/4J6YwU58wv/BvYE9aZIJk9naYrM+lTmDf4d7NnKUOynYBBAvNmT2rok
mM1CxTA9eWMQk7cqLhMWEMc6Yg2oR9SM1ZEGxCjRDlUjeaUMqsvepkcGQBQZiYk6nonETal+scH9
aOoULlIsf+oGvCk1ky6VLqvbLg4/SiMIqAAFqCeZTHZ5TnExSVv0pClKpl5HV8D9aU85TdKS4XjT
DK9NCzxFxEdXtEq3G3uf9Bi5WsVpCVTUYIBT0nxvJRm3wdjtO2I58Y2g4ktM8aABz6OvinCxLKNP
EuNg00F7X9aDt4CIQfGiaa8CdNLKUuuFEbI48lIkdi2hAI2imEtPBo0bkBs3asZ7LgyBM6ao7Ysq
2VGPWvAnePD83hV8ZIxtJ+HEq+2qyjFBqASO6dpblKRLCu6FHU/Fb0cNXHJosyS7NqdaxH1vreSA
8lmUGi7zLgGrAm1TUqU4xANtW2K9KFVJdkKBDUAvnuS8SDdi9xG01g8QfBxvxj5NkHxm0kn0E9kt
GR3A+Zd3rcxWRRGT39oE8AuG5qhG7b5qyRoPw+BMFBcimVz99NWgOQWqDnos1st17os34ZYGEqux
GiKVQnJm1WTt1gwkmxKIdbS8QbyU7W/UnCxZ9l966CCrFOL5SjHkr1Y1DMjp7ZIuFMOmFU5HFZ5C
OhnXMaS7N6aqfiqTSwyjyeikCPFNwpg24UKr4ahs0ka4Cgo0+zKPv/WS7nk3oYywiEWhgNz7bmik
17zD7BNI0oR6gg1qBA5pJRnKpTaRkEI5Yposki8vt5JtZBQuDBxyqfse0JIh1EQhC88heBQrq5RL
EOBTaLsUZsjoZ6zleNMZTfH6npNDvJHxqFBvkFZK3tcbz6CkJOvFXhoq26o9avpKScgZmhtZG/vd
KPb+kdKaZbfe2GKg1G99nBcvTI8j/jIz8dtVkeQq2ydoGJ2vTgiqkmY1kXI2sRCn2DoimG37dSOE
97jIbyRXZ1ThsabKde0IiYGTSYSCp1ujvJTirHSYAUVNRfqsCC2oeRVLQzAddViqvTo8tWjiLI/Z
c/LlcRMR7mu2grgaZcGtmeTB6pUngxLvcsjwVLcprW/ZMPYEjDugYkhHS5N+1YtpsA/F+iOcdOao
EftWH0G0ad/liG3/iK7DDDGWxE1xFUxf2yflxegj8xhHaLSiKIEN3hG03hk/sR9Gmz7tiONgcyGp
BpbJxv8UEPPH9Ri41pR+wa87BoowuhkBlzLnGzlkwEgD70fR2JOJtAAy9KZxAeZAogWrSJHOblWl
3t6T3qC1+nnMRKy+ak7aDoGDTh8u+4ZOLZDK12gsd1Fr4oZDF9Sa01eWmCoEDP0AVByx5EDae+83
l1Zrf2LRJ8dHblCEhCMcJ2HAgMoOu6F9kgDtvJYHhcOlkhuHYa6Fq6QQzUM9Sq6PvgRkzB+PTdmB
i43pEaQABAyCrYIc2J1RzLsHzTdtyvLrrokOggJiTNELwC0dGQIiTuBCyhGspbC9234vcXVshmxY
I2rHEuXr1Loz6BSZMS47EvcIP6cgDJZJTRjaCWgXFg0b2k5SrmJhvBGz4dF6S3e98JLIbQioIn4R
VKpHLE86cuIINJximIlW6TP8wbmM8W5aA40msckYI3Q8Z6L1GvSDZhNqWLAh6UyXJeqHX8rHLgxY
YMY53MzCQLNC/kQQg7rowx8pz/uLZWUA1CbzKe0Ez1GFxrzlSO99WlouhPazN7XXIcQ05usAuaSq
6bcW47jE8gyJesTajIKKZf76UoieSG6fi2Yu/YQ/ZjM0LgEQi6LXSjsSBs2N1PZ1SpE/T/or1fVD
LiZXilDXRiy/VROucdiljWP05t5LmPLCsW2243AiGMIxJZE2ejGwxheKDtnkgDu/df1JpINAO6QQ
j30dFqdWMp6zQJoOpgTueioQayjlWyaqVNQlYa/EwLHjfPoYyqhwJyn4UaZ82EfGLzsl0BvWJhPg
hZu6shkLyc4iqb0YSoLjcDopXjRdVY8xVI49uyUxhaMQjetqAo5Z1iEYgF47RdaoLTQDPyah5TRK
KqCHNeUVMhaWA25cH2SnTLbqSSeZXhk0ykVJS/GwFYgLEKdyX5vTh6dmc1RmfNcNsT9ahQbtjwqo
VgzFNR1YKscm7jeV0YBOFw0XXyOaN7v0coDsvGatS1hevsgqgoFqsfgprEzcV7HM6E/kLDslfN6V
Xm1HnAJmKkcHeuEwRky5dbWWukMCEyeCL+fomjIuJc/Kd4rYf04KPTDy2O6KXtmtan12lH3tpjQ1
14hkunGkweNqyc6Cpm8ln/k2tKbvuGs/I9LfEbfjWy6JrdoxKG0jX2EeTwPSabXbGFnDSvBEZKV0
tJbtJEFeaconMWaJw5odcokCqE5CVzPQwV/J2QTCe3bANsm5SJkLhbGeW6kiHnHpKSDxh5hxhrOm
GKJDNTPsdEHfDFWKGiUKxmURz5DmCKjQIP3KQ1W4ZqEfjIYkd8qqq5FGK1jPYhGTwXEE5T5J4zpW
fIqPhc7qSxENN4IITOROjNG9Mek3ZzTxxte6grRJuBdAPT8msQoBLOunHRv+M1nD2N2mDvw36LWN
0ckfXkmnSjda4+B3YrBQa0FyyV0hCFRtviVfG/YlrYiVlqSoq/gk0VNeWgXBdtX3QCPUyaX8WVfL
96ZQaM7VTCO+quhY07dj3iS3sKnwDKpXU6JFSOjQCzt1FQUyDLwxwfzTZSpVMnrTpLIKtixMn2EN
q1CKsiM5GOh6NXwrUqje5UaS6aZgYk+czqruxVn0BDc3UyRMoM9WkDhUx2yA4URdYrc+rAIxn76C
nsaPzEoPX2yLnA9TaWEQG5wUGZD5uHSLEY9QOklvAsnELOIqBrbYR92UYKoYqfNa4bjkRiHBDwn3
JOFqzIUCj0wnwtnEvZpjrGKKaDedFvZLMm0ZaUXgPQJrkHyK7qZSQv5ID4Fg3cK4oWYdNh0F0tFW
yx5GTb1LI3PaNmOI1WRCYjOwqbQoQTDQD+DY0MH0DslATidJGC2FSHYqWtw4HlgFGmBSGkQ7m8Yj
3TktjqSlUAwhxWNklb/QSO6D5wSceecFWukOgogAI7vJBkqXITNx2yoV8gxjRPRiySKwUUKlcfXi
Xk0FKaehVSHHar2nUA2eQo8iwthVHT3ZOS7DVCviGnIMrKYXtlt9/keb4wwdlCL/+f3jh6yxpU1c
XZV+DsCoVLPAJslgymMjpKZ8XiEPaa1p6oB8rR+ghMy/zsJGdLSWuKRWLbbMIuX28dX/9O3/9LOh
g65vxWjkHo9NqqRCCKwXy//lszz+zislfPb60CYoxAma+PPXWpzCTPzzfcMafkVGLfKzP7/525d/
3pSvKxN5cASm/nm0AJxz4fs58Xkmi6m/nvf/9lNKPvQWjTSYJbfA+1jqgEX+fZT++gSPp4oLvL6p
Ilh/vfDjZ3mVocgyYhONGCg2i3ZW2eTK+gFdMyoFQ93jF/l8BTy+qhNq+Oitxr/9AqkGCS/zVZYQ
2LmUmmYunE9cUsEjHr6a43ke/3hRBnssBrNNyth2Hur+9s/jZ5YyBHSyYnmRZtHkNm2ylmfeWztn
RcYJlqaG7DPW6DJh42JWEm6XJs/yfEKJUEIqOyf3WOmQbsU5rPTx1T9+pqomZqOudUeDdctOLrXM
BWm9VUfifnutAEcxZ5jq873zV4apWLH7DYjm5jXmalyICTj3CVWfX+fPP4841Jx69t9+luvU3pGf
UY4nj+mRxupPnYCFN94/glz//LzrBssZc/K2I5KkWqNgx011a/l4kBXo10DK8CBqqgU03C+pvz9+
oxhw2eSuWj/ecDEf68dX//hWHsfWmdQdV/T+Ifub30FSN+CLZvnWH+HWH3FXABmdjAfU9Xo9lttq
lqs9NGiPb//6GdcdnoGFG2/OozNtiRJZnKOKCw0ZqOq8iNbCTeh81MG1snsn3mcL4/AybIkh2IxO
uSIi2O1ArZJt3C5JYD5P25fecWnOLHR61XaRUHPbW0SiTBvv5nbxNt0Tl+16t8rWLgANnT1I4SVM
hSXdJHfa1iuEdPbb/GJ7BmfQI+e4Wr1E5nI/g6VeMmP1YgqOfhq/+EG74gXhDNw0yhz5twTdJL5x
Y7vp/sW7NQnlA4hZLXykJVC+DavgC+8NKyAv7vLcDGG/VMvxAUvbaUnqxaLrV/Sj8mpVWLd0gi7N
saBkyafrX8PyoGYnDgvaw3oi0/KLwzNCD5imjaW9Jqyj6fqfMqvHXYnoX96WNWRdGz2WKDgEynRY
JUYi4846/QPASdOGLiGLnCOv7R2SxrcTVur9uXc4JRK+WBre0T6J1whNu1/YcdQsjDl1bynise6h
d7rxvjWphC9ArVUj3YEFXmwmBQRsfCwSrIlWa8m18W2+4FtLdYqJzJrlEFAhWDSprZ4CxLP9jjZk
SooHhexiqVsHkw3zF508GcFEz3Z4Lb0TCsdPSa0verxgqyq+9Q30Amje9TZMHCM7svifX2w4SnS2
kkX+OqlOhDCuXfLqUH0FfRVudB/j1EJJVuJpYl470Ma2QoyQLDfaZTbaOtIR6tX068ybeSo3pnlK
CKDxBpv/qS+5LbuMd/JlphrRqUtWU+PG93EEiKacMCcVS7CMdDeu2UGWlt0h2Ap8UghXC/zdkJ9Q
AJqfIiAnVO40jFyC488J2Jt+1f2UwTJ75+ik4927MiouLBkL+kdrT07w1K3CeDl+rusn0bEHRtY9
LIjq0MzF8Z8ix5SxSZcKoJ/kM0sPUY/aIb6jlKuQM8TlQby2CwBtK3Fh/RKYCFOD8zUtj8UhwMR9
zJ6TYi9sflVunLJ/6zYDgAx5bUAH2miMGIUHQGjgiu4ChF/kGqaKgqiWQK6t8jv8KrxzUoiijzmY
RiOzx9jQr1lFdnuD0girelndpWhjNi6xRQU+V3rSd724WLOYtXiSUtcvL3X2xsObagGdkOOhngBu
g1LnrEvssYH9IaZLAKOfuB45Ze3yZdqKXy6/bF+plbxL0Rp6NJv3BGa5zYWUTOvs18LYg/z5KhWA
9068NnRzk6LgL6e/wJPKfUOAjnRRiwMXlx+sAmN+Sbqjk3nLpkNw58PxlNwQASfWqK8NSApoJbA+
FewzUDNBStKU7siVgx7AVgVp8U4VUMfcRvlXwDPetB9cyXW1IT/SEvaBf+CiTEDk05VSHX4IGJc3
szPrbfI4SjNRxXwuiyer+GqVb0RQOHMAeW/yaiPiSaOwVTk8ZRjtheoTBqvKE2hEhFVOKu87Fvcd
eNpMcqV+XEvth+KdO4UlIJbf8hKPQB6G9zJ7E0W0cflZLg7mbZK2JSJ/gTPSk7bF/S1lqNGjTcde
HOomTxHk3y9IwfM7Mge/YiG24t6jFkg0Mfdk7JgLzntLPtlS/TKlxQiBedNOZ+vdPHGGSWPkuHbL
j3BpnprFMQyumjt+cQeDgGZ44jZhWOirNT1UY51ap161P5QL1glMJIgiwVaSKCm5fMXpMNxu29nz
2M0Y+8alxGu40rb9Ylwd2BTNXRFG3exX4xubt7LP7tSZRvp9S+T0fFLf+ijATt6EH7LKuXo4bShk
v0SnsHFuVms1Zk1+pEl/00840x5DE8mjCgWD1Fa2XIS8k2E7voJeOXIMqLtRxXAn9bWVVrpve6fR
6eWF/8TIGe45cUA6OVpG+8xbUPljzVh2NnoiMsyc0UlGXpzRh6F04F5rEXwwLXpraSu588yh+ito
gUvg3iSV3RksafHMFypVvohmL5/BcM1wr5PfwEzKVS88q42b/QrvOZO74HRbThZlHPmkSzge7XQD
D5HHp9H7m3oTDj/oSMQvDl274l2M0oo7idtxfvrohUoKw64WbhAgcwfzW4bqx8srqSsYy3xvFMsP
451MhIXwbFxwN7xi+Xw3Lkx/nEfD5QAFH/0XX7hojap5FsEBgGCD3iDzMBO7yImeZ0IVLw5BWsJz
F3CmuDaU7FzIXJFIqABeONNl4oxyafFeYR0t0z0bey4HQt84HfgIXJaSMfm7RDqJXx9ceUwXxhLF
8rbcM3+ZJ86SdeGun5iJa2dagk6/pDwf84H7YryzDdsXPHHQA+VbMSgorngSDsKztOUk8d9LdB+W
XxwE/TZ7UUkJYSLhiPMln5+PxcXPFNpt5/tU2xU2YvlsIV2YXkh00/J7cpdvnMZ8z/Ts3YwDFBJk
l4xRrhUxZHGsjAOzn3bhLsOj78N0DbKdzPlbyr4tjGtecXKZyvDPYhl1e4trhouFPSmPZKikzuow
itavbzyYNUrKJW2lO4ZKf5NN63DPiWfwSe4Mg9KWO49+yZ5PxhjwyuSuHRC1LpR3Pg1yB+ZQjiz0
OptkFl7KeH+r6n3IhPrOP1Q8R2wuK/+Jyz7djL6N6FbggiYybD5BCvkQH5m2q5knN42tYhOdL1Z6
PrwBw+UIp9VKgd80P2qYL1LyKLjMkl/eFpM/L8FWfFq31brwzvUXt7VnuJwVaPZM2SMKLLxmjKsH
3GHhhlWUsOeRI+RP8zZfpaqdSK7Mhb5XRNBu6KOPA4sF1QGs9Ust3mS1518NGJD0cYcb9YOAwmv7
PMsAGVPLd/IqF5rWnzkE+T48RyNkMLdFLw4DF5NaRojCZq7pc9U32EKJpMQlArfCoOPbHoQr0lZY
qRxiDXSVVe8pfnTUSoK65u+q1lE7fZcE4XrCBJhuGsOhqQUYu6jPFUYc/amgfZDImIKlpXb4MG9s
0hfInxkahnmQk0HbLHvyUozn81i+ZrCKIZS/z+RJkWrA0ge8FQsANeAyN83G8Kb9fPCl7LFEc8L+
9pKkVBYdlk2FzbRqdjuk5dJeT08MUQZlif5r2ALHtsK5CFAs6Yi8MZ32PE0f4uuMZpfqnsQR23Ny
61Dkd+1AdgtolYSGiOR6HsGJR2uw1W6+DMgdL6BQ8ErPfi2BcgdX4YzjmZW52EN9OARcrqyIVXCH
IlgfBn9Wrpyfq38gREhBkpf+mOz170ytxnPEjpIL2LcV7lMwd6eSNc18ge1LxhHW+l9cs7PYacH3
RroerFV/RvVZv3VkOrLy1xaS6CaaQ8wJoXYb7NAM5u06UtE+OcyBqNwD89jw7WUwj5K4jPtFZ610
xXZdl0Guqa7CcwV8h3TjV8YrroABjxg17cFprQMJjrytsDiQIg/0183RNDIKMKwgg6QARkqOji18
Xq0MSxEbrKuItiA+9d2ON8yOg2vLDXBWsN9hep2BznKxMJ+QPVN3ZJHOjFG3a+kIzZ61QcI6hYVw
zwS1VA7DiNNvle7rr6H+BTysCxe6e0jw0ItrW/lJei9X3JSG60GxI/2m2qEIMFkaMyDjvMR04lFl
T8ThXFKRxs6zNj4tIp9qNXgrZYBeHz54aLYyoXVLIrCx99jlgT5bVKICrlO141CYm/QdEuBgbFVt
RdxH0C6CZgnkN0Hnfgovgs3a0ta4uNYsbCubC7CpEjZPe5EFiXKo3xpud4jnJpFWi+aqk+JJDw4c
/hLVzBHH/he3XB7Z3MQRYnfyQLHozSmMYPgbFnIWTsUNla8BTA31ppF6PKgJqkNfzS/TlLGzMhv7
kUAQ04KTG6huEx/yaOUTNist00N/oPhIs7O+iOFySmGaL8otnRa6J4EjUkBk6ZIKS5IbROJCdRsl
d2XrtMR6yrX6BihQ20NbHCoatUdTOYtvpTBfQgO3MrlR7bdpBYtzKcBScFKI7fwgOIMWytp7T6db
w+r+iiUOX96gHIQSXPx2ZOd9z/uFdhwzB9usysgP8nl4HTSs1c2yXoktHtcfdJCL8a3VllLhRhjS
+A3dI4IuMkeE6t1emuCEmISGOh8F91ORrX1Wz/rKyG1ddBBJPV1JQXaC42NhIrNrAxcGRR7BztXS
3PTHfx7PTHgWSqhwp4pQ7J9yJD2EHHfUBZh1U5TGbbaPFJYhLqyzb58i/bUF+rzLmAbB3EEHtyA2
P5HAWMxe+zZQ8lWuJ1sxMqCPNT3Nnot2rSkMq6sIb3TDnQQarC7fDcaf8p1oJ841O6cAhiFr2IVV
LbWrd0GNpXyjRkvv3rsqMGQQ/wBO5YbULltoV6slG/YTrX6XbYrS7WlGAqhcKMR8WQfp3dtb16aU
ljl5KlyW3TrClK68c5rVbhO6prz3GsaXYcv4w6UAQJ6lqkC+ybo09lpzrGi0V7uxu4Ta2e+fpuRV
7ew8GN0geFN4A1R0F1BgUrXEpoXoYC+BtjklX5Oyai/ZW/9eJmzlZ/Ixo+QO/ynZlOMKKIu1rffM
ygCYO5JGP/l/cEpO8nNzphGDsRlcBcVovTtBqkX24BGP3S8HxovIFg6pDKfbLqm0ITz4YMQgJi8i
YAgSECXaGk2yDRBoD1nAHbezkg/Nu/c+OcNe2weMbqDKfYmREKUhy4MP0z346+kJRA6WKYvgSJ8j
0m3w+Pj6O+oFHOYQaLboH1krs99bTsEHNqSzSIFwVWzUZf5uOZLDmMlkbpd331yRGP1MkcWWKQ2L
B1Vjh7GFNAyeCmAKvjw67RTu6KNaDhrXgv3VOnAk1ijQTIRFleAMmMHeO58FvXUSdrsx3dDG0C/+
Djb0s9yuS5hULn4ojcLcidFUfYsPww72hrIG9qOssaFfibCAkhswnOHyWZCLc5JWVLwZFWL+bNjn
Gb3OD/i+ZCVky+o128ApiWBAla44xy+4s3ZuW7gqUaloCcvzzTsCttgbJ4GSwsI45Xa+E8fFcENv
LNgBq1B5n/4ObO8Abq+Gp9DGHIgpYXrV3/z39hlpnhhsYR7jEV8z+hw4WWDSgOnB4C5n2l/xIl1h
8eewz465vMtNuwLfRoYLSEJ4aYCpENaHDq2tXlhXCIF9FltufoCxMo+J2M4Z848FBN+NYdev0Quj
KMQ7ohZd/AWNsgkjxu9dDobYmOHlbflehE96uOIulq6leh6LOUdhUjem9Muqy6zIc1+IFZ4tDOps
/sm/oxoqLt7YOjH9sUIQunkTk+aIPiroDLSE5//nwAwFFkWraG/aWGJsH+TNBspNzJi5C4ZFQl2F
9+JvUmDyJpY4eDvLdt+/GkgQWNOaL+ke1L1mYtEe3eoFjUIOzy5BCE4iQCHsaGaxq6KlQ6vNRBhE
EOWivajmajzImHppzCA51RcidIhmk7VreZgd9L3E3Ro9s9xkhz6+xrjgCWDGUWQbFikUF0r94iab
9+woSeyQFwHUKDhUM4TD6HxwFcgQJ5kFXNo2Y/QOJClZ4oc6Buv+m9YfuyZ4fQZ9k4X/nHTsPQ0o
a2Q9ILFYhPfWAE+yVg85TLd59PafAfkxXjnDa/wbvrSk8S1yyu8r6UujerKy1iRxeGAVRpDB+3h8
B9YFbkNBMcE4DqSZjwMV9eLD/l4wxqEuYMWxl0pQ9ZBiFnK9pxwgU0YJ7HKRbGgzoQ+ifIACiBUC
ozyKDhie0WtxA61Uu9C3tbW5YZF/m0pAXdAyZl+K4xUf+QWOIqZ4Pd7NiLFpZR2DE/gx4s+TF5O5
qketilFy4X1HmWTHm9Rs97WiKWSOk4u4IkDuDUUilSJl3r0E905yWzzpkIyvmIwgd4xW+VbcKal+
NdGFlZbgpuq5bVa+erTyrVRTEoYOkU9rho54a3ULD1Rct+mP0osJ325B4ALbeyh+HNDu1rzobwGj
KC1xMOu4aYEoDWs/Osct6jXA9uzcfzgC7AJ/06Oc/2hw3Bp1r1wH1hPPBoDx7hB/yOx7ybvgEkHF
Cxk8XXqVTZMgp738UnwWn/mXddC2FTt76hon5AKoBZTylnBDt2AtF4PNUuUnwjACEDk8AxHccXWE
a6TfpqudhuJCEHa4bbai9OvtGwI3ipfCnldlJ+8pU9Y+cb0w8JSFNCCj937KGkKQPg8GTEkJOE75
2QybxU+zIARmWvsgcFODOGlbsAn8YIs+nxa2jG732cDOhzoIZ2Yd0HTbDetmPaBFIO952ZGcAXef
5e3BOgJ0A+6aH2PjFYSR6cCrQ2G6QLxxu1pH/51+VUCGgPgm3qix3T9oAOnzaHsPXlhCoR8GJ7ck
VaMk7ANbLTg+KHAM+x3gWVym1MVPCiN5vLAofpILILOPh0qlvQzfMoXfd+WaP3sbsGLGS7gdnrgS
f8ro3KHCLaO76m+N65Mq8Nm+yiX5JAtjxrlDSBCO8RbTIDMyl4J3BsoNUNLtYDfOhEwki4tTHKwh
SsviKzC/JRmtuEfBV8uXpvfWcb9prCcjF/aN4J/9uQHkP5J/Hl/2SgxgoBpZQ4oAov2eMHixAdbf
z52msRUMBF4drY+eDtDjZ1YZ7gp0PG48t7CCccpojc6qLrmiJBlNPUDvf/8mnb/6863q43+NxKdG
zGDFzN25x+Mf/zz+tFGxVTDqawFqy5Jx4L8/PpYraeP321AEP9DMsVOPf/z528fPvGLOtApM7cNC
M2TrbIdnP/GfP/3HIx+/0OZcpz9/klegd5O4vmmaifivCmwatWsMiSVpfvzjP3KzHl9qNOwl+/Gl
+YilMjAfQ30DmfrvP+/+/Tb//Mzy54CtP98//iZNKjDfo+/84+d/vv3rqyANYEjMz/rnN7EakKJe
MzX9+YWpNLzI4/u8Z10mFYW1ejzkby//+NgoQgHIzRFhMVlhpsw9nRZWZ6OMovg113DnaLGuwEJe
EbMadeVa04zAobMvurJCUmtKzyuMqF1NypP0CC3rbzUgr3YOM4sVdSPg4lmh6V5UUFybhqldJwEt
9AW8uw1xUySjGY07ZugoG5EymgCWp4Vyr1T9UqFlYQnQwoM5aG0UyNpEy5vhEAPtFEam26WSRMW4
U50Ow5BYISuIPcNaKxoy2SB+SeZgN73GB0jSW0/iW/HQ+sQd8BZ1eFYsafYyRDdck7vUY3kmEhxH
flwkgdG0gICztgTAHaWvvs86hSpHz+ZNM62NUAPbyWFrBn0C1L4iB468OowhjioBxlNIsps+yLne
Gi2gAy0StmpaPReh8CGSf5dpoMb9z74jMFjJ2Dcz4JCWNz1i82L8YUJOlJ5Opp7RonvXJ4o6pO0N
c+zeQP4eUjPMJ1UBjCZGHckOgO4rswhUPN9HrFeoFHRwuguHIDn2JPyNzYBlr5C/UZIcRN8gnRMJ
q0wq4BB/SdLW75OvbI4MxM3EImCOEUzb3yAzP2kjZ7tWJGgwnyMHgzl7UFhP5MpRhGI73cjIdJvs
xSCtUGokmBrjFjHJJk3ps0zenvTgK37784gFOyT1EEIKgYR0hCqo16QipiQSVb3OWozh3qtQNary
c2u5nfmkz6GKOY6xViPxSDd3PjVPshc5TJ81oj+JTEZJjj5VVlvJYA2LSQLArC77gqpHyjFTSHUs
ohZsPTGPw6Sy2mOOB8Q4x0CO5EE2czCkUBERGUwEpDSkto5zfKQ1B0kWw6WcgyWnOWGSpEmgL69p
UVEHtVqqqaRRGqRSSj5+uKAVdj15lYOaZzj/DXeYoyw1QPMm2ZaTysIS29iIZyP6ztOlKhviyk/7
58Jkdh0bbabn1MOmi4k5Qg8EExAEvlAR5icmxTGsxbepgCRXyqaw6hT2k6l8H1op39Tp9I5XkSFF
ltDK1CT9GiDX0Qa+sden+wRVj3xPIwTvbpH4yZVkS1Jz90gCbUgE9ehKT3NE6CQOz8PQ7TqyQysd
yKzZpT65a4fR8G9GkG1TSYF0bFH+UHr5OtyrOY40mYNJI3qZhdzAVAvVZ2UOLy01+aP8EhXrt4xT
sk1zDtdQdkyy407WJM/pS57cGkcmL0I0Gw2mglCSlxpoWwkz/iR6Dgpf74j4dWcRsCo9klbZPCSF
/oyavEKIifp2LP3D1GkfeoZ8YchZR9MRm1KrhMEDxcgY8+8IMsLoKe0pFnOTwIkj4ueTVMasPyqc
warv/XpKH+379lWTGOZI3t1qia7bkkJ3OxglcEqVBc86/a1wGDZWzyxumpdqjqOFzSmSTquSUova
mXwrf84T80C0RmTZ6lhew5bdRSr3AJxR9NKxptmRmGBri3sipVA6telYCMI9mMNyS9rmoW6B9RSo
yJCnS2g7vUrQjW0bvY+99NIFyL/kqvkP9s5sOXLkzNKvItP1oAZwAA542/RcBGPnvifzBsZkMrE5
9h1PP5+zWq1Saaan+77NpFApK5lJRgQQv5//nO/EB9vixJwmPuEEGnr7HMxAZAoiOsDroQPEGSiM
S6tvkVDvm9LzW32Obf0z6tnz+Cwgi7NrKoEbL6WVJID9QVvwIGEoCFMgHJgq4Spj42LKhRUtw5Wp
G/ZN8bDFvQeCC0lI7JJ3Ce3Eft09N+V0w3N+s7bi2DDQzkPG1tSyX+MQ0StXTxH5qsL0Htf1XeoB
zbJKPhjaYLU3UZH+8uZHt5phqruScESV3AnPzbEGaxR5G4SjMswCHKYXlj/i6JJUBns5UbxRf1hV
CKZ+7X95EnmrMf3N9DjnJrXVu8mPsF2zE9bg+TKg9Xnh/q1NDXSdk+7nnrQE/WM3pL96Ep93DoCw
do1xq3uKuLf5FMT2UO2LkKrpVNMrnXXNt9zUUHf0Ubt3LkoI/aObuPj0CyEufkqPdUGTvOn+h4TK
dOHZQACqxYaBR/YTo/5ZFPdW1NJd0nQ3uKuNqxRB3akg04mopZqBsoGoL16sZPjhk1GGeWdWXUar
82hAK7Sm5oIibsAJz6mp5rbYTWL7FFTiwkZh70lX93aiv0pDw5oDmCum5ruEVzCZ4u+6RwQJ8fbO
dIK7phwcKy6442iC/KWWTerRfmCqxMtZdHiq/Ve7tZnYTeF4barHZZs/2av4qAjPVt1wBhQxm6ry
2md6MuXlgUOOKzOF5i7N5kvP6TMxZeeVqT0fTQF66ZkqdNoH3bM1UBQcsW6yWTPEEb3iNR3qwGei
6xjJkfL2Yhu4y4fSqFN2h2RU0MFujQj6eXhTDFW0TcZB8d2yJylNdTsuMYT2mvK5jjql0YOiJjsk
gFCc7YjQppPO8zaNCMm2Dk0b+AR33VB/OLk8/nek7D8VKSPNZf9HkbLLz7IfPvLlHzJlv3/R3zJl
zm8qUI4gISYBY/h/T5Sp3wiaBdLxqVf3PN91/vqXf0uUueo3xxOKlIDtSikcW/09USZ/84iSuYqo
mSNtou3/pUQZWbd/zJMJ25Ei9JXrcsMWgh/2j3kyV7oJuAWKdKYZcKdm2M6bGteEJGJW1fQ9qfjs
B2t71oH3VNT4adawTI72fJ9a5HOsCR5q346owhkfdITKgbpUM8oOorUkpLrx3MLDYA22TM+EJ/Ls
Mbd6fzdR1Lu14c3rCPjJpNLoNDXTZyv2qTOsRPj+5//+Xx/zv8Sf1d3v8bi/lEOBia3su3/9q+BW
9E8/J8+Uj0tTkFdz7D/n5gj5LH4uKEiO2hXZ2e/JqOYFJyKOTZGtOHqFLjqcAh6iDEQtdvi1uAq9
i6DptmO+6mPp2C9l5J5Xn4IdhqeCoFxGYKBVm0RGO6qAYKAp51n2QXcB1+CxBJPuEeq5+3rAnS3J
5832LlJEKFgxz2I6pQALdFDTI15m5Q4Pe1HtlzWfLi1dnZbVGo7pWjREwY3aF1EmpTrYN3Pqvedu
3eDVWhQbrfYptBLnLM2D6i1Km/BK2rSEfT10/WQzqFYB8fv7v/+yClozYsQlHSrutlOIURj/1/PX
Q5L2qNuOwooz6Ob89TCCtjib3vo5rRzIAH3K6l0WdOVF7lt1rAPxOVaIVYuHfkB0sj/HbE0rO1XU
GIj+nAw8Z6UC1UxKxD7XFoSmUqqbtMqB1M9D6J/dofEBG+v1w/EKqjspjczn/LxOScjSSz9IPUbn
uiqw5Uj4/X5esf83/3ftbfWHh69fs+pg23lLcKyLMjmkbnc3m9/V8fYjPmWERyDpmV4MYNjl3ChY
LQUOv3lT0WGPCQdrw4Bu2+jRP3/907Ky0+9ec6uBse4gIkk/6hEOgSbr5ljH4BhBLybjOVLLeIZ/
0m8nC0c2TAJ54bmr4uOweRf54OzsJuYZcdyONjPn3u75pRW8cUHK7EpJFtwiGclAm4daYlZ34yq9
HC0/JX3YzXtMwy9fv/T1EMcz/7JYLVyo7v1qJxZmeoAB56+HOvzlVMQcdKkg+Xrf65zPrWq6kj5v
KqbEYJuu7AGSesV2NPnwjImjC+CsqUujx9i4l23VGksqUPRUfA/lmz1QNDEnNoA8a+jOls2PUacc
QCqX1ZmFAxb7aXbqaw/1I8VhUpeommsGDPFyMmpLHBACr8aQvXunXpTMin1UZsTymf/7YqU5PusJ
fSyxBLOSPsVZS3uNrwnH3A2FkyLq5dd6KNJDo+It6/HwKJQP1YfVWJAxUVh6xtxqK/5qqJSKDFK/
HKxeX2nbatluYo2yWnBNZfR98AYa+qKQcQGRCMRN1Z5djAnn2Wah6TSsgAgT3ls1cE7YMKa2S840
y73y9cGJl0ucVwkXpvWHGea1RrpbmIYT3ztniku0GFnt2BVnSdHsw4Hdt6cIosnuMm8qiF91/9Km
/TsnH+s8D8d5DeGNQPssh2C8HKZEc1BtHuN6GS8J1NejV++tqXxuipW0Rs1E0PUeLBR2KR49S37M
Sl7q+s2dEjqwsDYHDfDpKE7wYVsuchtPEe9ihebhcMdzmvKl7GWxn3O9nsb4o+IweW7Mg2ZFN9nL
KffZpStNDdvXjZIPzOboFSOSEXGFdS7uO6Ip28LOyRp7mD6LksJCGgq6BI9DX8EfALCD3WKefXwa
WKzdmtq6zl3OFUSak4qfEwMpBVh0Kfv8l4rZxy4Yy/MIcoIYPzPYZdMaZ/tQ0C7jTAlJSoJsgYe3
0HFwAOgX8p3VKZlqDDMRE2EYQID2k+gcphRki0ySa3bR4Mm/0BhvCeo78qcpZtXfuM+l0Od1CS0s
7c1NNTRI62H0uQSPXlx+Z3ptaJrYfr3NF12eddp2B4mfv7RtuWt0DHtOYVAEioinKe54C7fymyVX
vku00yzwet4P6Bhjx1FiSMBromcIQSNo3ImXKLXaI/eJh8B96RzIyqOG7wO0EJv1qh/GnHY+gdFp
FawG+GZ2VD8mdDAQv7LgWQNUOGZJboOYtgM4v4N/4yCseWhJpAvtartg0eTFmXwIiGmNSkoucqct
FyqqWuHILhxxgrY/eQNvr9J90DOFuKW0r4vEffPwTGUj3r36Uy5sqUPaCOMuk1uIlyfllP61xGux
FEPDEYJ0Wh6OrC34CnfpgxvHBeDspgRko3xdL0RLVLuCRIISVu9DhvlNlAsWeov6MWcV9JicutK4
HTY2EsdW+eMtMAsSZfmp4bS0z6Te+Qb8Coe1PHaCcCImwL5ejlnBKshR1D5FVDVVafMqnIRtiSLM
6WKsblPGl2RsfwQt3gg3dlljz5STFRYdVXAg1hP4WxPLPCbutOxCIC101Aw0iEfr9dwSzwHQ0m7x
JHfuGFAb08271aJRzl/1IepTVrUKG65WILXUgH63kh+rFsx6aYWBtbSse0mJlVaZvKkKcRY1XcPY
bS35EUUx/1sjJ3b0DfuS3+/0NYXKY7ocQfhR+DiXO+0L2jDYuw9ByIkJd2lqM5nBw+Zi3sjKBS4S
RneTFM2jrPW1F5Be1qAuW+I/u9bF/MWtbO/21e0sZPFMmRZAp1epFNOeBIiaCvBxY9verRWxxio/
JyvLvDJHkqjp7wgw+q3zgLre6oM1gIYcxu9+77+kmsgMJ9QAcZW3pePl1tbuHc5PaiVaj0k9pQS5
6nn5ocG6aNDUvzf0/3g2EldDqhpUui1edXXrJw8RkurtFIdv0ANaQPTFsEO2zYlWOSr4phXwaa8E
djd0rncQCzjMIAy+ZUJhCB1YHyaFdO6WTou7IpkOXhV9S9KCrsx6emqmLKMZxPulAyaTJWVjF9r0
sDKRMdOA+TdBLe34Cz6gUp6yGk2n+2XlvXc5lDS69dGhD31k+8HdlSVd32tK03HV4VhFm6K+XGbA
zyu6Vf08Yn2iO0p1LEbgIQIAHMf9VaAaPkKePFEIeCkFGfTmOhQ8MWnWKEzUp3BycJ0pTuN2PH1f
WM5P4fISYhIP5wFnwGBhCu94n9KvM8o6uAxYgiAb/uxC7NfdWn7zfPZuNQYF6VXXvUYABG9bYnMI
Mafk7rJTQSLfKYNoMLSs8bEC7FASTN+0OYWsQ7Vc1QGYKcY/9mNo7YXPg1W3xTVOkKYfvlVt8SNU
Id5RZves+8mL/li5MHF88mVK06OLDwSOEe27IkPeV4av7zx3X3NenGGtdLbzQgOCVsuP1RhLnDw5
lL67byjBlLF3H6wox2XgHIvSNsWd7FHyWd3GUckyFn70MGccGEIc8yU0u9AtP9k7Ok0s79c5lNuh
FMD1p+tQUthW9W140VMzJaIBuRnMZ5J/I9C4sYLsXfYsRRPPPY1Wv4eBVm5z6RHULLo7EKvsX6eY
dpUQbxGBu+EQWSyqo2YD3itlcPjCfNMtIdrqtV9+LiXZ7biUN0ujWmAO0LOzoXkWYn4hy/utrKPH
ChaSAXX+6KUV7IO1aOEEv9QlLs2Z1JO7RIeUSqoyQ1kjeHwRtCcSVmwm3RJmkVNs3Q5gr9lzbSbP
D6lMcSgW7/u9v4hsNzkz/DRQV2MdH2Ne5X0Z6nKfo6jEjcEZ4Cz0fYDkq35pmvomoBg2itmf2kBu
dt6YXnlljPRRivLSAWuQqPCzGt6nTjzzeXNwDcVO+sOvWgB5XGferylr/W5d8dCu1i/YB4CNC0Tq
iSC3RchEVfGlld+vjNkPHeNY5bZyW6brgyPSh6wtoo20436b+B9r+YYSUyBiMAaNphqKwTT264cE
Q4Wl7WdwZkDYwpJEjWaDWWevjY1bVI6IWnG4nsqMzd4SseLsi3Y/oOaY0qslgVQ0Ousln/s19T03
4GWbGE1a1hS0O/lDSzr3UGiXk5yfXkdLuOz9XN6J3qO9dmq4Dzeu4JZSwn+daJ2OTzNx/eMq1bCf
AiBba5PPh6aGf5L7iMKRA/8jmKYNKThaVrEXLhp/U4QRCbwU7WppPLLKU81GxBlPtc0gGYfZc6Or
e9cHrNk6d1POPN7yM/vE2g4e0DHVYiiRYP8s9h1rQytFbE5VPoQBJC9UshQTTcdWiYT1PMP6ctfM
2dVJ9y2o4tuZ9W0E26ApGGLahB96LjwAK9wLe5BuULPVd8+txTWI0XXFUI9XhBIpfVvOzYso4hj2
PMyENva5kyMN8In5SVnd4ip4+mWkcOoCIqtJ/yrbNHAq6yGJ4G/PzRIeLNVSYRLo+qJtPer3zFPK
vVDSCNBFNZb/ud8GJUpsnmNXtUp5W1lUcMyamXjo2ptwIDk4D2yjREqFeDnO9FWJ2xJoOH4KB4SL
/wz85tpuw48onu6DrA4upOYu4WkBcTb/yJzA346p/+Z77LjtpMgZrDDtOgTxSuZdm+5SH1rdoDHm
ueDvaixPgFKrPWcz1uLeeMPNcY2ZHGMH61Ta3+jSZRRc6gtr/jUs6duU4mmMhfOiWjSQBTp/Mn3U
vaZhaTmypEgPaqL2ICcpT3lGWl1Cm2IocTzTVKo/hi65gr/1UWERdQeOiJWuYmrUT8MEokOR/+Np
UrfCcS+DITs51a9JdwvEUmYOm2xL2p3cmHBZUUgaBnT14UcgI3O53FnSdlEA/J3TsWJJfONBBj0o
59VHvqeDeRApjSUwmtsh9XCNozunWXpyBa7jxGapGNGasEG0om4wNwixAse66+cpLJz80PdJfxhn
cKFStfeWjJ9LNw2RttEf8/yhLutPV+Lh4CzCrlDsbGiyy/dx7jAWZgEX/fRdD+FjSjPVaOU3Ihv5
HjRrNLdS0YUlvwdM8Pbk8hE2ByinkfVNd+ux8zg46KC88NrmkT+YsSnjBtaF+Tebnivi+uoCuMu8
tUOGvL7Kk33fz/Ky6t9SPZWnImaht1hix2VcctRlhqYmNA+oNo4WAL8ivhk4y1GQU4Mj1NW2Ttiu
ZRnkaRtfQAUUh4UXev/I4VJqWqpBerHDZcL2VT3ieKI/tZoHOIZr/WTHZbaXhSDiQ6XKkAzMgAAh
zX8LGBIpJMuZgvSkrPN977+hIPJ2nWkyWTASDQwky0BhoZ18qwCsbJRVXbJuCcl9bnQNL6SbTXfQ
zOXAWDBgxk2JyRQBl795IlnCvIZXY73yZAQSFyQ8W19E3YWdY6D3u5lbgCs3lhLfvZXEXZRrTDBV
DbaDxTGc9F+wNR5rNqSJ/rTQAprZzzaZK9CoPf/Ot6HGlWNPisRfWWcU9onZ/iWrgkPoR88KNj7d
PzipGSIv3DaCWlFF9yx6sESgx/sci0jIaCKTIR3MqX2xPqiRgpMMKORSMW5MJZ0hGfazMu+iTWq4
CZ6Gt9ofbTFWFx3CIx+OHyk8kW0l8Mx5ASyfLhec5fmciOd5PkaS5y2abC42FmZRF0UX0+JRpSBw
Zdg1bSBzQ+3OOtD25WVugF8kiQ9Rp3Y1eNCNkvUPGEkgJ5P0AfYxJs+xwy5fZ5cJSMfDEiXIJ4IP
pOwFQuKLHh3K1VRzVU/WxzR1fMb239NkxaAeHKt+vG6pvsmXa+4h42A9sqNjiZsWT0t8S1MHxrSe
jduo+G3TUQwRvQIRgh2R0Tx0vxtA07hf82X6xWiRWM2Dn2GxDX3KQqJmhZJB43KTh4plK7hlddlO
pkeIJ5Ap/3l2SlLiq6EAtCgyXFeZ5LVrY9KaPTfRNeJOl3IS0A0b4rAigDNFv5irRoBIy0PTUxGo
84iQryKlDkN5aLtjp6or4THN41qYjyDJn91mfsR6cNuHnr1NZPJZg8KSFeXq0+I/+Lp58RLvPmNZ
4g8vle/ddrYEWwSElZkimPWlF+SPvcvVMjL1J4V4IMCCC6LalUWE7yPG/jVzal3JG2KzEzp6izjd
WEOKVIXJtLTYI7JibSdOLTZlO25xGqrhqKz+1jbXmlt9Nm35WgWcJdaZE9fYfwAsc7ABY+zmVH7X
D129G1X/1OLeipxHS3p4kilt7PrlOoRzz3tx8C5498zQz6iNitv5AzwYdW2sHkcHi0prvQNx6DGN
WzNXBp2XeCWBt4P46eJvkJ1PwMMDDtGDvenH9K7DFZHJXwL+dFBhk6+d+D1x1V3EiTOt6ltZer8s
q3iszM9sTf2zxD9fDNzIQzvFFOqQRuKVuggyGkGErs5NGeK0xJWWTOyMQIRQWgY2srqp7es5TsXJ
zWqahuAVlW0Y7VuYV/vABprDOXiv63Tazy3CGfo+JxBtWBcL0IvO0C+04WAsTJKGi+HjtBQppIzE
MDNiA8/grGBYGkh9L1YEXUMzcmzS1eHQga1dFsRA5hZ/Qk2/a2zn9m1c1hdjACEk8qqtbxgeITCP
GahHYOgeoeF8zIb4ERn2hwYCwgYS+pbhguQAQipDCkkNM2S2u8sIU8CGERsJc50+ih4z3khVaFhh
qawnzuayCFskgozpFfBqfzN5zUu+dwyzBMeHoAnCA5XLRGONtqTkSN80OStzF+iJNvSThbfRJjVE
FMewUUIgKamhpag1f+2yNtxa3UMTaaq02FY/zvaZGxFkdsNcMerTkXXt96ovnlVbVTDvqp8es+6F
da9lcu3UVOsuZQtUtR/nK1xbP/sEgpWXes6hWtgJNm4eXEcM+cxawIkKRUl2pr0bb+WN0IQLW2lv
vVTkk+ATZNcA5Mj8snQUC58h3EELEDSJYdHkhkoTGD5NVUOq0W48XUQr9Jr2qA3LJjVUm9XBrWQ4
NyHWMXvyoFrnNYAIIskV+Paeuge9IFT2jJb83C6iLUvrwbB0IkPVUasn2O8+CXugC9LTEjNAyhZ6
zO4WC3JAFM9PE+iCbWWIPajjgHRh+HCPCyHu8nX1ZNjpplxZwquC6zlvCzBAyvCAUgI6CYCg2pCC
mJK5fX3Rg4L2R1rMP2tkmXNQ+ueg1ne6xGU+rmO9ryMbCpEEphplwY8W4lQXhNFLGbo3QTz8mNF+
LpuK1B17sW4/T3TKdnjxIjECpYjcjERbBweJGUnCyDijxL9nEEU3o8Biz8GRZu2w+MwW+PwRaMON
CDkReBE2T6vW93B7vGuZo88hX+/zDLY+P8qxn3X9MLVc3DNAqXRsphvbSl7gEKfnsJ7f+6xprlrT
exDGNewjQ4MKDBbK8KESQFELwCjPkKNsEp09m25bJJQr0I+A8ZSs6bK4t2kTlIcSJxhXbTAfhwC7
dJGonQcMHQ60tzws1a01wvXJ7Hq4T0t7Z7cYYmTfbH37lJSefyrbX21sTVe8eD+nBjJWBiLLOBnY
2VlXwIrTyyD85rIToYeaET+wmvV66PznSbjVrapvSpeqQz0whxcHAtK0q8b5uJsqVk0h3TvneWy5
Qm8bIODnSENlZHF6hTTbUSkB96sDABYMy0O8ZA/1klz3AMJsPj1ygGG5IYc1E69owBlUfVHF0s/G
UMZqcGMcl6NzFP4a8RYDccefXqcNA3AD2YiKq9gaqt1i+GUWIDMPoBnS0XTgVohRhIQuyPyIYuPw
KTIcNGGIaB1otBREWs8ZCf8PH/HAAl8mw1GruCQd1b2Diw5J58KrSg11LbUVnpjqyTE8tsiQ2TSI
tsGw2uKIE4ede7S4wHHjVDeyBIMYEaXpa82WYB8vr/GaX/YxIuoKDm5w3IcOPFxiOHFAvkFKGHYc
E8RgWHKxocql4OUyiFycgQhyOxSzCMOgG6eroEfH1Dj5LuoQE1ASEX/Nc1olBd6bwEmuZ7LtvqHb
hYZzlxriHcDwcIvxg4Jjnw7CBk6Enm4msXJNNjf+2fIUaZqoIf9oeHqGQ1hf54ay14HbUwESuDSn
yYT+nhUvGt7nICRV1H16Ft9nkuFqHjNiJrZ33TqooXQpfRRA/nJD+3Oj6rJUzTdvMpnJCH2lkPvK
omevcbvk6AEN9A09kPmOgklDFAwMWzAzlMEE3GAIJCOGJxiAFChsjFIVSfOAnZ0zeAt6XX4TwS7k
cJUcQHLtYea8zzXAOFFXAimROlyDPgzaTz2NmKhTYjA21RVcgx6+6eiuLVzvyqbVPc854OUGqsil
dxtCWYxJB40d2MXFCl+bYnyvkim5ytl2b1XGtlPAZzMYwtHgGxcDcrR6mkLQlm5zjs27posOYSLt
rUuObnT75YQ7pdrAYt7w4s1Pgf89hxmZGngk67fh7BigJB8lwgAmA4OadA10Mi5YS7uGQ2mAlL1B
U2oYlQOsyhpmpTLwSoRFvR1rbgIF8kwGaR90MekF3RGfyyNTDz+X+fYN7Ff1moweX90Nu9Ye1S4d
ivgGVup02fckyVrjWp0kn/RwKulyuCqciSbCtOpwDjYORTfTw5QD08ufep2vO1q/8AsQQCUUOe97
O4ET4VjiHubbTi7qOddeR5tbK8jvJhRq0ZclhM3mxk4/GBvWbW/ooQKMaG54oqkhi6aGMVob2mgG
dhRHL8O9IZFOK0xS1mIYecGUxlBuAXlaD7A8A54XWKaBoZqGhm9K1wcH0/u18OTtmkJALdfgwQeJ
unyxUb8oqaD+RsNN9QKB8ZRBfTZM1cjQVXPaS4ZfkWGurgL6amdR2OlGoOkxPQCYKTEBD7zd7qsA
09i4NMc+QpabYre7HWznR7EsNL3k1m03jMMFEz/Ngnw8j4YKC9nuKElO2h682JbYiGMIshMo2RKk
bCuCKyoBkLdBzYIHCEh92FxNtde4FHrZu6DyAIUzAw7O5B1gwxJmDC2Gf0OzdRLAFIZv2xvSrWeY
tyHw2+E1A4RbtgMjcq/p5XTflF+VP11ZnP1iB2qDNu0kIAPlDocAENuhtbi91BB3V9C7tQWDdwXG
mwLl9ceJgNYcQnzhdlHgoLmwVltuxypEkU7J+k3TQxVx++nJhAK56y6WDp9E6sY/MOiaimPcpXW2
XudWhwxv2MEpEGFfxsk+m4urYciHTcjBgfXGjJk0tk66HsZLBxzxYLjEw/ytNZxi2xCLQbbuYPba
V7mhGReGa1wbwnHtwTrGfUwJ60THQbBY35GMvfNUrPeUOC3bcVp/MG0QjmvftaEo9+CUcRETLDKE
Zc7dUHaALueGvuwtcJhdM99IYCx216a7esqCG6C3JIn4wMvw4t5SGxGgMfQHYs8CKxe7tY/MeLsC
4/LKsHsJ4/tyjANMYQULsIRNxhvGX09DaKkf0m69W8d8vB0sRAov4OXMmvUH68rrwNfZ5xrYJ854
fJjFO7DRy5YBp3tYloReom5bY4z/kXWYAIYQ2oNdxTe+N/DZt5LUimmNz3KXiKtIr/nUIDC49rdk
YXn5HC5pgDhtyt8puFd0lBcjEvjYRgdYKAnSSZBSPqebMD2OUX1k687SWKBq07VCHzpXruWUbyor
b/2qIJgtWpYvkJJmJ38M7POazvrq68GysuLKDyJOFqPYJjXvhQ4PB0Nsx1YyhxgBT//36se24jCf
FiJlcxRWlyveV6Hpbwlq+T2tAna3yereKbvhrsleEdcAmwi6Si772f8W9xSx6WTcZgl1gX5WvBaa
17pn+V5KvL4xxR5iNptOh32VGKV4zvuzu9y2rAixmzJwLQpuSIWAz59cYUCX4AvT5skdFpKANU24
KHXFoM5Wh+gV+lCgfUk2FPQtTTa0jOsx2LjU3t3lMO/cGe6AX823MtTVAZjjflWUkzWMgQxxn3O5
srdEx5yGYdy5iu2BpORrE0ri/bUD/CFZGFAAw208Z7rEl7IeFPnvWIzZTWyFD7lNDTd4X4sxWSHc
9R7il+xx98y0UoEc6QQksa6memWQ4gRGubn5erADeglTfzf6Ljyu2lsQ/RP7UM/cZtHkPHxhWQta
Etl+GQFTRag4DYGPoQyjm8Hu3LtZDyDW5umcu0iu7kjWvox6MI8BYCvfVVcuKfu1LNu7eCSIMMtz
JZmd5p4NyBIfw7IUewc/wRKvl2D/XuLG969EksYHNu0Eamz9Hvoe1GRd5+x2YuyVi6Jye8peKxab
iwb41Yziap65MVV1c7JeMg/vBkjMcY/uPB1TPJsb4YI8rdcxOWhnZvMGOiOembzjaQxZQ4/rgwvq
kxieexUPefCoivWDJPwgvJfaZaytidaX9YQ7fyiusj48DyYhCHL2kMqiOONivos5I7QibHbKJURI
zMY6+nP9y83Tn0Fjh/vGlvjUg9ajm2ChBryg4pliJVC1vJsq4f/QhcJoU2SomNjPbCugJxArShkH
pzCXb2Waoi6RUhyKNX4kIQLLk8rlzOPOqJ+pnZtuMH8Juq6EH2MxdznRlSF4D+YBykTNGtZ4i0l7
1EYshBxDtGG+6AqarQQvesdpYaNHFmppy5cMcbgXs9z3a3w3sCBDvls6ENYN9sCyYMHRQBKdJJnp
obuMV7GPEAs3gz0m2zZBQ6n71mOo22o3FAdrCfReDDPfKcUsgkJm1oAsqxkPLDa7gDcfaLla9ypN
vaNdkie1lvJNhk+uw2rIHvOrSvvsa0rUDXR1lZ18tyy+F1pw2kYDUv3ywJE/OvUGnu/AsqF1RmBG
btuHIKQnMKMxTQKFdrKJ50z456lSSPGsIzgjQ6TL7eV2TbQC7nJfdSUnpTk5J9j5DjQPoHBPNIJj
7aW5Dr8fCYNVOhAqMnvZOrp/k3loHW2SeNGQWreNj90+8rnvrgWymU3/KcVLydMoJwhD9XoPEJ+K
bDfChVmNsBB8csvFqi6LIY2ORvKe6yw9pL33Uy2c7bUqj+NUOYfSa8+Y1ZYzgdCX3Mn0ngP8clbm
4eufPHtYzr2koYtOnpGqXyz5aOsdxUWmIdY8fLkxsCaM6wUUC5bQCR6j1s3gZApcSmdOHCx80oqB
NeE8hTusJMwFj7JhL8S/+vr3Xw/d3MT73gqf+dYNFYlX9KzmEunT6e4S8/++fglw9r4Z1XTMjLUt
JaObUAa79/TKkop7BkJ83u+ZOkEGQoCwEhBa5gFPIQaQzLc5h+G8prtvPKNw011rHl50zw8dGvcZ
5NanoB1oGRzl+vsvKeVMF//tpf5PeamVCN0/GHe37/37X7BPp/1y8158/utfr6oh7f6poOP3r/qb
mTr8LcSvrLhUQi8wfup/t1Mr7zfbCwX/wTft/O60/pud2v0Nx6+wlQylCJRQwb/bqQV/oMKypgIh
FG5r5fxX7NQYif/RZ4zhzPWE6zl+gD+bbInp7/h4f0jLGF+y8z/SpZ2Givc6IBg6wdKkU0T1l6dm
RfBZ2H1KIa1dmXC3Xwjj+zOVwELj4GjGrZ0glyS52C8BnzpK5lchjpRD2VzP9GgQ0ymeuVAZ2iZn
SwUHdELdd9u+D8NDVDcuI1RyKhx2OcDJGmTvsxTtm/aaAjyeGC/S2qK3uWXZ2r6Gtx3dS4eg7cZN
V8A8qr5pma77MnNHjIcO8UgMTrOP/8GKgqtVTcOe0Bm3HEKSeTOwDR1sescrhfGbb6Ip3hvtDUfp
tU9t00HOQCm/qOxecTRCuPIccYhRopAHEBFKa/jsg9E+DXiuwDPBtRpcllrWsufwAfOt1O91wR/Q
1st5bpZij7GiuljmZr50QryOxogZTrckfo+s1m1aoFyQACM3Bjnjh3lLnLbeqoBgoQfRm32GcMG5
s60sUH5NfxZMLc5GypNA/Ry0kBIFGRw0KP8BJ3cYw3vJQu87GV739yDF/9OK7vzzG8TzsKD7vEt4
zyFg/eMbJFvCdqzGuqY3TT3ZvQNJzTzokDCoL7t6Ey9EQFaiXfbAN+VRfrGmwb89mX+4uv4vtnhC
BH/0/vNe9Tzq0F3Ps2UYOPafumSE5SD6U8RwmqyW03Jdvrk0uVE7Zw13sSieLVV+pp7+/z0Df6qw
MX9tgMkvCB1iB45w//QMrAMI4i6R+kRdDJoJHAXe2OYskwAw6nvRmjKVdJvh+QTiBe/D6qbyEE3k
8Lm+T+izL//x8yAIWvz5iQg8CnwcyQUb2jYZjT9etJktuqkoO33yEp4I/MPeRad6AlVTf6Coy91Y
A1Z5iYS9o53xkv7lFQ8qNrlsxZHsSvKCk/oc51pdSLmCmqvg7ps/Sv4fws5ruVJl27ZfRAQkJuF1
eivvql4IqVSFt5nYrz8NrRux19I5d68XRakkTSEmkCPH6L31EJm0jZlKhenjfz9oezmovyUBfZ1G
FwuI7xAd4WHU++dBR9wBCdUTBx20WIjVdNCpj2SeaOpVm2LOM6WbbOyh+eFZ9JOaiPswCRm4OQER
Da34bLypRNujKRuMCp5PuEJo/JyH5M2NgvIdJxrN3XVO+o4mjx5QmspOPY4JltbpI+jUDS0UToRI
Pkdj1BgCFmhSLB6oXOHG5cHTv/zFy4Xx7S8OJF1B5Ltm4FjOt794JAUPEYeZ4DjBHmhQ/7VNwt5l
eI79WVxIYNoGJYIZUzjpCR0TSSeGFcJi9bA0L7v32mYD2/cF/T3aTWbrsqGxNwk+jJUYg6ee2Rzb
65supCvt1TwEghpZa5mH70Ft0ZDqmuzkZpa5K93uvanG+dAajAcqUCZNSCh65CCmCv/tfmFx+vZn
u6bpS+kAL+Cj/Ha/5JaSaGxt5PRt8FQFHeHA5Iy2Yf5hdGG3b/6UU7UphWWQxzih+KpcRJ9bqSKK
YIIGNgggNAPCdUFj8OZf3pL/69gsyxU4iHzfccQ3+1Db4GXTLVL/ZsKznsnTnFdvFVOSTaPA6xns
aGfDJSWRp7noEW55WALKiB2PncP5GwALsitY1Z34qWSM/XnKtho5H5el2nR940OIIn7Cmts/rmP6
kFOe5mA6uQBdffeuiaz2YIjB3FaIykjoKe4UUpKNEcH8wMhxQtLyMyGM4/rf/2zrfz/CXFQTloVV
0wskLel/3nv0eIck8ur0OHshY8s8vcM4Sx4D0xLC9hLSrcGGlXo/aHYYIZ/ME0Imq4kf0sIpDgTq
pat/OaRv64oTuBwG1ShhY5QepvPtkJzEGKw+Brgch6Tr5uZ8a8aes28L4El4t44xpK1D1JtnEfju
Rsv2JpF0F1Rh/duRLLfh327TryNxLWYJji9Nx7W+Xa8pY1ejNbhNNVGlrvOplriyxdcC52AY1oLn
EB7f6DTTfGQDuSGatz7oYoFYDaDnbC2fiaqlU4EWZ+cKd1t54l+O0V6uy/91jLbnBx4rH0+T5Wz+
rUwj8A+ZfjXyKFHuTaCt4NQSheoA4DWEr34i2psjszjLpAkPdfwh+xmz8SDMGzcBMxc4n1mKSdqv
P+EUpI+jhVilBV2Y+sWdMPJoEyZMsKvAKbf+XPSEWhjP3RK4Xk1CXcmkAM3UMkeQ9b+e/W/LwnL2
rcBnTbc8iXf4+x3ZT1aWNFizjqYz4azVqCybnjAVH5CoVgABbI1UTzBL0FZDWbE4gUN7ooGrKhqL
cjgNJdGPqfEv94z7rdpYDkywynqe7bNPhxfxz1Pes2mu5lDCEU0Jk9f0JRXWctb66YmE13Q9pvg+
kmx+8EPbWk5gzGAqETsHQaGgVTLjzVu1zHQJdkSPCyp/U9U2NGwxWYc5hzZLH9+TQ35rMkrZyR6H
XZ/41spH3Z+gjnqylzZNN6fGOzEcbPt7xQBbf46ZU2+d2eqgucG5cgQ6KLe475qKxLgl5QghGW04
EYPpJJzuEvv6k0Dg+Zx13U0pMhruPe+jzg6NW+t3f06vozhxqlG+x/khgCjbBVGwN7IZ4WWFJiFM
yBEIOZD7//4QkP/HQwDlFdsjyQ4pML1vj2PK1XCYpWEcHMqPw4DTm1SIGDUaf3jeud6dTYRpGHjh
2g/7Etm1n++wF9Y7z0Kka0Viz7jbJl1ldI/SsTduXDCs94kc66saK3X5u7KdZocm5jXMA3XgfiZU
PGhJUKPMxMY5JJDIHZpHWRjQpqpv6751ftThE6Y/ZPviUrl5vmvn4C2NYticrQCGW4bhcQKifZoB
KFWxQO9rEOgSIlQgy+k80A1jQvVnUFJv3AF+WeTgdvKIa1wNaC8E9/J7rOi65HB7Wp/9gg0YNlJB
dNAZG/7EoLEThS1jxEYfLB+uV+1BRxvQv7oRQ6aymm45YqAQbbWbjSo9OfPI7N0N/tr6//+r/2/r
JTeBb3L9m+zcqFW972+QGZS6UjlnyUh0h+dT3WZhadJcBcw8ESKfunpbDfRAGp9ZrjmWT15Oj136
1X3sWnTOpWDeAbfVzgg9ZHqht//9Evp6Ov/zyUjwJbenlMLn4/dNQWIILiJD0cNdCthm6B+LMIq2
lcnajuAIagzR3UQs74gjn3d5S/0TNdXPKaFMlpMNLBQNujNLxv8zG7B/OTr6Bd+e274ppS/YOri4
oBdv9t+f25OvXOWMCFX9Vjj7hJH6OuoQk6YSCo2oozWqvulsOHo6l0ViMzI7FHMKbu1r0YuZWv/3
A7L/2tF/O2E2ShkTZ6Vpc2jfqtK8rTF6NSI8jHYONM1WGeFblF2WfyT61XjjSztE4eUlIrlxX9S/
g1zU73b1gwaiSZPcbn919BUNIy4Ow+zHZ6f6TTnTnUM5lOjivXwXJ/ZdWMzjdogbf4exjfu6565A
4A4Snk53hy+qj/W2z8borpUEYyP5ro+8ldd0VJ9VXaVXL63qg9LzXSiYaasII63kTO7iKCJEI+jt
vdcmH20ax5fRRR2SVS35vilVMEmcJzuVdx0VxikOOM6eeZpy/F/mRKuPUQJxMY49BoemjM5dzkuh
BFZkZcoG/mX0EHizf2TsPSD4WDRqUDJOdRpCRarmcR/36g9vt4Ig1mNZnPxPu61xPZFrdOpB6ehF
5lZiSTqYtrkWSIDOVZRYGxk76ZPwf3Cy46tdDg+h6YTkwqG4jHSWwT3rYKRaPrjlGstvmEfDS0jz
mJxe50h85CaB8y02vqjbMwvqT7Kn53sbQrEjaUm4MwDoYgDjki+dCzQnyd6q8h/SMsYz/IwYZFxB
PVuEQBR750dBz5taL9lkgdwQOuZdsaSMZ1B7oAlZfQ9BB82x6vIRlGcY7yF0eW8zkReO2LdxP4Gr
FX9wfouHLk/f5TwN9IEmY+/jYGbWsawhnr9nRO5s3ngI3hSWAUg1dY9q0OFNvkzpdUkrNh0H3km/
34kgFegmipomOqkStSS9ZNQjsYU0Re9qUWBMcMpDKFCXsbsRey24q+eyM46zk9Ybm6Q1wg7lC1GI
4EXq8kYNI1IfD5hdYzKORVTww9dzvk6jkjCrJEDHOPi/YgdhHG7I7ELRvxhMoWcV9NKf2DYXO4+R
CD854RwHdrILe67luKz00WuHz0Gis4oMz0IcUuNFxv+7USggaV7AKlWgniXSwxHffgAxxJkxelBU
AaaeyZlpLL1S7Jq3RErh3am9sxMo2kKDwrCo5F447dVM8xhRCugXkWa7ziuNjWVBbYpchnJOXYxk
9Tj3wu7JFyRKEu0Js6C5wntFnO6CkCmi01g0d3O3/AqoSzKvzHuzsc5xz7ZRMzD7KrrbMsRd1sG4
swpEjB5mx4zICLY44ljldbEJQa5FBmKkunWpEWVH7ra0xz0GLIzuTv4aWiXTQYVWOuuD5C7PmaLO
iuXL9l8qxl/3rWUwI8lyjPiV2V8Da7Je7JAbMhbPwojGF7EMvRyoSrAmwbcaMRnYYx+JXeWpfRZG
4QXpB/sxH82n3bCvHR/7cvKu1EB1WoSIZkFVeaNzG6Dvv5rFr97E9DM7obsZs4BB8nLQiQpurRwh
T1whfVWIbtYeu+RdZs+AI+Oo2QQx5qMaq4wdRzeCHAaEABMKkGvWz8bKSWFItQ7jPCMt3YuJb5/N
oEVQ7Nw/OXjlYtwql37EsGQaLOUBwaBaMS/Bo3rprfEaeoPeijI2742x21jLH45NbdhbPfB5J+3G
F7/WGXK/+TmzxIX60Tjg6mlvfcHBEWgavsbkoSM9gGBuBNZ19huGOGZ/xCEBg3mY7Zda4tgxqhik
lM0ul9UwiYHEcFvtauWWF89ukasmmfNaisjb2DZhWsTSkYxjgLtqQgeEDN4ihSByz9ad8+TTn7CY
WCUZgzzLEstoxf9VDeCRywh+Is5UVIKefGjhUDx6Bn6RdkoFKQPpTxgcTDS5XSklbyaZbCk02Po3
85vT8uhpOlS6OcKXNvxd9HQN2DV+igp8TOPaHVQlo7/FEMspLIL7PlMeVx/SUrbZ7HDK6NAFIwjW
ycFTWh4A5D0VwOhvzarSGwc3GvtxPFPZcJXhLW9lfrQGjLUB1u7KtOojrg7EuUZv39AmebMoZApX
q9MQJ/GVYLYzMID9TMCsG3MPVq3N8DtwCQDKVb9uU0VIy4CS8isLZHgvK+dFo+O+ZmktNn0rmx3y
lVOSQSamM37z9aqjwp1oJn64zcah3eL8iOHW/XTGlmfVQG5anMP3m1oFStisr7NC/vyFJMHeZeCG
PdUiOOEs4BLHn0K+xFDieTjPadre42MiHEOB/LBCC394/9gWXrrLI7tZF0Hr7SYrRc1WecgRW+s2
ph0uOx/Mv3Dy0zDreZXYrXm0gorESMwD+E2GrTHklN8ePpfcy8/EKuPJpukaVg7+h7KZrkPVPoME
oYa2+7e8e9cFzRt2LPaq9bObMUZZlba8wQlMlaEggJEeVLvjeYGZJwcHDEnktmrdS+l5wMDigkif
ZGCoajPKxxLDqsYi2BSV/RgzUnassxHgDTUbWMJGtR3Kwr+oHtqJLQ9Os0j55vyYx+JtDqR1iSVQ
5Cw+mVI3W6ugBMQdmGL4rTTbyE4fgjI71/5TELN7CKYFUa4gWycst6bpuZhpfPIx9Ci3fd2jTCu6
9mx6i+axNbZhDGqunGr7gG0pWg2ZtFBW+894QBF+xuU1cOLTXNDk6tK6wyqI0SMLp/M8qHZv9OnW
zNCN9anrsY/p1pUXjbe5Uwa4sHD192j4TSCzs/GQOxAxVcEMZcJOvskzgMmSDLNWuchixxkrXzof
HVA2e8kMZ8U0Jd75RYXaxRzqI0qGFz8ZfpLFOxbeCLIQJ003rRs/dB+zZeDBcxxcJFrFJKAydNvw
Gc5Wyyy6lMTrIv0gbcSxLoI8ET95TDrajNxyikU3wZ+MZJuxzry3h3rvZfrdRMw8shKPU3Fr0P9e
sfOj7YTH1cib3eTjlRlBOxBu+hINc7VIBqHSz+G9bEBLFQj4PW0YWEQAc0xjtOt0fWPLjjENtdOu
tRyyJ9xHSmpked5w6XBsRlind1M/d7Rh8g9IzGX3UUcQUVC4YHSzf0QSH9EY5gffyZ5aWiMr0+je
ugGPTs8yANAY70mvEagxX4ePMnlQYEPKNpGdW7NONoSK77MEtIQ5pw2PtzJYjVkXbpkKuAdbEAeA
l8kcMa30Zr+pXwc0/6ynGb61nKU5icTTML8JzKPbLOqSjWNXPYZix16PstDboQE4N9jQDHIPB0T9
kg5tzMBNITw30p3hU07gKdjBxdkSN/8jAZfRZLjI8lahAYUBTIcVbDSK6FiMFwzrpBAMxpujF6TI
9M7eHs1HQ8yYYrudj0e/FGhNM6RH2JCJgbfVc8wGjrJCbvk+sJ5GtYni+sPysPN5hVpNLHI0YOJr
X9KyS719amOLUg0hHW0anMrAA7zC4G6O5lU6GrdZuQ0Q/5LfDSFAFsk6Qw2yYujtrscC/3+IPaon
gCDVxDFlxBZjazH7FavXrR3tR4ALU5utRjZOXYw6cGkGBbV4T7r62kwGtGxkmq2R/xJI6oPoMnkO
TPMJx7xlkuZF5XaD/lizXLfmOg4/SBd+8GTxWHvtAYH+s6bfsJppa2yg/+mVg6gjg2NRFuYhiHjw
BbRlVmHO7YJ4/FemBbnzRNnNqLM1miJ6iQS1Y0BXOEmAykfW5qeqivK+8INDzKMAvjVG23TpBprA
FvdtHT/W7YRnInTbKyNAbokGYuQ0tz8pjliyexcucxw8e4nJ0mmV+6+wSrUkVvZLHKWP7W+dAAdC
oMunX1/4+pavT//6sNBqEknzdNV//XMISZaCzfv1fcApWce+vjFgfPj/vufr86kxk+UpdP767K9v
xPEV7ILRJP9l+bm//arlpYfMj2Y0USHxM8aCRh7Sfd0UvBX/fGWhazFv//6ykxIbGvGkYC1/xtdx
fv3rr5/865f97VWiQBC/huajEn2CPGc5HyZmfgr5FA/TcixfP/7t+P72kt++59uJ+35q/nqd5WWj
rnwOFM2oKbpifGE+q01S8JTqb5kKH/oUdcAgx/cgB4TTR91+xIaLSD2eT0YrUd32dPbRziKB44m2
SzGE4ufthzvbp8BPi+GtiLtdnCXvfVZe85Y2qKpdQkv0rnUyYvV0/DJoQIUaVfnW1MD9EjhMW2vs
X6O4DK4SskFjDiFWlrhkaYNTnxQIA8usVivL7u/MOWsprYzi2IbxSfl1eamYvXuyvnh+UdzZwXH0
/AyVL1swNiDx1o8RKXrC/KPiIHpIzY92QBInssQ/lC35LmHgjDv/OJfU58Y4v7dJfp+N8RY92Zo4
c7IpEDY3dPs2RD6U8KrGK9L94ZjDWVy1A6kgrX3fkg68cUMYPf540eAY6iQ3D1U/y3Uz5WylfN3t
oUoRg+Ih5MzxTU9QRV0kXspByuYbdyiRCayJyS6ye4LqasmAHMa5axgP0bZlx7aOKidcNwZ22QYf
+laFBtPNDmW7g8fGfExodW/aWf7y+06stR2gNo81qu6jx6WzkuIzp2YTcCY9jTPNcmsC32UOTDvU
V4QTNuROI9mPZddeaUxQ9/R4Owvjphib4Nbwj6RcX+lrvJvWQvDtSItAPlUo9kHxQHqN1M+pHfqX
OCh2ScvZs4PpR20Fd2gH9b5NLTq5JAb0gwZ5P7Qt1JA0oUeb3dfYC1YyCuRhDKc7J+eB6uTRGVjP
rvfam6F0c0hRA3Ms+1X0eLk8tG2nRmYVR0s73U7VpWVHfetjW4yaG0lszcWZyBmzuOoRE/pAzwuH
NBOFOnyeUn42gBJA9zWpx3BtT+ZzhpRt7c8GYVUg4OKyYZLjOR3g8Wll0XsILSItyxY8tQcA2u9o
ecRMMieMzLLEz1Z0rIGT0QEbM8ETfNWLnuFBo50stckRWQP0j5ID8eifQGXKXWHan+GUxvtxWtAj
2vNvYjRUVs8RozPBRiGTEKN4fcefpq4F04SSufKNkWI0TeRvlSNwMWB8okbuLDJi3e7QERaNdL6s
0VWGBhpqu2mOQCrxbnBh+U2UPsrx0zGVeeSH4pUeQeUUi/em8n72OJ/OLcrj+RHVYH7AG0wD31bX
yV/XfdJuZ8S4qIXnd9ehkiyT4TYvw6cscj6ZIjnwV8G/Lrgq4xTGRNg0RR4eeukbgD6IPK4jhOVB
6Npo+APSCrLqbezgwvmLcx29NlQ63dzaKX4oOkegH7LsElrVNm6ZCJiuZCFuA55cTXsWMD+36fzh
m7TOSFSwC0QMLX6LnZnLV5AqCAPxTbJuOk9KZffLeGDqhpFV20t2dqKeYJRfXPcDVzlxJZNx187o
WuICCIdciB/5hMPQNEf4RFF/C01rWuewvHhra+vQNO5P4GA8NBwQDZYLpUwi81+LAQWyXes3qCpn
LS0kkvb8aaaLeHB6xE23T/50YWStsSSe+i4gikhaf7gAh/Uw5tQQqfNiSUR31Pko2B0E/YacYC0L
3OXzdAhtwQWIFCWG24qLIdixTcaUOFm05wRBePkHNcaoo+SMAwooWo4dl9i2cRk+R6J9CMqUBMkO
T6lrF7sseQlI2qhFWZ8wY6b7JLWu+CD2/QwjyQnoopIF5E7JkwEka81MkazBBvG7bzjFvoU+M2y9
yqcIdWm0lKmo1kZhy21X9E8pbQu7Sf8Uhn/vYyZZEa8FKXh2tsmDKhoi4RuymuDU3hfwuydXmFuG
Bba0PrVtE9Kj9aWImtdgwsOXLh61biiealjO+xRe/Ab+GgKtUEP4nusFB0JIbjVTz9hYShyaCZbe
eha/JptUdYdiLboa5g3Y/pe6Bqtu28N7iGwCs64FLbGbGF3P0UuaOb9FM4U7tbSe5tlDnElJAdBI
Ptg63klSDUbcNG4j7YviDohb40PBL1wN8s0g1PboYNu99lovoXov0upOZgNJyGygz4c9D7/pGCnj
zmySZu9bqOmzxQ0+S8hiktlZHLbd3ij9l3ihCTZm8cOj0Gs0VELRSUp4HImbYfSeYIUcrBB6gOIO
zWb4RR4xFVVSOZBjBvazBXPSKh0PhHlvvBzBcNKF77GDbyezdQ9wo7omnfuzo4G7C3TG6EPuaYq+
9UCLz1kgfnuwBXHGxeu5YpOYkLOi6rSh/qYv7CdcmXHgQuoSJSEhll0fCrHzSvYbfjLBiutUuevl
CTMxenG0xBvK/MYHqpAl2XQZFuqFNZBZEzb6QXj0NBonf1LdzvDI87N5erJVReme9+0xT4V1buNl
i6eUOOlKP9UB+3ofMNe6q1009l5v7hOHip+l6mQqwFZpMrEfbEkgSMmYM8w+P7g6+hOiY0eoIveU
IjyWBybbs4KAEenFukk3cbV0qAaS2uGUsHCa8XQe04Ioof5Yk/HhYKXmwenhMiEjZ0kryJJnVNrg
jcWIjSYZ74QzgVzoaQrbuLgrk24ej+8BczjESnI/Iht1L5GZ/VgdWi/QW7dAqZ0htCY2kRl2EOZb
fiNOFIhfAdlbAeRJx48OWRoXnNgUw5KF2cGfcFMAD3K3QKLGDc2KljEMLJhuuDTR7zLJiSVpJcGK
osZ24WcPKTr/fWcBRsbpNFd2+UlfPG+A1SGzqDF25MkrNLPXzsETicaa4shqzsZiBC/rYzi71ECI
9F1MKLe4nzDQGPLMTfTpVtgUhzizT1NpjtgBxY0xFDHu4oZHQy/eIivZ+acIC9eB3Q6NOlX/LNQ4
bkUFjz5w05tGesc2jXoCQoJhpyRgPa+xd3560HWfnoijqDBBFyb0AVzVU1wEh8mcHsaQnJTM2Kq2
3Xtp27OdwbeZ/MTahqFpm9QTp8fq6hU+RYj7Qb9p7Y5k0Np5aYIBv616aWLG2U3sveKaFjtjvu2c
EPCJ0FczpiRxCn1Fwnc2I/sOkxNnYJAAx+Jbj9t/zcD9JnX7gpu9CYEe0u9U6jXsPPKqJolP2MHX
NrI0NuzHuEZwK2jA9K5CtCatsj9Z0aUa9RNzgnTtG0GBSTt9mK073ZKX5FgonhqAuCtnCjc4M4nF
xeQ6G+0FfaCz7UdygWSAV9r1mpvQrOOrWwwPndXT+6zoRzJ5t4xbXAaPhfL0qUzS7kTrlqZ0mZDh
m9Z0U/76z65nvN4iDhKSfPYJdOeqMIyaJba2nyPBjKqLDGOlVCqYyGAb03NVbjqnAv4KGiY9eLHc
VnNgnr4+yMgYkd9ROqUaM8nywQvnivRpaHVuZ3YEWfABI8sJZLt9AFAF8bWDb1Zh24TJJU5DblAs
akDIelDJefCedRIzJzDy+Qfq3G1md/JgZcF4qsd2yU2qLuFCDf76YCw44a9/sVyRAk9DaP31f7CC
3LFJie5L25PG+X5Kln/hcWGIag2R3ldgqhy15LPQljoNX3/hfz63u0LiY4Mxi5fT7s5ul2I9rzWp
wbBZT95CRywT9g+YDDDArLQfvYqM1EpaQlNaY2lYfmdpxyRP/efXJ3TfFHgNOIrecKJlnRaroJxh
ac3Go9Phx1E/GDSjoF++/vVN44jibRTQ3mY75AGtSZ3Da7tAcUp37dXsPyJp1qTDtozRy7hkVaQb
0fYT6MXYxdyTlOuySZ2FCUY2vNlrnK+UFVwBGAPM5UOmCtydN7Cpq1PhgDlYzSBnkjpMjkEopz3t
oMNfX1z277yRDArHj9m3oSumcIFPjbajL5hsu2PYfT8u+8+vDylLxWakbbUSC+Z1SqAaFzCxUPve
pF6BBrXW6YYqDjhRBAx2XD5gMkQyw7hcH9oUz7OexAniAMlLhi9+gEjVRz/JDmi5YQ5k0XvjNcbW
Lrl+tS523YQp7OsD/eyN1UlK5aGR6wmYHR0NmF5fX/z6V7582vo1kxQNj77sGHrGBvhPe+mtyX58
UXnNKKeBSrV0cERMNGL3XHmkvpkzpKNs+sETECsq0Yc+Ipo+x/csCVEoATXCtfgTVfz33A/3uX/O
QvMFsA7TzLCny2u+zOxrV0hW78Rov1rCenH7RK019A4ocA9h0u+I8gWBJLojNfHvKqJu/hm53RuU
MRdVHy/tluWtNIZ7FJgvCk4bcp3n0aMCkf07VmF+t9XojdF8SMd5R3x5P7YEsQY1ORdolkgnK88G
TX6S9WiZC4EpGKoBabI2968DLaUvKBl5KlXQP6YL5mc2dct//eeDoh/F0KGLj+WkCbjni7lsmr2R
smdfvvbtW5N8ufi+XvLry2an5bYdnddv39cHPfr6r//8+r5ZuURwNcTGZQVTobKAJDbZROGV5h+8
O1cnR+3SBMkbXJ9k09JtKuoFDEoFQF5uoEmSNTe+cS7S0D+3nYHsNIfRAgdjzVzw3lD+bQj7BJEF
jJeG1JIh4g0pANIlffjg2MskzDV2URawh8UA6tp8SfmMNvoE4Nqoa/nILWeZfzrshLc1zKRyHLZu
1V4tHh4XD9fykBDcncWbKejTB6AVKRU9xU1ZZekJrvF5VMV44wKHXrdL7y7KS+YYtf5okHnuKySf
mLAONBIE/qvmiW2/pKZr9q4LX8vV5k6gUSZJvpy3Xmc9WmkzYtePKLpD1mKfGmNiud7b3o3dwtCM
G3U3wlVtlAkeOxRHEm2ga/mAFVN/PMRsWSgVUVzHiMz3dCLZ62vrj4SPfspgO6mMSVJqE5s3VrRo
nHkrWfMnAiEsn9TwKnu3klzvhOf9Url/lZ66x5R05+no03FL8ww6exNFIJzi/nnIxN7MlIvxDT+m
SfE7qb12fUIfgvi5aH3BbJhBnVVMn5XyXxphR7tmGQSoSt5wdzwnQYzewIr0qrD9na9jbLXDG097
/sTq6NiCvUQcPwGEvpMuIifm/XMO0anIuM/0UO/6qhmYuczdHsnXb+OTfdZwSX3vyfIiQIUJuHq8
E084TvTJdaZ5DeM6BqUp/9TVAIZjxrinkK219ok5ZhGQB6xaUBbZ/OiwWSlcYe2t4tX2nF+yhHS6
QLrXzNWIC0ULrZnGjpLjscNk0VJBue0YInVYd/dJW9zR6qXKZXNux9vBEIdOdZdynKuda4CFMpx+
7ZjJnWFbP6Ud3w1Rf5ciBnBzNpSDEwN0CmHEDkFD6zrbuAbZzM6y09w2mXeeahz3NsOrDCWJcDv2
yWJ8iiyGwGUbfxr2LOguGOeyweXld9exGH84uFdXsT3cwbq/bz16Fdp9MIf+Nc77tzKOMT+Ph5Se
vZvW+POm4qcv0Z9BhlnZBreFM1Rkj5bvvPsE4DnRPQCxX9RaSyRjfBRTduFBbzJX+vRUdem84fdo
Ob87RvI8oN/HHEGbcgECJt3dXBYtXkkFcNgTF1lMH4Xy/2D7pCB2Mc20JnendWerTzQwH73l/RRP
sKcIjloelHNT/ZpMj7Mf/x59AsMkYL81JImbuLB/ZPPSChDMLFT/MgViZE+UIhbwI25RTYcCHBoC
9x9cl8k2NSVN9sq+mSLzRfsewZ/ohOnDm7tmeR30IoCFLYyt05idbb99tHxcD4ppIq0T0p5DoH1o
dRYZoKTWg8ZnloLZLX6BXMwXWxJZWHHgmQJ0AozgKW10vSd7i1F/c447/UPnZsno/zXxswwPNoFW
VkGzrw+hlIHzygiH0oZ7G48kD1qloA3a0KNAQ26VA4ni1nhj97hDERikU5ft+7a5eCODDTbXt3Ek
WNVBRWMbcprnliavF7kXPdG7ksszS7gw78P4aMYOyD4/orXm/BpMZDgibTaTb8UbEXXUvmb35Kv0
YSCzF9CmNdYLxbViAmLQ+sXJw9OKCxBQGO2/ojkYrX/gLl10wsd0UPedbbyHgf/AGSZ7YWRtJygs
4tFT1Ftjgk0Ljtzo9C1Y8xOhl4eKEKyCaJuqGF5oMNnS/IP4uewCJgQye6iq6bHX82s9wA0LrPwE
xOUC4rFbGbw9vYv+0aKBZSW/EIZkuX1vZ1hUpA4+LNdU66QHJBsP9k4lJooat1/XZaL2pV2hclVI
Sd4jtHSroCd+eCBZ2+I4iO4ZYuPOBYqTmUCGG+aVnf1Ba4JUbCxKTlj/Aqf46tDXSWvlscv4XXfI
0FovZHYlXQD76iVOvGemFjTROjrIYBd/64pUkd7y7+Eh7LvmR2iGeIWleWMWxjW1cEcnwcsYMQpl
UoggDmyeO1M0lC9Gy2pbBfWvKE5pBdbhgiNudr1PVLGisU8IFdtTR70xTCIrLfXrA1YFbF59j65N
mFQP43QUoicsiv1L1s13rQeZLYwLc4NshmZ5+cekLcri2t/D1uGmRE0wpQ122PhpVr+MBNtRl7Vc
LVqfrT7kIkLQv8uLx6K1MI41iNoqgriwMlACQ3eZIplck6B9jUpw0CAQwBfTTV0xS/6wGAoccD+B
7i0AO8c8SxyDQQTChGJj4HTbzAbnM4WchhqUFugs7Es102c1JWDuPjZvgkVGb9bhKfLdG3/0nMdm
ghySodSrkFdYqPGIpEiZU5CVDulmw3JUbKB4/Qopas7NrDjFA16RLhz2cxc1B5uNGPHuCRw/OyKv
qUa+XnnsLwmnsRg/qz+ZNRzyANkTiSk8X4WoNxIt42pukVYRy6JPCcS/3ejXDYB/8rH8vH7UaUYL
xVH9nnIz2QYdEDBXZ8m5dKf7hnneJXC0vHhJI3Z4S2KEYm51sYqg3kSWuAYi/4h6OV9CfBT/Q9l5
NcetZFv6v8w77sAkXMTc+1CF8iyyaCXxBSFSIrxNJNyvnw9oc/qcnrgzE9GtOKKKZBkgc+fea33r
NDITG3y3uVPLH15FyvZo8PHi3XPO5uI7mcb8Uo20yPWatLzE4oCYZUtnaYkBaHPl7xcb5pQXxpH+
2YOTop5b//AU0CezCIrG9g+Z7U7nRJLZyIW+iZwBeJZiEzUE+KIhI0pQYyu5X/8wJpR7mo/SXMw3
j8E9WIdhcSUi+gQm598tBKt97ow4C1MwXz2qX7OpxN3IZoifnERgUY2w7pTUn6lV+2cXo7Q+P3s2
WcO5bpsXR1VEYXVMv/piaF86Yyz2uCKoEsnIOngpl1zU2dqjVb1GqoIbsPzFiYxpbywz/EoDEyRs
CE8mt1cgTBTdmZQEx80x+6pDNVProBb8jrfHMUtxF5MCKEWXHCyzde7yGWeVQaCnw4Ru6zRy3uox
4h83tO59d0Q2p4hocDJsETmd4K1wSWyFI9wdTAj8my6FDDr0ePcnsvZQnHT8NFLVxVwx5Z90ei6d
fz96h8Gqp2d+SmCmHXThhkl3CiJI9EaFDK8nZWVw+JkHaFjGXTSxxYGvR8xoamQOZKOGM09xZIjB
REyKlNPeOmk+FqOYciJPjfSixp4NC3a63zx1M4FtWWJA36NnjomOIcaswfm3VeDF1O6OQnmHPKYL
uM1IyOvCozYS0ml7zYRgdNc17EyJ5JstPdo7vGWH2qERr9X0FaXsvGDoUV8gHsBEKc5hgqBSWpJa
0T1HubhBuToZNP6ooDSYBeabp3P2WA29qhbJVo8khCJOfkB08Oexge6El+4MEU2EtrRX0tbca5yO
OTnJ7UM9i7tZglwf3fZH1mu/fDEItKTAJqNF3lKBdZUFbwR6HY6uYXbJS8zHFIEkwI+sMLP6ENN0
P/clgMkeFJUPbqeSZMXH1HBWxbZZYmpJXG1nt1Gy84opWtgOX1k4tMeObh4Sp/HeTcPL8v/ZZvdN
XXCCjd98ixGJMdaM2wGAUGi+1FMyPXgD2b49678F62qc4h+wEZ4qqW1GIwoRsmQovEiQY3MlKIDZ
GTAnlmpRAblAAEWQ+cKC7dRCCIs+8hSuim9NtAamar6myWde2j7JSSUNVEfCb24nguJLZJhJiAlN
c+xrVjYLCQxLduTTBGuzM41XAIJWCnEF7jErqM6MzPmGSya9ddHwvQkpP2KljmTM6cFMyKKfgoLt
C3GZRrVYpmET+pRMjgEqJcqsiGqmi4/WyMk6LXTskEW0N5shPJMDyF2p590TOOtjKn6FmR9Tg6O4
HhmtXsI0vim7104hM+kuMsjWSEp8SrFxkenoBZUXIcDK+2JX0CNcrnF9pyxaw7OfNZepM/YNAZzB
NHqnWNXtScd8lZIzCXx8fsyN/BY3hXMkCQg2kWskd6Vda0D23Qf2w1d9rH9wC8H709B6enPrn1wj
gt1LJ880qzeTKdTBUd1HmabDWdnJE6rixW0y3k0pbEOVeJyCqS9kOby1BMLMzoDqhJnH6NCcdYhc
iSHhbp2UCck8vzd9q2gr2ndSxz4gak5URJugSwLSg5UyPXN9JfTy6psN9HUk34SAhhr3eSlOakZK
Ez2WdS/wj9sXD7CKjWiZqYT9LUcRYdm9h8Okx9Bdig9jNrR9mXn00JlI7JKxDkK/+1it8es7VpRd
v8sIvsWYFEpsofNrbR918ICb2nMvkrc2KNtKBpWgRMwNKJwZlRUKc9yfKEToA9Ok8AQZNb792BOo
sl0tFKvZTx86++JwgW9De1Qb17bno42i/74WT+uj2q5FoenjaQVTgNi7pAbpY4kCKm58PvSQ5N0O
IYLpHdzB8Q/YMKgKUo+YFcJa/QYWiijTq6szN2kchCMZ2Uo+4rhr5UuL7wUv0DX71ZqpR9pHNBUv
nPWZmc3xkdnLJTMyik3cNFX2EQ+RfjQcmsFyJi/eTj5KgYgVSQvk+sVrbxBTPAwMcMsCCVPIHQBB
lXPn3JWHeLeQX7bFghLAAI5JE5meJmw8C+9WPWDzRja6qyYIeiEDTq/EPBe5P3KacVtOmC9QaLDD
WzUIxCY85RbvOLqoc4HRaiNxwCoHzWySv4hm5FdnWI3pmRxF3d+URcUFJ7xnlIVaMmzrnfRDtVkf
6WYcaNclNbPJG41E+CPtw5eom1jpmCEhX+O0qwjMGXzty+qhURcNVJx+ZkKTYaBusYags4IbrNG7
ghbT4NCRaXYzanpx5lCSw+rxO7ImDeIYKcRgQv1P+7vEtn66BusRxPn7Kqai1oFsRSbrfMz8GDkj
94L9oA2CD8m0nxoukoln5UntBTQoMZfp9KNTnMUIDmG3SviwBQS3eEopjDRUZlIGyzvDMBL2oEdx
J0dIbiMKDxqcBxdxoUUIeaCM+GPdT+ZmCa4qTxPJ7ab9CaANRa3Pt6ztu5YI5+WhI7XkWPbf45nP
zqg00EJViR0aEQpQl4Xa/iAMqzw49VhcUh+MUIuBQKpu3Bcxh1zPpJz38kF7deJuPA+GODa6fj9L
R17bRnXXipk7CGXCh7NyPC01sJMPzQ08NQeHSfxQ0SBuPWWkPpothr98p1lmf8u6ZcIzB8zaymAY
xvRYKueHjKDMrX9ovXqPYy06T1pt78gTuNMipYdbOnN9YHAIuQDx+xYPGvJZ4jOu06gnx3DGCc46
+sSwvT/Mpv5U252zZy2xL5Yi2LfoqYfg39Qc8Y+N17z7uWFuG2k8xmBgg27SdoPDJrlcVPpCdIiV
+K6RFBGk3fL+0V472xPONEFYnaAJyqu8G31iLTr/sJz5p7FzNwic9FPnHd0m9w80+UkMRN8HrFAP
8kFvTzADQdwvsltDkbhtmNARFJ8ehQEZjJQJw3JSM1sz2kkGMF3F6I8bMYLOnnxPe5SgmYubgfrx
0c4IAhkjLGVz0OLukYWL2rRNuJYG7b6ikkHiQNGUO9mz6OwSGc5vHHZe4FgIsA1O6xvAc2Cnm3oi
wBtQ5eC8dbXXcgyiXIpQ95SyeWupjLfNyBq0LkS0V8A/+ZYPAprtOMw1m5v9Yy6X06hyOfsn8MMb
7n6XuQSze4rbZtOMIOVQRpwKl6k/nbUezOtDoYMsGcKpOepQIpZImKA3BYoOOID8NlZjJftvhobh
OqQsI3CT/jfHQyKWtl3ennG9oLbt2VTX98lxvmsD2jRhLNGMOIbWJwxBn4wjqi19iF5nCsGA0pW9
HgaKAekoYYi+j7kEEKYYvyHojQH3ZKBVAjeWQizhDSFF60gjE1cdHQXu1QS+E4jWlJ4BC5ZpsNRk
yH26rldUPQwdYoKfPPdECiHRfHV8bt34YzH/dzL/KEquJoS0iL0NDbLzYjv3+ufI6N4mLis8SpBU
/n4J6i1D7xTPN3DgF4MUS1asDJb3tgT63dxnPvHwrXdKjPg7LnoZlANGNKgQlCU8qOrcw1TYHH3D
Fgp1pv/WMbDTLfMCvWXJD++LeWJNdoYrretp64KDIVGj29gRIhP0AXLB2fMOYHUxiifO8fdahEHQ
BSi2ruQ9kbaIItDss5LLiQNfxsNFS8mHQYRWpZl++HK6ri11bCTWpuAUj0yiogWXToEmnDt36VOy
tM/7sF4oF1lxq111TVhkNlrxQUhjg42YV1PrxW4GWd2I+ViEMg5s2udkAfE5/m1NVMNZM7Jh7w/p
B3kzAB8tzDJEFiVmb13yFAGFPfikmHK3e9MDZ5L4vmEKtSno237r+7jBLVJF+9wF1lvgOdQHb2ln
qN8JDZ1jM9r6zav03+P4HPmV+U6jAsVzOc93iXDSo23N7TbCrB5oNKgqHbZp1VSnxDbV1Rr7U9Fz
+PNJjb3CIobhP6OzrogN8omywM0LIaVEvom2n8u5BnmwaVwCVKIhD0isg6qulR92aQDwyLkflyuk
NdRn50+vplleYQrcDxU4kLBd0qzYd/VWnOh9c8hRBmM9+szDcvXYesMiRZWoLyvB6BM+HrKoWETK
cUtxx4nIe59Bh7k5PmdHZN+W9ZD7BNWBSzBN8hG74UuVNY/lLL53U/wrz51jPJSsailYNroaRCTQ
wocc/NxQXlsDHUIrWTr7OeWuWG6iZuQXyYrG3mwvVsiifohqoOYofsi9oOzAd0tO7UTzTWdF9nOQ
6rl7XDfskLOtbl4wzRHZRNBokDLwUOmlv5it91Hr3ikTPu5A8wQyGntWV3+G0uOa5eLSlf0yeszJ
ybXCz1z6xbQpG5Zo2KPkvLH5EoBHGcsghc0v/XAwU2+i2T8u966Zynlf8HRGzXsZO5a7Vk+JINc6
6IfUimopJ0aLZNgGt7JXPYQ1N4Ne4paWtLrtSNxX6PA26zNve1zaqTOBytaeVS80xvHY36gi6tm/
Nxdv8DSzEcAVlpvOZ5GL8VqNLjR7Lv8VRLXeLhF4SgwSVw3tNL1FPt8IE4JSZBnZNcsS4N4dho03
Z/ky98O46VsL8CW7SoW/NigAf1SGv50mcQ+mkHdBuC0LGITlRMzlYfm6PiG1onT1grxHKoRkqA0b
PknBxHQi5SxUwfq7lsdKFjjwSJsqArW7HndqVze3psWdpJIrjqilS8+mE5eESnhWh4aKdkipMS1x
WGxrxUXh4WnKnZYPr2APU0X+YRbWuc087GMLJytNymPu0lEEQI/AzuFlz3467abiYnvwqeLlbF9o
gGUr+9OuOamEBftzTAvajWv/kGskP1L5vPVA7LWWwx1XP7lnWAZWa64Hm50LaOkUEt4XEtHXSI7i
RU6J4BLQ4QI/YriDIUMbrOfGtJMN8jaHXbxd2hWEdAA8b5Ztk4ujwpM+H7BoaLu5wX0GuZ9r7r3i
kwPD6r9KjDVGoj1CfI2QsvtMTQWQTnR327AV+sEAVh+Q7vEsBvXWLaesvHUvXU8+ThKxTXs64/J4
uKV4u4N8Tj4Gk5u+Fc5BLbhXJ6OsbXBxYEBqjxESfzSWM5KS2adlvFyPw8pHqnrBs/1a1268dDQa
DBTsY3Xs4fNTN/KRjZb17DV1eu9O4ndefIAxG78zBtUn6JR2iRA/R9OLk/kE53I6N0ab4X4WfmAT
7bRF1pA9pPQeQCXWNGEcd4kl85mBV94z45xtOcRmwI/YYxRGHoT7zuAOOok03w3++JqpKQ78NkOE
M0lG/HqXbGkewuCGHqoPRnjVZlYs051ePAtNFDc/bg1Cp7zGn4+9lDeD53hJXYRsk92eRDI0+3Z6
kHS8ZnRLXhq++aXRAudu9+hwnEMf4Rqca3gaMCMMiOFYTf1231mKPTaiAMLcUMG9L+f92HQ3sEeY
WqYsfzIslDcVyzdGGsIphanSq+QET3RlEZApXd5GTotPMwJOhZ7kb0if//knRoFcw7M/K2xpSRR3
f/nrf71UBf/7X8v3/PMxf/6O/7omn5x1q6/uv33U4Xe1oP3kXx/0p5/Mb//7s1uIgH/6y26lAz6q
3+309Fty8v9H6PfyyP/Xf/w7Y/BlqmEM/vzFqJn2XNcyGfnX0HYTeCC0hn/Giv8bnfD6s53yn+Wv
/8M3/R1O6NoQCF1XZ3sRum7B3/gnnND1SW3XEZrbgIM8w4Ta8g82of8fDI8McGjQER02cOBkslJd
/J//w3L/Y2FdGXAOXeHqrm79f7EJ/409gcEOuJkHF8P3TeevhKBSV0CS4gwk+qyGQPW0K5UgfpqA
rWzidFmNjKSQC9nbVTDWj3Sr8swlcaqhBzQ5v3D+ExTYoZGE9fsvb+Xtb7iEf01oN/6CYOPN0V3o
CXS1eZnwzP5CUehyP+64A6ejJtXZRBgCANiAiEck6NQxchNFS31LKl7R0yxjslQ7lG///ZNYPoU/
0yV4dxYonxC2Iwz48X+mS3S21PvGjsfj1DXJQe8nROQ1Avep5k2hbqkxbhSRdY8m4/dHymF4Z+Ow
3Wjf9IynmIdkffjGc8WeSyebkCD879Sd+XvevQutDrd0Yig5Y0Jc/29P3P73p24A+1nAP5hL+YD/
CjRSwCX7ye2oI10aW+pbT/TezrSsYx5GxTYdGeh4RXJh39ODCPRZoDfg/ucfic6r7LT8Nows7ut7
PWekv+ppuzEdtLv8viMRh5TJQ/HaG/rLaMbtOYHpsO3DH7xJFsqx7uKW/Bo4F48IHQeo++xqI4jJ
SKcAL5SJ4XGBficwIzfz0UABg88SA7lupdOGxC+E4MQA7L36iSmFCYnHyPbOLIIwTofd5Grd1icq
F40LKmA4lGV2JQxgF+oFK3iId83oaT1QdBFpHPZBZJdEGtfPUaTdiDuoUcDxmLzgUGCWcofBw8Ow
bR6zlhePBos+dF6/k6iKI8FuArcvEHrThutmHGS2j4AQzgANxeWdXB7dMpp30lvtFy6PUckh1dB4
ZJj5t1Kg8jGy6FK71s7QdJ96wvF2Vv6dUI7kGJNeTAycoEoyoy8/qtLTUKDhVJ4dH5akUnoe3yuP
iq9ZLvDQRO2Xk8ay0XwKWz+t3wd01psiw0JYf+a6IBcs9TKcH5G/ie0Hvh0EgGDg29BuDhAebMcZ
tZ2DLg7+1hvSG1KlXO1IQj13VWXduSmYSTnXtwar3EajzN54eBFJGCL4hrCzrXzHQGLF3oMQAKUa
OR1QphCPNngUiQzlsw4HgqxRbbuax6UU8nNpPk4kr/3tLl00Zxq1Lm6pW8PtQJH/0giGU547fJNO
+o664r5GlKf52XtLoW2hYNiGBb2+5YDcxEhjXEraxS2FiuFIH5J7so0uQ+8APsTgMFrpt9HO3td/
KQw+pn4gxcoWz1PDZ+6rYqtmoihlNpu7DAdyH/ct8z0NJvEgX4Uuh4AG9psWZQhfwnzfl/0xE2WF
MopsgIb3zq25rZs5/nLr6G5M81dIkhtHsxmzK3SooMYY4rTJngi23WxSGLndA70vfCFoN7YEGtB6
iRHKGlyInLM3g+FgtxLUKXmpk8hVjpRSDNx72tvrK4gSN9pU5UTlxvE48rlS09bmxiQyLFs+95kh
DNLuo2iHOysdcMMW+VYzGkRifHRV5mwZ9h6MmmWp1aDSDFj6Q9oTWuyeSrq3QQj+tKQcoZCub5JT
1Q70TuDb4RVbIO+wJwhJzJqdqpYLo3cj7KcCE0tUcD5rqzywh5km6gTTTTfL7Rj3ZGT43kaOPD7a
qWluDqZr1/uw8RiPaNNDP+dvqW3YZ3OwPkwDC0QzTYxhiuq1bZ0tK8fvSNG2ramoUVUMb+Vky22t
2bgTZtSFelXvUhguHKu5ehNQuChIi9euGPAYQOIhe54MKzRQ4Ad9PlIP5cG6jFc6BwNJD3kPIwan
K0IfcCrMfJjEbPiY3TiCyL5sNI3PYUwLzYdIe4M4+KlsiDW58O7ahtq3NbZul+9tX72ppbXgpaio
1s+mVlwflZ+/T9hEAs07VFaKis2sF54FfrpkOWpF/IIYID9RqMZVN8RHW7BFYPEydx73jppqumcI
foL0oXeHbpt2bL8i49ZePxHVsTAPQ7yjB/3bHuOndmSNmNDcEuxDhZ2nxTY5egbe+HxxO5XhjO6b
keuY89PjITsUBfmNJZ9RZaZfa/3udg7XccebUlcFY8I2GKvXeYh/CTr085C9o7iq0ULyi6hSuKPH
s63wyDRc7IdcT96k1+CaYntZLxP2BhPrYvQ0m2SelzO3Rs88yPB/pkNMRyP6vl4i88BqluvRlySZ
sUB3SiMt2nsGJ2c3eYoHnqFbl/RY22w/GNmXqbMB1ZLNQ6XjuDHMjFvcyB9sm3YiGa87GTEeIAoA
7bOD4obYwMqH6dXTkTDHisyfACvDEGjFFHSG+RlZDErmJC62y7UPJYeFQOQVr4HX6ekj/9hhaBjE
Nwnln10hPK0XJkHBXGlR9oW/WEe7V+4meDT7apYf0A5r1Lht0PTqeb2KLJ9lRUTzTyvOHtrW27nY
JlH383GC9LdOMuPIKObibqIHSAMA0dmSAI8iAS5Uy7WNKaFgYlm9m7mfb2H17tseej8fHVQBGwTF
cp+3qJFJPt/oU3lmsOnxHPi3ukBCHTWfZez6gJVyOraJDM/Yh7yCpXjO6S34vKdat/ygnhTRMnlz
lt88VcTGqeyhsMr3mm110zP8XLo4vc6nYhcahgaaLItvVeKLYzesl43D7xuCtGd6pRH7TsoQxMDP
YAjy/ZI0/SVCHtPXzavkvSUVmQAeldW7xuavnYkRga3PiWEViWyxOUl9S9eMhEVWbyjGWaD8+Hca
y71E/UqrggQ2u7D2wGhee149o+Difa0DtJHrftTZJvlMML6ZrPcl2rdF9+TSsrLGbx0BB3QRLW54
mX1ltfpRC/dW2IwPq+5uwnGfEu63mdPsqxxfCPtCjdaE73hRWBPdeimd7/pqBJUhWJN951BEjMxV
zUJmzsWp1KdtTNUSLO8ZEoGfWBeP6wvR6l3W0CjNNXahWaeQbggvrrYj6CQitXl354H3NDFNyNxN
v3TI2U/XEsRI8JaTnlr6rGO15LLoPKwStePv3PQB/+rBgXHN1MMjh6JZlGNvQLtGbmjskfcW5ICk
RgcIYpZCdrQJ2PSbo0AMuAoW2pYLadFyVLQMQzu7tsgFG+0Xh5Keu5NbBbZRdoDKealhZHJsGL9F
Oa2SellWjZgPibzZJU6pfvcjVrvG4hvNe1SSaP3jmfWM90IqndzoAsV7ZYTpFtwWPgbqK8umOZ+O
53jEY7nesiYGmii1if7JFvVcxA8T7vQr8vBlOoKFtOMoQrY2zUIUL799kRECp8YjXjRGAOFS6m71
GfW/aeTjLhLaWzXkX67H1mr7XD9VoqG38r84b+zt2idmgi14Ks3vXXt0p7nY6G70KGOJwkVvp8O8
1PGjkPuiy2Hawjy2Jl5kWUXHWE0nabIqazZBiZle7bsJn1HB+5nFLKD9RAZQmkUPlaOTKl9wwZSy
+JRKPZF6Q5GWcJtbLu9ran+jCef11nxvqh9yWW/T1IDbWblbMarpoIa3TDEQavqvMOfWmQWZcdaI
DcRjTYrN7qGj0EPYGX95y+8veuRPKP4dfQBq4RQ31ebvaVreau0jH5Nma4b+Q5Wu+2iFyiHWjy5t
NuFkZDMzLSwr9iGtheCSkkyfVrq5KxR6hwR+lxj1fQTAaCMtsnVkRYmYVcvQjdWnJ8hTakFRIVOa
m58kjOy4KZlMc6ev9Vw1Fre1DErMHzmdl+26GKeG97LWIOsinko2VyPVH0MLJ6/KDOqerH03oxA8
Yv6llCRCs2CHM7hFrNJ7qYvkNpbyPa051ZiH3h0h5bxaOHiimTLDj9idiwVjEcrsc619XQdcV6ix
h1sI8HtqcOBC1ZH1gKDFJP/Sa677peDOZfbD53iD2owS0tHDc6KSr8TI3nFMsl46xSOMJ+SHcluJ
szG1N3wp+0pN7H8eJ23cbDVok05slhJ1Xpb/OYPF2zDgYj+i2vBadIfGD6YlHC3a/hhLMt0KNlIx
Oc+5nz2WKe91n+TvTNwQmbRbi+AcIY0tM4YXlTD6LS3WyA7S82S/r7vjDGeIA5y6xy1wbijBOVAk
ZLrZNyHy9wRywqZy518UKNj3uJrzInwxI17y8tpHEup85NoMC/hEC7p3keSmqtKvtfeOmZs2bAZ5
gxdkLFuADzqEzgdFAFGV9F/HpfiPEvunWf5WCYsEkKRLmZu37FBr2e/12qf7RjRJuORgL4/IQbhQ
K297RRVTKvlMHt7VLZf9JZspWpLvS71gC/8l9zh0MzkijtpBRLu8N94wX0FXjhis+o+qe8+QUmzX
j3mOH+n9oc0jKXyPmeAWGd5REzlkJNaeRpXvwN913NsYkK3aPcjEr/a1/NRDzPuJwWKdfi1HpICe
Cgva8zCz2q3X8bIPN0Ic9YmnVTBHwkt86wfvbjAeJ30ED5xSIk2m+k2p+S4cR+0lgMPCzr86q8e5
1dNzbpdz7hAzFFwSCTjynRNtfEJ/Lk5Dd8fQKrkS43rRaj4IATCvcWbtqGnNDyuxXzvd+xn7/j0U
uhtCQ6oGY5GmOPmvkhnpIeXK3T+QMjdQk7wks4MDNh76g0Aex22vL6eUpDKJHhuw1gYm7NFxJsXR
dHGfw6dyfB9cwVJULj0AQ3Jcr1CvbJcB6XroZNrlECJKmUdBSIjuW2aH391qulPIN/C1UFqYTvjq
sEFuiGNA9ZuxSc4hY7GiSg4NrJ6qMSdyNo07VcMP1ENG/4z+AL5EFjl2/leP12uTMcVKM5vc0A9I
Zt0h7LlrVBTuxx5MEC7+OzZrcINUYhJYlUko+w4oPjc7OYUbLC/Q7I3pJ1NLhhBc567bn5o+dVGI
4QPwiu6Zm5FAGz+pURzVyPHGHF5CVQFS0DH1LH4NtwpSAnN4HXl/zix8e8OtzONKRwXmganSnHsn
qXHh/fOPmsLzrJcjfltiMsmRiqoEoze2JUbJW1G4iMCTElpZ079ay69en0RoUqwc2+V71y+qEBBy
hVJrZ45gNvM+eWhgKe/1JcWmpxA7u3YHEheeE17sCcLTiltZ/9ANCH04so5/fOlvD/FW/gxmtfK8
/hNqZ75RNxNOwIv8u0G0+sf3rP/1x4P/+IcVA7N66tavrX9d/+uPr0FA+cdTWr/4x2P+eOBfvvaX
nwqfh04VnZq/vzyGzvzEnvRSWEaLqW/9QevTky5jua5DnrD+w/pHyCA1TomLNAqtlZf1h2edD4V9
/b71j8z/VfnJeEJqMJ0Nohljy9EyCJeFQHjZWggOW6yAZ6sfQnkhjr08r3+PXOdR1V5DTlFBYlEo
zcOQgzrsSqz38bvq3G7PezmcQ5JOtqCnxi1GM+esXIGxwPE6xMuLYXD94vpH0+RxYEWpxiTO0s50
wch6DsnHlHJc5KOpd17/i+XUPSc1OFRcJEfbkLcOseoedJgJKac2zzENmXM49Y8mwhOc7ZwwZdt8
ZpS+dciB4xQx3pOj4vTlFsAKCmhuObSDQU8P3Le8QCg72HDxdIZOeaz8/hjGFkDIErJqIuoS7694
zTXH/6WmXToxYGuRqEepJ0Et458w62JnOwWTsjS59hVH+ZNvI3j3dBBPDaisKSTs2wy1GsLERnTx
vS1hNsUlszTeyDP3qsVNn1BAYEChn/iSZv0jaZ7uxpDlveblclu2Ps5jchGT10iPcO12GlYllbKg
eUUgIaCBy9T2k7ZAP4c7wocIfkMKL8PsVluwfYDDQmFe4O5UvjB5iDRTxPxCsYoeUAU9Wiq6zfg/
0HOo46zMZ6zs5H/kScRG5wEIsrzf5iQ+vdJl/tVo4NGG4pcv8YXC6vxsigM26REzNLo+za4PCNdv
dqruZW1QBRfjXRRPHFccFl7sgkGthHdiTHAl4AJHfsWhlPl3MKhfuTH1T1JKa2cxAud0h0Q55ik7
XBAes+0qNPLTaA9M4VPctqjmHsYCsAMXEPP6yD0WbYIcqDayYwF+vXOwAdieix2ncsvAbOOnsXBI
1FWZuOh2621QyidwthUgFInrf2DI1mUmtcD03Yx7NujeIrSICjTxJEwaHyjsEAl6vsV03xeacXRT
MH1Dgxx1mSYj9ef3RT+ahqhYTAEX3yf+uWIMeerBE0mMUTrdW6hp/bsh2pAODHxu/9lMaEMP1Mfm
0Bv0bYe7urM8HLqevjHK5lhbCDoLh0NmHXa/eAacV4wQIb9VX2xC4csecm5DHhxHq5hk3ekg9Pic
+QRTRnHb8TTSXZFkJ8g43Uvqm9V9NhPF2wUlPggMs9VP+nE4MoS36/XOPvmNG1h9F6Isqj85Gh4Z
VL8LtkaQmN4LbhDEuGG2sBvpIaYtv6pBMp06MZhlILG659339K65gDA8tJA5mibZm3p/tJ05cIdK
7G0JvkPZxrtn59GmjcSDPoT7Umod1z1SjM4a3uAn3WgjvDohTAWLxcKJm1vl+NfCcF/CkJZI64XU
q8mD1IbpBQrpBwdXWioOWnit+oaUOd4iYbrVcqSXRcJZjn4SgkcPs9pvPvIhPRrDYtSdLIXs07nH
WITDayCEtgNfFUTg7noLP0vzEc/ptSdIT8sdLoby3rkXcar2UFKte2OxPET1wZPhHSJv1pmE7IFR
e5QFPkxV05CVEZctYcmOcV+OIBg6h3ZV5AwkgupEP1KXH9vG/UbEef5gYrZdunOlM0t0B83vwkeD
vRw6ZhMfcEkXoQCSHZKuuUnnsQ3m0Lm1Vt0eG2XtJzN+6eri6qcjXjforrT6jIeh769TOiiCS8aD
lWTtlsY3N2oebuzUO0EJ3M0hdms14NpRqEwkk+6Z3sIptuUhzHT9rszT+GoOBHCiukR6n90GrJKs
nYbaVSToXR6tHrwiwjbcdk5PumF40zsCrVSU57tuct5sYb+Oi4qH00slyUQBE9GZw9s0+TcqucDv
wRMnto3chEDxRP4MZ2AL6QtuEnKRvJcEE1I/0/urwm8uwz3AXua3rqff29jHzrHOfo+JnoRGi1iv
jU1BklVRFoAxfa5JSyfEEZH2sUuqPcNTJhycEQtmfXGC9KLuX4TnBLPp3oD0yG3GJubZ4yOR0J+W
6HdJWN1PZAx4atrgyMkbJLKNkQeZgezPyw9DQ60i1Gcaj/QmmgpaQOHfqcb+AJbPNIwOI611JiVa
AKeXKRkCUfNaV/VL5xjv6PYf1FK+y+5E5sKHz4SQoO8XDcPi/q73tPiuwzGmyTAYMA+0fXHX1TDN
5A8MGLvR1W5J3T54wrqSd/ZCAjdHuqq6wqURvfkRm5TBZtMeS914GyLz0SWbMEK+YVvRRFvLbhAD
UpbLOLkfZXPJUhKAa3UUPZanhWbeVsdkNr9jFrwZeXQH+ePBdOgfEEy7cGHNMzJARAnFo6vnd21E
rYagg6yLKM2azWyU6JVi2lRiURXm7pPFmYuhv7qhNN0k8bhL2/ZN061LQT8CCfbb8tEsP4rolmPD
ygbEgMX7mnrfkedtObEjIWj7H6HnfOISeZGB8JE4jiOJKnwcCt3WxD00zPPOM17tMP6wpXP0SQYJ
c5uJV0xGTe6eItBDtVacfQOicob13BHDlR48mh0DG5XBD+pO2vg+Tn2FshjVClGlWRwFYox+0k95
mp6mKOfMqEN4oOMpQrFYRqJDPPtPWsGEgmWpO+R5w1H1MmvlHAy88VPOypa4j9IrfpZzBGzn5tHU
+d/kncdyG9t2ht/F877VOQw8QQZBUqSYREy6lNA55356f2vruMo+p+r6ATxQiaJIoNFh77XWn0h3
ODtpc9WII2eYpH3vWMn6tCIbzS+wmTEMiDNL/mBpzrF96GcsdDQEVG2q12jKsq+zs/xmJvZBqbJr
6vpnm1x81OpbjJZp0HHpXyoj29vFZS6KE7ZdzEW7y7o24cE18OkJMv8Zq5arNzkxHfZ0Glrb2pco
lLa54T3ZuM5sB1pJhqLFfehhOkMmzsVlvAbb4w5FP7xu4mh9b1/mj9TV0Q4n1HXnJOG1mZvfNUbq
bi+UGwPraN3YN4XmXOZFP6U1RmBV2QvKVO96f/7RZc0Pt2PXL21uQh1ePnvqHufBwpixMARPixdx
bL+fu+kWj3VxLKEoY2kbEnda00Y50eekca9NKwEreIFA5kdErhFmiqk+hOqhRwrsxZB6XNJvvfTN
WuiPmsI84sVFexFD/9ZmWqqizd/tyfIursHkONW+MuF+xj3J2qY5G707M6M1MVe0l+nOSI2vC0WS
TF7gwNi4aoS0g7G3rfBEO6UaDoZzZh9Z/X4aRvhOIkdyxHjncyiR0zNfmjftPFwrANR45pImT1W1
fuKsikNLyZ5eE/ptT8XR0dixbRy2q+pjNLlHprT4GAIGp5nlOgfs4vAwZdzG5vpgLkQAhtPwucTx
YRAxsFc1sHUgPpAFqL2h0+Kc5M2bNi4PboLYX+93nunN0OradtNPA5E+znHCh6BYTDI8mJt4OuqW
qcJRMKaHhkB7I60p3+wcsK4NjhuvCAyfpsJ/s5nJWZlkXW0Kaj3XYyq1FPTCWZE8p3NznEL7ZJv1
5zh8Mfqt4xs/mhXklT8LvAjq9e0wiWx6OrjO+KKDvpNEhKEiSmAwXqZiDRYNhYMkhEwWfcr28muY
MpKd8Of/SDxDTwU0mTNGT8Gd/AKDLdZv3gJH1628WlLRidfGcYy/tyNE479+FbcRViPIIvIjAdjV
XKi3q5zgJC+Bo94mC8Pt4g37hZejkpd/IgXYWcnbuj7J60Z4U5j8LT8c8h5D7GNOa2SshBzVbJXv
K6z/JHv1q12LKqNmdoav9MFgQ6qJjan52tJS+KR8Lf/HnzpoN0gYjlY9bNT3KVKNZti3KQML/cd0
aittY1mx+hs7rRNdBXQcEuq5GTGbDvh9+ZHa8A7ytTyOGE3sUlxB27E7WQTNdjj/fWEd2hpM7MZe
v8mbl/2SAVEy5k2m5xqLIsuCjchvIDzEWmk7FgEjnJIH51hDLJOfkPer4/ouRqUqx+p0Tb5fi/Bq
JcFJ3rxuh30tHwDg2srmM1jyjOxCXk6OS95Wk49Tog2Xz85rNM4xotuS3459/UsLkm0UTEz473YK
t3J65OPJKfzvjxpwVOZMNcfcrFlpJiwqOIC1arb3rN8HDHo2Bd/rQMAWD4ksX8vPVOD9uvtDp23B
oehO50e77M+PJ5F+1In9Cnm5LAihwfa4IFC0k60Tewf5Fpb7W9wyUFzwOftktw50KDpiWCP/KS+l
469ZEBbsMnRf2vbHVJVP8pLyM0FF0sUX+Qk5prL6HT/+90FFfFMOmPi7s7wVb/EwYQle0jynnaHe
Tl7OnYYTL2PhhEyL8hVyHxbpVC/p3i2r+6L9pleAWISJP2GUDOcgWu961LAYDKYbnElRYZsgHZGV
3DyKbYunKp00g5Q7tz7GESYhSb48KQAfF6Eb2+2rNnO7Fg6px3HxGqUmfl5YIg8g5uaENtJNde4l
iY4ouRX9uH9Iw3A+Qke41UQszTNo9op8A/FaiJmq02AnbkAPSXFa+54y0GOzMZ/pFn4IRRzA3fui
aBB2w406klYm49tBQBG7ebUr5JJm4XVEYiwVjXxHPNx6is0iPlsREtCxfA1XH7ZOb9A3TZg/dfld
V43P8qcIGnNfC01MqGAdpCHFah4PhteBYLGJ4B0S3yTb/ZB4PzV8YLats3z00MpBahhR6wmTb9wo
9o4F3cBqvTdrTT+tkgQJt2m3kow04as91tfF6V+yiHpodRiyE2ULdrewZ9gjbZx+9ubSOS+yYWHs
KisKU0oRIm39SH9V427fZpquVQkOfLu2KO41wSuxxOBsFwAmLebWZmKdFs1OTkFbYReNENK1GAov
xfLUE61Bgnf1EOUUtq5AZnoPg6Irs582Ipl9FdE9mhPHTygWvq+YuxEOg+WdrvVUTID756k1TnoB
gGQmOuHU4R5jjI+yNkpM/jJYuTXEX8s+rAZAS+8P1dYe9Jcavc0OMO0akhWDEUjpbwSkwGcpOUEK
xi5KwElq51PpMTsoYwbdJrw+LC6t4xpC9sbdd5sGDFWWaTlablUezHm86HVun+tWv7QiMlwmwpEm
ATMdE9W9jPDzc1FxmIp5VUEV2+hwV3Oe6wQzELR6zLINgaEnA95bXr1EIUWqutF9D9XLULr71gic
vT2Hw6Ggk1m8MTmWHaBfWdQdFRa48yC3fK15BIlMTnpwcPJYHOu8aFzVATn7hLIVPAT3P2chY4Jq
CVjF+UL4VFBp72s4/8Rl2NgnQXpQb90QugRJWUtQg4uNt42qDScw+F9k7bGn0pNZ1eMvWkHpK0XL
ysMKzU3oYGX5kK7JtEPrfCkwjmT25b7ns99u64nB6ZA7hzGgblkTtLHVckwWftNLna2jU1HBCHu1
hJkxsUZjUdfPmqGYDMfSaV6LklFzPHkk6i1ofm0TWSH+WgPXNvnAp9nfNEw33Jnk1tKIy+M0/6Ti
FJu2xTzCabj0HTFxs/lNNwAn4ilHpwu6ssyIloepfLLi6id4d7yBeRPs0cbcDWHzNHTxPbLNm58/
BAGlEdE79nbRmDrLsxAO3NtaMb/BdRm2tcsaYGTuhqx2yjK9vw+MsxExJ5xj2FvIjDBzA2f+A6cK
oKhYUkXF8VDkbbs1ubqT9WBQ73s5FJF+ojxCw5BCITsXjG3iIMbwU9Bj252AutAhpXlyN2DZKnCR
Ag3aHFyO8uOKLgHwV5gL8i/drp6c1flawCAE7AG44QEeavOxH6x3vKYeyOjFmqm6ZmN1P7rNnu3g
oKcumM80kATmgQhUQ4n+7ZCFT7M+MMD18WpZ4cWVFlWZvMkEEl2GxkdeV9cuJ7gBp1BaUVg8grtP
gGXIWZkO8QAXLrdZjl1zWOi/BT9TxJx1ZB3mTS9od/QNs2KUSiE4LT2aHWc7PyFIi2dVYfYziVVQ
Wv1Lk2ZX08AovOZewEcKrzb88TpAbXje3iGfcFrF0SfuBx1Dbzb8fg2G+66nA9XnjzjqPlEF02GO
MHmS2GlRWMKRgYTyaqzMiIgd37YzRl+DmDmnhHsh3oFYiZnnLwhiaFRTo8QQhzjCCBUHFTiCvnY6
TUOOlQqqw3s8cw+1Y95jUvp1BfpmdMgN4o4062g6QOKxgWUdbffIk7q9T4xI3QXNHSAbstBhRgIP
06NKscwOXFx4K+eauubPeuh+6AQt762VGqDUUdqPXILApr+Itobn/YEZSSsU168WUt04YfBN/Rtl
LUESmCRs1B0ztHQP9uAfPDCpAnCujbp3AkKOqcOZaz0wba+/lan/+oc8NXXfy/qmTc9JdS7t4ZLl
wosVyC9PyOgyDazvuc0RekJ+xmqsT5Dcx/UIoQb3/m0YlVdB7FwB2WfAm/2yJDcBBV2/fu/M6SVD
/9JLvzGSQ7BlEJwQte4+c998LVtto2s2hatgZwMskboKvrXEVkwzC1CVgn02QcwijJp8N+bp8d/z
gq2/JSZDBDZcgxxQqNWeb8E7/9+E5tbkQYMD25+U2gfDCwFFQX59Py137KAviBu5wB1jRBtVWYqY
UHEX0oGTVOIbp6iBushZZzZ24So1CXdD1VZPmjAZvYiyCMPos/qXE85yu+dXzklzF0fu0Yx792Gx
6HD0+i7NB/q3ETgyEACvwXeRBvTrGnHe/v0Hd/5JJ//zsS2PVETPC/6WQQuNqypwDO5PtGkn7BIf
59V4CDzIoxpbM6YQD1l9qzBJ2JmG42wa30Ajbwjnokp5IOjkYAVQrlTw7xah+cQwAfAMT28UId9R
/VKArcEPvxHNqX8YHM6e2kUZsCFE0y6YLlpnMy5exjbkQYCCHGrJTcqmWO7TTIhNs8X1+MO1F4JD
WTIKCpvliSrrc2pZsWWFK1yTligez77eJCecvevfTUL8M/HX/8dJs/6R0Mrdwgc1LRddPuDu306a
7/mZN2oWpiSJBQEOjeAKRulJSaSw3Ll96U1gMUWmVPQIUJdzZTOOk62FhuXeqwIcTx3tDROcxwhr
H0WOUbSmdWXx8Nyloo3LLxlWsLvR5RaK9fiZMennHzabbb2NJjjuSosk5IZowhA/a5/7cWZTjckg
PUQxQ2l5Av/9PeP9856xHBYNVBg+TMZ/SBAicsvMIIk6PB8684ArohbiqObFbBMFanKIGWgNhUyv
mykzQR+bcyHpaSJ0TQohgQubPFzCL06NL1rj7Vn8TqvLUleM566GYqkKhrlZnmeYBjh20kjYxXXx
OTNlELwSkMcbGoxb4ECw/miXsJjAiAKESVK4OinKYHSCt7zWI9yKu/3kkQwU+TCp0hmGRz6fcC8+
peuieEjpRFyW09Vn12/gFsreZsdGcHQS+1wJEcuPxnpr5MBAFuOjhBb8GLSwP7OrHsI9ipa3DGrC
6nUuegB2V+AqnMmdrIFPzhU302AHj5sBmH1uYGL9H+Gapu79cwHzLBPRioUww3K9v6eROoNm1fmC
0Qw5cayQFKvH3k/nnWnD2SmnR3d1LYx6PbbSZrhz3QaPmDG+sSfXA8Rms4/eFuHU1cKzwrngEgfF
g+9E7lar+CUtKT/QyjNcAL/6syh1xtl2h003NuleM8zv+rT+Ig/yCvfsgBfwqxnkNz9j4Si0F+Ys
bKgtBlbCKstazPFwfnxI7eG6FnW9X0iPRi702QiP0w6ZDWljnGDckO9Rgr6Js5Ooh6cvgTfv+7W/
aA2GmdlIKGVbOpfSmJyLA901y6zi1AKTxLz0/VjMd2EwtnynNM7hhOytaL50zOrwm8kxXaFAEAsf
HTY53NldPTFuzJE/s7Qh3qiuwsH3GpdhJwueMMMUnc3qYaA71i8hxLYYxShOj9vmtzyIDqRRwf+1
qQIVk0r9v0khZ7Xasz5GtxKJr5Za5AB0v1RBGRX1k6uBYLblgFGKPBlC3Go953UN23vpi6M6+eal
7TmowjdWyqu0pnTRuBnLbCjO+29T4HwLcRXMnAFK74j4ew3aI2PI+4ZIY8Y21AhrNaKxrT6FGETF
j6EalptwGG/2OD/jSXsx9Rg31RQOfWJRha/Br6WM3nGLIJINpmoff6+i4YdmymthebQNbJTsSCKc
ophpN5HWZtwpawxip5NUoWV0oklT3reu95ppMHiF1SUVZ4fpjJBBsH9lRO/n8dmPnE2o/+G3DdJ3
lCMPnV4M9JFtc0rgkPoMEbyYUYcQ6OwY2Ckj7dQuOVyT7EZU7Sbce7t+HQz4/E2Hp4q0wlSyeyLS
dOw2rGc/rL4pub238uZ637wnjflNPeBxW6N0L+fnOB1hANQRApjGfKrTGRfClh6/Y/AQgeglfvvh
R9OTY2ksNvQ9G4f4IYee3Cde7hwUlH9GQFtkePrXuam+1kn1tIhuglBxlPHYkXds/npI9FRih6+E
eGa7kDjI1kLmrtruXmNwMhqMAlbKe0Poj5XGL6bzOU5IHYu+M+nXNHXbxvHFMFp2DzCj3PIvtQvD
P+2t5NJyku0VR5OoLL9hA7JvfIRs2QRwDTL+NmSVcRmgpzlatZ2mLHlKzemMncp0qkzcAn2vwJRs
HcMDgjRGFgNWi+XIfkK+79Fe4yeH3vKsZW6+q0PU4L4/3U/L+sPJFvMlW5klZ+O9FqMFWxGxEFXv
xw3LUUsWn9czcUrge+oxOTheLepxxJ1Jn9iHMu7M7WRaI+aGAaEJCCuGIT+6PQZCs4v9ZIXtFlPS
nk7VBrjra4g9kDSJYu+cvSIGicHlQqQAV2I/i6sdrLI7K6tJmdCIoF0TYk5n3cJFan0wmZqTq6tB
ZCkxzRCz6jVYH+LSzvZIYJ60wcCJycYfs1iz44pRM4SubzW5nGzeTXSYnO42m3zX0ZgxVKZh3SmL
fc8jDFF9BWxoZKSYa6b+vBqueYC+dqp1y9zFrvXqBtV6F/TvU5O4zJegokxL4xCjJF/2gEEDHnNV
nM3wFfFwNb32AuVhPjXhql0SL/Xu2vWm/tHJd9RXKOoAQVEmc/aWdM8+Tpqg5T+skNdPtu0Fl5Bs
96NfWh9JE2T3c4RNtYUPT2AUDtDUgg1GVz0M9D+nalofI89LT3maGyhHkOQmJKVfcq3UthVOk2Qd
YfwSjyaOtZ1zVEepjsLyOj6G1d2qEA5LWJUt5IcESMVf8LygDd1Wk0VuqD8ezWiJSWvAUa5vsnvM
AIOtk/B2eoUJoq73p1qslA3Aw71lwOPtYAhe/OK9GaDXmU50zrzWvdRShJBDA59u7uYjYrNnG0/x
0+TgBGUwUsmoOwFa5vcg1Q9rsuBdYv6ypjTbp4PZXuymby9zbPxsIKcfirkaLnGNBRUMmYgo2GWf
zaNx9uwSMIcp4WUybY8gMGBD1uKXMPLfMWJLENnp0FlCREd4Uw8lPaRlpZdpeXb65bHseFziwHgy
SWfxmZjAH8RH/oTTRbkad35yt3IAwxqROoS55RGS03jsMDWNhqU/6oVLl9xgTXnnaF7HJMPajCsg
yjZdjCeyLfo7CPbpOa1CuMcoF5gRGvip0xZmiEzufFZqNp6U7FN5jQgq72lClrE1PfwB8iQm5UFw
UtGo0IwRVkNpVnbGnWIAZx1KlKrqYWZp5bYlfA55a4zzJuRInNiZAGfjLXLh60AVu1erVillH/Tq
X3nsvtkFPmFSXRTjUu3AyY5KQR/13bcxgu3oA/fB5M6v/sIytc54PImewcExHFoJUSLhXlGj8xmn
sxhB1eJUh6nNfmAee1H0bDyf3a1HIQ1cR8qIiWhtcrVH+FEHdZSKMC0jojUsnuZ4B6nxzoiNRwMn
CR7Sbrti74j766uqk9qF7WOKimOcQrfKw6DdagPdGWMag4H3FgfoZ9k+FYcc8Qus/pa1n08hbldf
15Dpb9FlVyIS2MqgnVOmt69rU1yFDyvsc9eCgY6wCShxlvjma4IIkrB4PG+Ymk8RESAQY0k/5ZVq
0ljgXt13xJwz6UCKk4HD1Q2GOPldylxxMwy8Tw/1OWsgnWlDQ2vFd5RIZo1qfXNV3H4iTPrESw5e
DhW1yKajMUyva5/g1U2QE95+8UObT9VB78j1oO5WBOG5RUbQivvGCM9+74nmHiLlzSIraoN4Dj2Z
RX/bzCtBnkTFGj3K17QSDWpgnmateWz14DVyVrBK84nuFm2IO706MHeLPLmtTc6zCgQ1aK/ZzMTB
ddEOtMt19GGo9HqzN5fmqfHsE7nLCE2ck2qgPWEbD533BbbEl6norMPYweLqvfacq2ma6AEDDUOh
9knZsBTRgiTCZbpa3XX4p6659ZLLQLMWdQ2e98FGb4LLFA8ULda9Y8KbotMfO5Qv/J1MzCoXrww3
AKHbVCe+uQmZopnznRVaGYAMKqoo/D3GE3Wx3BFrbDGLpIzcpCamPgKqqmHLHNKfeGP+4QU9GZrt
N6Rp5wh8BV1xNmFXR3ZHykF352KArmLPVE9lRF3kIhiwhnVFoltcO007dLn2od4gcsjrFLayVc7E
KDvdq4h2bNYHVtvmQ2pPNT8IbSqRxol2Up93TfuSAV0jkqH2xTRon5I7u4u16h7TzRpPJu9rvliP
jdY/JB4POgZHmbJQ06MEUi34Ld4dFJg6eUNJ+uiYLvNxDk0cYCYHh/Vo/tDJTN+bHqejJ6h2EzmJ
CQ+BHyQWp9ziaoEVp/D5MZTGMIZo4N51f/tjUO1HNwnue5GiJiJFCnWLQ7PB6VSLqPESgRc/+GP0
S4seKjTnTKvfdCu81dpKgCv8yQr5zm72KmryaX2aSo6VKDfyj2Kv39pj9YUwyB2rD1KXGa9DLfph
lJxDqVLZsPfu4mH73FxP1RJ86kVxM0zEAvLc9kb87PoFth3174wMW0MGIAWTX3S9+jlb2l8jk1NL
jnGm/sVqCX+zYO05RGyI0pLuo8De9W5t63NBcNi2d22dRuM0aTw6QWg7O02bdvFoIW4cGvvoxLB1
rTm9qYmID9Mh0sIOU7Ei3tmA7urbWrxgJWW8+Jn/3Z+DR2ZQe6mX4nHY66OPHZKMqpR0qIqupWOj
kBwyPIJW8i1ovf6sZREXeqrSazBn3/0o/l3GbsM0ukZJPZS70AsxUTUOS0wnD0mc5bBDN4G12WxN
FNXWsa4GGhzR3HUalMax8Q4iWpF+XFoSZ6G9pibjTTLMo+DPLBUufkpfn1rf8TRFMCgKD9Uf1TG7
NkZfiGckV2QMXpVwSikwDLmpSGR9I0cW6zKqahnAqbm1KVWzJBjl/YT6BkMFeKURkl8Kv0L4VPZU
ZluLBzVjEHkaZszWZ8IdFACg9Dk6OsdNCPvL8EaotNJ12Ka/TbrDhCOviyOSVPajodlon5/d4HFY
+2NRmYQCwj05J50BGcv1QXGSnAQUUjLL5G2wXS6Gc0nt6GzYprO1OjKmU9elH4P4j0hXexxX92tf
l+HWEVWZ1uMu2Fk/F1llM3rQqW+x924hntOvoSdzax6i8kQ2Zh1DadUT19vjX2z2XEWliNUxS9kV
ZbBHTjvnRrc1Shp9MpjcrToEO2XFncLmk9wx9OlYMGmkwnVzye7KipQWNIsNrpacKNa4juIgw74Y
p9cnY8Gq0EZ1MaxBebZq3cPqHCERYo07JRCdopPtDLRG/Q6pp1Z+UQCnanLNEd2e5d0PWgbOzvS9
LapPi6zSqFofu4kHValuQw+80mnm4WD9wDv2NdC6edfbCNSSGW/TVMcZPnN/VcggDn3h3delmAN6
DPLrRbfOVfjDxklyY2COlEfhSdl0LIO2PJj2ex45JJ5OePmqiQ/OUWj+Or+8ZzZ9h19rBBM9u7XL
dKsyDf6nl/HQVek2z5/SBJaQT9VUicRQaZaV8iRemzMr2mtgN58KclsW9jq/Xz7xAbpP9fV5LFY8
JH0qji7IhKVQ7pog/VRjKzVyjuLhhxeuX2Z421PlvfbNTPBMifO4+0r2zENbOUdf+teBUQWsMTRb
4usQRmSSF6LyErjZbRDLcvCqn9R0/BomjeSCuMoY+SQVhHM8njr2O7XzpXX71A2gx6CZB1Egqqcr
s5aD3XQXvzShLmVvdsRHqdLmHAxw6MIegySquaZneVaPXCGIjAI1BCgaxh8ezvtMwPXmmC/vuU3v
Lv5eVvqUOPqvcuC51LT4MLqsnEGB24FMjn0PrqtOmJY6MD+Lfmh4ryoI8w8kbbTTBkqUK5oogpeI
k3JeFNKrriFUC7D6lKFzC5jfYus7eGLk770CNLGzSI1U6axMA46J4NvaeZ6LFDv/+Kbp2u/RHr/1
4fTMOAzAIYswKD0R9E2BwABD3Q2k1dV79VyoGYIGwALkwwsynzziovZVamZIm9lOIRcKwOqd76Hf
vygtUYC0eaNBanTWtCNcKVoYJK7v8axBaQjjQ0k9zOyRY7UZGopZFnacwqPIGEE1OY4WmBmjHuD5
YJCIjYEMVef1PpIbsiZOlrIR5NPCT4Ee9Eza4VPgi7aXhdfIWXxxBEdCpcF4gO1NITSfLNnxfCif
SLnzJ6nHrGreFVjXiF4QbwiZfUmlZVB6qrOcxvbHRN3pzwx8lMTLePNWF6O4TAeXJOcbZiHGjbS+
4XBZ7OgmWF8Sw09Zm8d6TI/qtRxBddcaJDVtm1ca/1upMWjC3fnO58pvlbBYfHNl1Wdsd8y75Khm
QMSyPql58xwZEE7BJAR1gX9GNB/VHghufUjRHjZTvx4EwoRqBublc1mK9gl587eO5pZAxjekDwAX
zDJg1JsPWR5/U89QYxjTwZtbBCtetY8qMhR7FCbiUSOSOHeuuP396EkJaX0R4Iua19N+5QwpUDEF
R7QllBnyZPpjfmVwpK/0wWqlGAC0jWXeExJwnfGn52S8K4hjLTAlqN2XJX4bfjtEvW5I9oTw5T2i
y7mWtNQEonDlO0Depsxvlldek2J6SoIFuWVkKPzb9vBEg3us9JOaT3Vr1uycRVfeL2ImUGAie6gJ
fkMPUNn0DXKzYjcO8USmU1K2gJERkdv1mMqznkg9l4gVAplHT70oEBVtxCGaNLdTRsYNoDb0KdSa
GtGg1dZFFbQvE6JqmHTykPNgAfvcObP9bEbgZbq2TAcbsfNU2ycrqm6KMADFHsy07HeTFfW7a9tq
Bozy4ongMwqUyL2ihTnJKWOl+6YHy0HamUS0tXZXPMUeO7+A37LqpTX5rildaoa92YbM1l8yg5wG
akil4Gb/eI/w0sHJgfvaz5AG62h9pE6vGf0O6ETX0DlPrvigy0eIx5mxd7lumip24YW/KARDeTrP
Pt7I4jmSIbNmj4T920cnchuvWa0P28wxr8FCu5TzXCUV83Syy7+S1l1vGpPTrQyDaENqE71q1Gku
ZGA0LTb2+LQQEl3WfF1yt6HjpfmT5OKgRh87OJtRQ0jMbaGKFZRQT2VJxq4f3+SMyrvFVktHJoqO
zgQSkZl0gTU86Fm9cZzsvmSCvDr4Jqoxv05jKr7dBXmTyYNUTmtGiUZte8jTBFVxyb0DrPKuG4xh
QjSihTGR0rN+NAMCXHyb0diwUmL+bODfsV7UmtGJLj1NITRl6CexV7QuYTsfGIvvOVwaPcD0P7J4
Kpt58GidfWa5Bg5LrcuYtCIEeku1kSGpoNvF102cLxgTAe+IwqFo+986gIeGjcnWHFlIihvUUYa7
oXcejIB5Ch2YLYJbpx93cMlSNCAZQRX1+BNz36Pc7mpNzNKEtxvSg8JDXB3Vf+4BKVGCqTJTj32o
/M5Pv0ICMRT3qR3HW98vwzswze3UaC5+5xoOh2yHfuIc6KMelVWBIaL4eGHKWzmIpQpqSPX8xJaH
gIMxLx6lhbVv1+heai/bAw+to/VxnrIQf8IWFp/3tjQdSZP+mxomqDmG1hEvMIzmizLHaPMFtm3W
wfZEDzRmLKN+ENNDW95dnFfPVsyds7LZuCbJPt3rarN1ZxnKrMIfkGvcFhsDpExDeto4zotEPpDn
s55m8d8sSzZ2PRiNQ5WdBrF5KbzqgWxLPEjc5bs//VYq9bDJoJcEnPOBWY1Pk+rUyX2MUtf3R7aC
FV1XMJkNJpjJjcA13N1XUj5HFvgqZAwZsw5ZYcN2jZ+oU9zFxgCORsw66LvuMX0cZaub6veeJVkm
KwUhP9yNp4bOyMPCXcjDN9VA92v3YlnD+zjN9tbk+mRZnpA+waMcApdooLYTNtbzNMe055BvJxoM
z81+Z3V1Xkhhukc6s7E9ofrKoB522eeSFN/NmCUCdG4keEJnrYOyZXqQMzREOkmzt2uIXFPuXpJQ
X6DU2c+FMD7yaXxsWnMFr0kebR8OVrvCgyuEPFVHFO8OTyXD2f3I1hItLmEcK9O3hinpTg/CnaJc
9K5P5+lE9y5FyrYJWI/D9bdHYQs3B9VLSSwZDl1Uo/pafCsa1BhOiwtQ6/F6c+rslLM6ReRekYdi
Fy7dEtGediGLEvl732bHUiyGzhi/p323HRIO2WuvZCJj2Akldys7uWBiynkncQFAGge7ds3Wbhrp
CmqAwqVuqEo+lLlKkjUPWjW+yL7ZwEFncD9ccKhCRi4tfAo65Bk85l2U/6yGD7WEqvWsTK9kn2Lb
UMOltD/ygFz3hPmAO2IhP7ftgwf2eqDNvxKTuTeK+jlufo/+8L1uwNX9lGuWm5RsCay67ewhwLSy
+06S3ATGU1YhFOM1zsdb5q9X6e7KKDj5yYRZsPVikXK+0aNjs96bYyz2AB3zGvjLB7sOLpoWHgsj
+6FMOQqNFa6Q0TQagk0rpI8o9F+DngostKjAfJZzmX55mAIoTse0xneTn3yDcchwb96oMWcN1LNF
T3gMRi85KWMoxfSamg3pnA3zPJ4OAf8yFxKtH2W/oTxRGYXkvdlN9lsZCzkuO0pQkewVWx9Dav9O
u/xNDIxk29QrnJkJuPvlV90DJMpfCq6D7Xdcuvpj9amDcN2p8XYR3wamnMIZGnvYlh3IbiwPX9tX
r0g0zwoANjwQOwY0UCyDJ7wAv4TQ/faIMlhqIzjvffgi7dM8U95j4wg/VeRmoycOVlSHhVD8Brt4
cMmx3q6l9lsNh01ylLC1GRlPDVsQEoisDtfd6GDCly3J1TQHMIhIQ9TB5xAVDYcR8psEd8MTkhLC
Gd1t0eHuDRD/dYhhz8rZ5+aGxAUAWfT1PWPCe+EqoV44qdpP9W6V9pgUZMD6YJq5iy8/uk/0Xy3E
R4jZFgZNUHST42xnxz51P0hCQXYShT9iodQS/7MPOhOIlDrEaok3o6e9S8b6ozf8Zge8sw3c/hGu
GUR4sRKTLm0WSyT0fsQUJJ8y8x2LHOsAjeGnjNer7rWz4Vyr9qYXpzEFow4DYc52SbCv8yt3ZhSF
YichnY1MR4kbvJUdfgzW7CFLpGXL+W9P5LNCBbGhhqSj/4Xwkoe4WqEKWPRnttPc4dYp3vDed3kg
0gJqmomuRqpoRYDLOiotb00+my9pS0NRyAeNpQLohy/ayW0LLHxnrIN9o3tW/l3Zynad+Ad48z4d
oIl3H3Dr3oUa3lVWzLMcEjRCqOUfE8gaw17DdF9lOr5W3q9Sa7+Lo5X0jAAfb2haTk1OthZHVCXO
/crQgyEyNaPkN7fBC7al31ARosNkJWe5Y115Klb9VXkf5nL4gXY/66QnNhka4k7c6HASKY6hBU23
uzDE/K6mLMbMyhET4tTp7VvFnB/haQINMLF2cgqXNas55PGrL89kVYUWAAokGFotKy/fcdYVWEBR
KKXxVE/uKu560oOp2RMzijuL6iW3i5/ECMET5TP59fpQ1P6dVwPXre7PYmqQyUDR1YvbIp5Hnv3L
TGayTtOr5bjZIQbeZLkHDCBhTq6GxpAJzAbj8XngmtrNVyR8bOjAePLfJiXajEpj00hlJadZVcQy
Tlf99SyZKMqtSH56wR0Otjgls+oAe+wVUB5nl0UWCtnB0RxlPc57w5xCksDTm1BO0W0y2Sb4hLz0
4kjXcEWX/Ol0LLxa61Jw41PDmVil1PZlfI/X5ReX4ADF8lwHGNdt439VO8kIywe7I51SHnw/ralE
uEU/XQwLi7W4s4lFlQ8xDuQUDZ+y1qi93wnXRwvi0R6eqL0cxIptgI6zMaPkRlQQFaqeXIwab8Ok
rL/11ctiOa/KQUqKXtdar3kZXFDgif2glWzWKProH/Uu/qw161f9bB/w1Xd2bc0FlapCbTYamXZk
kRygRGIxT6kqgIL52GGWsLHH8ZyW0xmZ1Bco+u8dNssb1PWv5fQ1LkCSkUS8NqZpASTiS09ho+pb
3O21bRFuks55q9pm+jONMyRW0XFQNpqR9YcF+Zdn8F/msn+zMP7bP/9/OhobuIn/Dw7cDs/kv7yQ
xZT5P//jAfXg9/L7/zI0/vM7fxkaG7r9Lx06IDcTF8DSbSyFp99d/5//oRmG+y/dwbZYt/C0NQ2d
d/rL0dgO/qXr+n+xd2bNbTNplv4rE309qEFix8T0XIj7IkqULNnSDUKWP2PfE0vi188DqKrkcrs7
ou8nQsEASXARiCXzfc95DkBfuiK2jY4Olu/ficaW9TfTsWzfNQ3dtin/iv8O0RhM8m9MY912dEeY
/Jk2/GTLs/5V4FpNZWoEgYruCLO7BqIxZ81ksS/qCW8CHYupKKnSZzhokZ0TTBS/eq0nj+YIMK+k
TG/X0anTCxwsE1WxruB0lZCfIe0Xw5MPVtUkVGnoiiqkZ9tF8Cp9zs+1+9za5TUf7Ds/oiBC3Lin
f0mV/D5NZBu5ybQRMQdn2pgvqBzeC4OYHCuHCEoX4Br5VMRb0GxaShki6KDqOTBxM2vc9NJiZl+J
tZneo3F61mzCeVHw78qf4QBxTjW7xlO0dTur2EZNOtFLh8gTBtku5GXzpJPTbBx+yzKcSbGrfpBA
RoMF3q3XWOF+6mnaWi0gO1/RKX8bJz295rLcdD7t9HZqkjNq4hMyNWvf0etFqaFCAs8gr8Z+/KPu
vFPRZ+XWt6mp92sGC/i9vHJXjj6NRL/b5BbUNNYYdwZxndRgHEgoiD0in6GSJay17fGfAzTrzkkM
Esd2tohA401YERDQ4VU07JKIWkPdI+MqstG+I4RpbVSpTXmctKTY9D+c9FOj30vikWnLF3I1Id5H
4PjYsg8g2yM/1LCyb6Jpx01tZExjKF+ZcRTiWSSgN6qAF1PX2JpJ++Ins8N5MstN0elHwy+Hc1VH
W+FZm0RwIcgzNKex03S7kC1AnF5H9KD7KrL+AUAxgVmQglcF6XxYLHG7qYnWZElASD1EDfi27GfC
/BMuhmetLXWIQM/sVc97oGp9hnFJuYok8HWUGW9oTihb2v1mTND7ZlxX1zocon2GD50fdrxoZk2x
AlTTSBWKjqiOrXX0xC528y1Hym2OJBljfLdzUve1wL1ANCkStF7J5ka/RDX5IINZveXSSgA/FhtN
b5PLAtp3qsnZjubZNJwjRZyBglwCfiGrGcobP309qg5R3n3T42zaNCPYD882NyMC9rXZIAGQTniS
zr4t31NN5sdk1s85uBt3lmmrM0qraBVHxtUvET5FBGQ+RNFzQO0SdQoQM4pvyGhlRF0tFzfdbO2r
R4KJ4wfM0boTJZvaerfrXRFJEFHNnC1fgJ+bbeBwYXOOb1eQEuDhpucKH2FXOCiv/OqbuKIqxjJ5
bIMGwEBKYoz7ljfBD8kJjAml0FaNQurLELRVALssZf/lFuOtqeO6ksnAcL6GgDLGA7t6Dwm4p75K
1Bl8C0HOTe9X1V6ryzUpi5SFmUigk4pE8q22PTyblTndNwPot47qX9PXIRYob9PEPiGrUdmQRpOT
d5Dt+dWwuI5uuNPrBpSZp7/GmE9KeI0KjQdnYNCV9g+2ODNhaYhTOtxLSbq58PhtpQveJ9RXirbR
yD7bhHszcJg966VxSuPhjYIVZkiM9HZHiBL0MoxyugnEMc5TyhTlcEiM6BsUxAuM1WaNFRc5RMku
F1PpW1sZBQUPh75fEuqWJfgfZBtCdCiws/pMM8mRBX7lI5bBoF0K9rBiNHd1F9zVqOYx6XY4DQ/0
Ic3MslZC7wlft7Q3z8wfKEu/2UV8V+Qm8WcujkzwSnJdh+qadOo2eorjTQb5Zi0SKVejnsMAl7t6
aJFxOLGHuYCipOqCfWNRTatGsm4PnZ01RPgZ6VE6eOGKrsdFV1AGZoo8DXDLS7s5Aptvj4PdZDs/
1E+fDy1rzA15oz5+vObjufmFv9w3ogj25lSxj3oaMDCqHsdlSQzmPaOeH2Ya7JLIFDsjw/YgZm6X
bXsVsCfuLjdohcEjhdZP4EPDtKpdpF2q9eGlMoKUaclEaqTk2nlDeNcCG6FRARkiIH+ojubAz6lh
MuwaiEFd7RJFiHAmKnox7LEVcrfi6EnDI9h1wVLNN23VpCBGGZxPNjWo5aYYRI69M0Y8+M/HhByp
lkZDtdJAnl0Fl9HBDVsS8jgTEgf2YMblEYZnvw2N6UsJL9JMSyqCxBlGbZztldVR2DMx1cw3lQ2O
ygqjQ9fmEMUb4odq+8R+lR4j27mnEoI1NL+2I5XxkOkJ4/1bT3r+gRIUgoSmCpE9p8ZGivmXswWJ
GzJ8BEAAc2F5rK3nX5NWJrC8pzwbw6NXUPhu1T6k50CkbbgdR+8N+RCHs1mfssHG9aHsjeaRkZi4
7Z0989jGVpbQcg28zO6lKCpCN0ytKPcGy0fXeIe/gpAb50LohBOtwcimgA3dYbnxNb05dnnLF14W
heT02ISl3NR4RfaoZ5HsO/ABRqQfQwoxvrJKDFWhxi/UzZtfanVxNIkrPlpX1x4fLT3vj3l5jBwc
dbETZbtA6OcwdTCBuP2rDqEMFKlzIIIk3+qZ2OdFD4hgoK6WWyEa2yAVNHbmPcDUu3ElLZwLYoa9
LZ/0efPbY+Sgg2IajI4uusz1TTxvkRy++mqq6CosW4k+IXWhuP5r2TafN5Pbs2vP2+uXmyRvtq6t
P/RW0x2Xm0lChVIwStiZSsQVMExR9TTA8azBGatd7lOpmn+N2GZMtdyYAXhnVxjfihQdybw7TBqH
b2iZFMt146ehKBgpooj1Itghw4yj71EWvWvYGNWqnrcv5t0cESJq1c+7edoX4D7mZ0YaYsiI5zXz
2kFGNfWNiztcpeXf11ieazRra/VtBBAfxOvnO4GKJ7jQMKHQz+9mzofbsvTxNh8fsXzOfPPLxyzP
dHn35A1Ibn9bb3mbj6/z+VGf6yyPlQFuWxqc4S5P3NffnvxP7y5P/PaeH1/14+OW5z8eWLbZL//G
L4vLWgEqPEYgYzqes0YrPzbn51v/svof/5M/P//HVf/0pd3cotbudVsrox1Zm210Gq0kOqHVGMNt
rQvSzCbYT/MTgRKV87FOHsYpCVPzo8tTdv7EQcIhH9mPLr2pbYhI8+gBO+ai/sfFtmKIp9V4MwuB
XkD4lGXNUVIMcEtHIonOiFRZXrrcX24w+UKyCsR6FPRGkP6iHaE1OIeTnogD4J9A1H5T0dJa61xG
N8yu/Xqu6m4XoKRaMJIWF6J1GFd3bo69LmGHJsqdXXve5Za7Y6yz537eXx7U5j1/WfrtJXQaJUov
hkXY/o/LzYI1XJaMFJuNBYQZEcOIznt+E6idtGSXxR6KFdqo+ePz5dFl8ZdHB8/8VtgMSJxW1UeF
Hx2vaP3iiImTcdRSYEm07CD7KiGAyvPJRUuNJyKf30LDYR40H43LjZyXEgbDpDIDa4PY9L1Azu4n
9Gn1aTylFnSu1u/29FlKrrXoyyEbVl4lQeGEm4XMaMof+aDlh+UNmZjmH28dENvpWe7BiYcf0+Df
o2+mpjv/S0HqPAY1pXji3TghLI8tm4Fzr3vgdZ/fz5ivmEh/Sxoj/9iK4PkYny+cyNxDfB7MCuUF
6clI6VsvdHOD8JJq8bKKNRNDoQd8q0Zhb3QCSGmpzOdAXQMGowiCVIH5MDbJjiEBKiFqrnmC02vB
WxpdDZ0yFiGxj64h1su39FN5aczUJIwCVOXyvQLQawdp3E1mIRm9mdePFf/50y53iw5Ol4nJYCzB
K6kySQld/idic0FnfpBCkUIXjHtmEKfI9xVBleTR4amlZQHUGHRDMdx2OsJWSNI1Am3GPkOM3ZN9
4WcV5VDb5l91+SXa+a0+7y5LsWf+lfWK8bjfrFEIUoyvXaAGeknTwuuDGrF5uanYZMsvs+zWod6b
iJfXUUDdeflvlueWGzX/5J93l2c/duj5x/7T3WXlZZX/+q1k0Y+MPW6XQ27Z15Yvs9zNy4wr8Of9
ZenjwQk1II0YyqvL26NbcfY6ARfLKsvHMtfkSF4WUdVyqH0sLsf38uUY+f3jAEyXD/r8yiFZKvh1
LZAX3Rdrvu4n87ERaYE2bZbDhLJJOaHAsV6xMNK+jPp0X7ZRpG+W1T8Wg3mrEdFqw6m7kTP/dNlT
l6XPm8/HAKdbWzU3/2CN/XYOWv4xiaoQNv583vKX0cmy+PHtq2m8s5NbBCiAE1luSzVtnRE38qrO
2vLgWN+95YtYzdHwDP3wgVydD7ll6XPb+/98zC3xdRShrcEW4gy5PLF85Ofdz9cuS58/4+cTn+/3
22vjAreR1nIOY9MsJ07YWU2xX+4vRx5bPJWE7fH8x5efKho4MSmz6+W9lt/0l/1yegs1jVjmZcPT
j1UcSvwGUdcxlFn2lD8vLm/xcaoaS9UitsnW9CrKYzLfLOeS5e6ytDz2eXd5zJlHwf+t9ZaVh+B9
EE1xWD5/+X5QudltP4+ZwJt344+deXnUN4puguH+j+NuWfpYa1n8/f4v7/rLWr9/wO+v0gQGA+mA
RAAGspxmlsvIsrS89k+Pfa6yPGsso8Bl8fNm+T0+7y5Ly+v+03ethMcW+HzJsuJvH/Wnx357198+
KZxP+PQQmi7qmKPPQ3sqCWZfT3AQONY/byb8nNNqmK8nnw8uS5+PTXnOIb7cryV9WXT283ssp9vl
zT9X/eWZZRG0X3+Dp5xT8nxcO1Ph//2ctxxBv9z/WPz90eX+8tJfD0/fXY0xUtB0EpT0GBzX73q7
cQzdAo2YOkye5NYuKkC2NcU3f3hKx4LYEBImnjidAPTCX32lLlzS2uvqpyptDxaZFCAXHfVSWMXe
AaXzZECKJQC9rNdG0D+mSRVvy2b0N+SyRocYsLju2A/FiOxSmHhlyjarzpMiXtANZXKgE3SeXELI
NOokKGHaEElcDr3NpVrXj84WDhDn/9//4Y/TyVSASpsnVVM+rj9o3Mvldbmwft78Qs/+5ZK7LP5p
9d8eWy7dy2Mfn/Cn1318wpD6Z6fd6XrE1G8e0s033nLsft735yEgvV0GRMuDy/1hPkF9PPjH5397
uYNdbO06LhIFOZ/Ulpfnnlskd8uaSHxajCf1dXlCLYfgnxfjMAtXdla+i7hB8V3SkWpJosoG2XHZ
tEKwXNE7fodOq/ihy+chsdx9XHxL88wiNIww06J1j4Nu0l8P7GPvSeu5reJ70Tjn2WNgFv1b7BH/
4GkmvJDcfrE7+yEY9fdqptTEnJ43MUP//SA8tAQTkYTWbISZoDigKZ3TgUKN0Ny2a9Ee5Rk5BZK6
JnXGndS6U/PqhJG9NUJGhjViCj7iPiTgYB8Aj91kCud0PElUg3SzYRG0e+ji+krY6UlwnQU7zH/i
GBPIFXe2VATPTte9AEjUVmGWG2sbIyb8Mo0qX08VjEL4Te3NFfgAQZXvgnB0xxGbXQCtOQIPrUEk
pGSYl1vyamEpU7RQFUt2Z95Y4TDtwhb/l9UCVS2s8ocm/DuL+G2mynLnVNrPXBsVIgkjhsnHN8/s
58whiM6lMFdXpXvfRwm5qX24dyfaykWxaUHVdk59JY1o7SWkkWQOW7Unlsj4bvoFochKTiu/1rd2
Ym/dJiDTNy9+KK862FqPQiEaxy2TZCiDaXFflzrcFyXeXT/SjjO1Y++WJVpR6tdiAHyV9VG1cgH7
YzfY1vROW3S9WyMocjK3s7mFnm2YtlE5byPUkAWx94111BIC5vJRb7ZDCUxHp4nge1m+FRVJRYN7
Q+K8tksBHOfCatampOKpFebjUNbeyVa1tUa8tG7q9smfAnPtuiHsa89/TEaJKE1v42tid9/ICtql
+ah9Kf25aeqJL1pJHLZr+BY6Yx9iM+G0xdQU2y50KGjjRlFRrJ+Kxp42RS8QSQzQM/36TeV2ua6m
1FhXI+F0BJO06JDaYedoxUvnXQrVAnbL5Jx+pFEoF+5TrsQbs09mlVYmoEz3+zFoAv7dkaJzQZkJ
XDQy9R5sXuZhjS/n/HDnXJvD1nSrlLhvgpHN+axHvQmiDGF2HTVZFNlNB+/VEt1BDrK6MQ90FzXw
vvELkNhxm1JgRWC5z+8sGc6RFfQqfNG8TGb7Y9YSbDLhfIE0NLvwfriViL4rU/+eVGPx2PRpciyI
alo75OWxy4mLxL12Q7+F7Pjh5E+x9zhk4uwOTE8Cq0JRS2JfU7T7wea6UtJh64wy3Knur9CNi3u8
4z88Mezj1kPU2ZQ056RzUU20Mpzh0ej075NTGLecKVIqCB3SEN16SUfVoUDm9N/U9bcssa1N7Dfu
CiE9k8PkAPgJXUsXvU3SqW58M2P4mSWbJiDdcWuUAyBlp311BloJifoWDq5Cpm6cncF41bzORy0D
uNTvN3r7oKp3cr2ia6KD2oUkOW7DlsAYO9JWvdk0Z9drgCw6w4vhOuwk1IjV7EL3NfddBERN91qe
3mHsoZRoNhu3FNXK1N0vCmk/AiSj3JTBiOJeAYZsOWMYOvtsAiSnn3uJWZXXq6ryf+SU2vJx2FWB
ms5ZVFzdOj1Rjh03rntIHeaaIvvqQ7igUO0habpRWqM9erO01W/w3lP3LGws9mZ6JdPSQVJ24fLn
2DjGnBrmML8jvIzHUm9IZysA/pdfhwJPgOVF+nbI0IxmbEhNZKch6cdVw8fhyHk27P6rP+TaNlMK
BhwnfwaY97mdn4aREyk0g/LGgma99ywJ77/mqO0s0+RL28+9XerHOvg6gcO1iac38/YZuBcOLd8d
kCEaJw9JF0WQ4GoEcF2bINl6nQRrP1Un3KQUyXWNjVAKhGcxOYzVeLFGDS6X1XKFUFyX8rCeVjQA
1JnxDNFNzU+rtJz9LGMkK3UFWtzb9SZWYBTf1Gmn4iCbJub62hWH2mJG6BhWR0OTozwkaP0mM9Sw
k/yoqh6G26CCFe/RZN5WNG1iH9J53OF6T7qc+ko8E5e7gX42hd1tg8XlZnItmrIjUGrPf6kkPVOj
oRUUEqxDgOl7OPXTSprXHrQvYRgASC3gJijD0lUE57Wwo/DWnIwnW68ABSiiEOCzIPkBiFRpl8yY
2F2i7HbQ8GGA++sPNOVuylm5NibWLqs5WXJquHHznpifHsSgJJHDC137pqPe/5XzIyxLEDihzo5a
gN7rTE5WhtDQ3rjpA9XltZyDY3S22Do1/WRnptFrIspL4pXiJm2HlLcsoTSExq2h9feThMHacHrD
2f6dGfOurSnW+vEtTXED9K1Dul3K1UgLwlvDMaoVqQ4kShC9bjZThA5Z0K1yxqsdk84KQJF/q5xw
lqCkOYqKXvDI4XjSNfDabN2QMj2uJUxvZvwVNIa3yd6CgK6+hgJoOyYMrOOw28fqucejveq1a52l
8dGwneuozB2NOSDaBAS5GOA9iPb+wCFekyfaqrl7AwSZ7jYHaMAblVZOhis0ATsXT6mK5DUMIBMb
pbHzouHQZWyhgpNL44/JSWD/vdGCTVOdh7H1H8I4HA4k8JYx/AzDgc7ljpg48rIkOhgks66OKR3l
rABvF9r3ysFGLQfU7lyhjkbuy9WQMR7v7XRTGHG5qmQOdj8WnPqm+LHD1QzQ2GE0jTeOeEpf3QgN
kL6hOQzS6vopEPfulF0QvyOveDX9KV0ps6e0ZdQb4uLGjQ4ZkcKPbdOLSpD1x2rebUmM7WJMDT2R
RbjzLO2bwnm7C2e7o5FpDS7u9mVCrF835vRlVMDf2zkzr0jxJ4vSWHPt2uH6ym8Gz35RKDXGvDoN
Gqr9bNTaG3PMs33cD89eG+2FW9QHmTTjysF2x0XuANwbOIQXdfC8FEFyIQPmOEKVpt1HM2uQcVPl
g24Q1fSQmNvZSYatF6GVfnG1YLwEJMb7Kc0nHFApVuE3Km2kQNnRj6qYzqPpBhv6tWyJWGyjQ+mG
OOPj/m4iu7IyH1FJIGqOgSyNkgtq5pBfmzYMMKvpyFWJTnBXcwjilwpy0AOoL0hBrl48u8fY5s40
O6Jd/ehnrtIXlCY4H6hLnJtCPgDD9reR3dt7SFLfozz9YudBukEQQzSj68ltm8FVDQX6efdrzvyH
dvQMZs4qZ0PoE5LTW1d7dcOo3sUdcwelnbRhApsy96qU5mxb8F43OPpWgrNpWaTRQ9y3J7ec3AO2
sZmBLzex4qRcG3W2VsKl64vYTGBizfJ7A9DEgbjaZ095P5vaEaSfOCa0JlS3kbolnwOZDdAABzvi
jgDmIZqQL6RddYi1e3LQEeYD4eCAag6G24E9STrtJhydg9H69pnJBXOGvKe6fBz5qfaZRwiH9q0Y
DAbqpV+eDHzdRe4duBpajzFnB9c7cEZ/yicscpSpTnpzn466v83y4X3qrJ9BEfQ3MRIgNIII36xb
mUXJeqp6WOe9v62Tcu100IpBZqvDEASI8HoDTeLBnXuF8dzgirthVyR1s9YjzYGYrMeQCOYzECc/
sx3uu3Ek0yFNGFVlu6lVwMmDkP0enHuupfpOG0mgMSXO6yS3rjn8p4EUAIKgfC16KVRzae2wuUhU
qusxarS7LBTbpiq2qByri2QCLTy9uKTxuLXkPDVB+54o7zXPASG3ZipXFUQx9n7vCQ817AD3MAbV
Q+KqXSmsndWDLIYoVlGMbZN1RvROVkybkLbkOnGMZ1WLHy7xjOvKBhMau+QtV7aZY/5PdkwbvtUl
7s8OzUGmO+1KSwcXxz6XTzHVe79odmOHksB3NyPf/2hM3RPRLu6xSO47HTKc7zk4WAoyBPDNujEF
INtHSe0rVBadsPsT0VoOUmtorOyFgyGni5/lj0QhvduePRC+7X+tGyj7qDt/xAkGmKATdFLdaj+a
7F+ZdWmwPz1njfsVVAEOtERsZOhkx6mAflOYoE5lO2wh1MtVUId7Yh6eIXbnj63EL4crBo4kYqcE
znyRqHjb6hKQjMo3ukcVvRDTV+S+9UYfs23k8Vs6dsKeU7brsFETYuQu2jqMBxqCWtcewjToJUcl
ojXovstgIl2uzazagcXvb4px5Wo9ICQjE7vQ9dXewabbZSP5CFCHAHoy0DHGcYCYSySO2yTgrsKr
wfVmSz4nfZiMS26K5kvY0K/gouQEmU148LalHSA1ncMyxrrFyt72DDkiEoUGqp0ogJNjM6j9kIJB
Qn4P4V5SfM68c6rjEY47aX/NmS4lIa38ElUaJoEGty8StqmvEcHoMt8TcYejgrbY2Mzs/qTt13mI
eoxx8J1M1sh9mXxwJstSyDGusrdRngVME1WwbqZhxlRMDtkVzJJ7r93lMWfNPFd71SbX3MFsE/nj
gYMaOkSAEwyCxV0R5MHWG00NIy5Ap6rprwmhWHaAeCtyLTongKIxr9jJmtk5Bxx7IDhDzv5hYYtj
5JvRNlDZs56YnOa5aOFG13bQHOiOeCCbmvJhHNpnj4hjSz4nsiRvKkzLVeqROJ44B34NcKbOTUA8
qh/y41netE7hokmnwzEhXfPGLHW8l5H/HFVttKHvfRVG6OxQlBU718KACxNo3TXk6AmiMe4EZO91
EjCYEcjbAb9slBv9zNiW2LWUT/Re+lc8ON/p3+/mr3hInO7VpspF7Ff21IwD1TAl97YMd34OlNAL
imY9dN+MoN32rn+O/W1om2RDYNs9/axrLT0GOG8wd3oPBlMQbB5JtbUgxocBpkWgvjOWpN8yryAp
uI0uBFBNN6Q2JmsKw2jwIN/XRvc0Gd035NvGpWTrkWzaXEhUnDsCxKEKu2g3aZcVW78xHxNv7sE6
brgWcq5BqLuObOot7lkdTttIsLEpwg2giuzkCXmzCGb/v7b4i6pQCL/9IPBnHbeyid/lv+qExYwH
/V//9/+8j/87/Kv8j9ri+D2Kw7fiDy/6u7jYM/5mCWZSwvIdxLu6CY/z7+JiX/+bpXvCh9mHbBEJ
8S/iYu9vwvOBWjvwIHXTFnyLf4iLxd8cdKem61kC4qvn2v8dcbGYP6QqM9IVi8OPf/832/BMZMWW
iZHMw6ukL3Dd97eHuAjbf/838T8Zb46S3pM4aYF4lE1d3gZTbx9L06ai4H8fGQQcIQJGazeT+qY0
ZiprrSIKEOKy3OtE6R3zzL8qiklXEpW4sk3Dablng6xgNot6EfTvuwVWGnTitdQ06xwVDQ5WpheA
zgKmB4Oz6VSUnxAA2QyfkbxqOWU5xch/b9ZF/TCO/UuVpQ4gk/6hBWF1ZzSF+RQkE9r7UW+Phose
sRzyO7b1fSsJGC1chueOE0CQ8fUmumm6PCClBpFgZLR3lkEBJNB3uRGGV2F3/Vop6jp4pBnTTkP0
BtFsn489RaCo19dqFMUjbsUINo0H1GYmWMgoCCg0mtZ10rsYQ5dz3weG9pgn9ptpt/p1RA90YjjL
l67fnTIcHtFzDLsJSPB6PufOwaCvoa5XKyKM5qwGm+pl7jRby4AaZ0Qa1mOCZlWi9495WBGn6/ln
8oIiRt1pTlgUNk9+PjqXpuleuE7KtQiYllsiic6e1d/Nzj+Gv+ogpNZfIFdvK+jxfynRQe8YWv/R
myCdGRBHeyxlN22a6HelETjrBZMQ92m6CeO2PzvSeXSgF+wMLnoMjERxV5QQfgENnin00VeNiYRt
x2Mxe3Y7G1xwyeoXeGW9Fjb3MXwAlKjxyk+g4xjwd1f8dwfdC1HITfwskR1evUFPb3MXIjfjzwcA
UzvlGPKCfIrZpUlas8ZA9upzlScYM7mNpPaaqSnZSOnXiF/oQ2T1c4jQ+yR6HKyRXj0MjBZhsZTy
RvWpdxrxeK+M0TUOvRfSQjSQkCGjXAE/FvetzxCB2RrIOdIob5R5B0BwOP5ygvi7TeN/FF1+T6qp
nA8h8/cDzuI48zglEPVn2/gO/lXM77UddR4kO6fBcRmHBKUDu6k/AyYtEbzHt63eRQfbjB8lYXoH
iGYvFolk6wjSC9AlPG7/9fcxsGH9h29k4XxwLWwMnkNZ/Dd7gRZnZqV1ZXjyQybVzKmJLLArbZVV
w0OX5tZB74keb2s0717nvOZC165BZZ8a8OG1bzZfKbo4DAIZIGa5dw9eHa1GHoSvgzWcHYhbNJGG
F5ffjdFmEn7x3yvfVmsLpsZpyUGG7YdaHkw/0wEvIMiEUonsKfzN6M6yjG6djOgXVDlb2fHC0CF3
N5zzXUIG7aBrbARGLs5KaXfTnauI6uvQayjlkn8Lurqo7rAdOIAOzXijC4l3tQkpYukHaQb5d62f
ADwEmksFGX6aNSVfwk6eGWy6J5crPGGevcTELsyDJZzbVBPhrSOwpjL7pHtXkWWSN8WjoTTMxKF6
8BqCP7AKpUZinVFgHR1Ds+6nJthFgcCMkQwE/Pn9WiaV8YWeGnLxlYVVilyC4WGsjGSPfJ6pZEJF
34rGg9BcUFXDz5yU8B1xJ080bzi4Y2BA9Pf6dYuomXwuDmNXL09hmJzxxvsbM3/Jcxlu4qFAQJf5
kqqSePO9FhFzMTm7tOu+unMFAuNVekiGel3lfnYAWRTegPUMV9GsVc/biYSj/ESEigb9oITHm5r9
tSD4qDWKA1+p3AMyaDZeSkBq0hLWVQ/jeZzAhgHiwvzQ1d0+YWpuiP4HXB7iWJJSWwEFXgkRWhtK
pmqlay7E8KQ89QBrPbdtT1HqrVtKLwdhY9DsZPPiemKeJqAczkLH2VlRV6+lnLSVzdyJUFHeNJmP
kcbW9pMO/q8N1FdAxEgtVbKVvaVRiVNMdWvLz9djaxC2Q7cn8yt/I1uQOlZkWSdjUl/4n+4mN3i0
HGI8Eyvub8FBEclTk6sMa+qy0HBmA6Lre/peYvxYJb5FwuWSHmI897WyV5KjAz5a4NLWwWrbyGRl
lL4kHVPfl57pn+3AvRKLk24Tak6YECgd14HvnUGs3TXC126k91Tbc1fHVwne7uCNmXSMPSMEjSOi
HbGTDoSHR63TArCObn1rzT6+3E8fILNFjiwJXij9nT/21bow50C7zutxwNabssKcKsX44MFscDWu
AEELVUmFBAlZY3Gg54UfoLIfzVFYd1O3rcRkHlrTeNdqyofjREpKGgdfTMt9xmKZ32hmsUM5Gm+Y
9pdn1awrEKHYfsf7zCIql+bVpUoabR0Yur8JivgZO6O56h2SJrkUp4THQ1RxI7hvrepNgqFoZ0hB
5Eeb0+fsYywWOOxoixXA7oBa5JRXVtAU1/XY2I9QjhFAai11q+zKmKTdFHi+KIBiRlCKVrfXlk9h
r74TKNfsLTO8Txqfqk+NMTRu1MMYF3NMd/bqa7jzlzMPQVGvEZafDcGblFDt5rkv/KcWWsQNha98
NxaQw4Z5O5SNfdITbYSRAZI8mwg2Cb643bfGp+xni3upE0apiRF2XocKeDQlFSoypSgR7LtBj89l
RNMiysj1g6jyDm/Mupjv+WSUjBnydYd30LLFzyHO2RdbuGJt9IOIXzKw5oOxCIL7yGnm2Xd8Y/Yz
VimOVss5rkqBkjQw+W5a1zxXYy9PSsb7bKS+lws8w9bQvJbDkOzx0TsVdJ5Gl69VjlCg8XBCTXMo
DzxlqtmJRmEBskUyH7mGpY6K/MdNNcDiCzCp2PmDHZguEXNE6EyjfZFD4YLiYOXcjBENROXFdZtj
1TKgalq32fdNdwGVWV3JDViF1tScKwWuoYZAu+HCQdWvln8B22gveYcLxe2oAsNgDBrh3ft66N97
niLAJhzgxwyIjXqzO6tuXfPd6Gjk5tGpnVd8AIQFwnZ8cCjWWZVqT1nIELaMo4P0K7Vyc6wz4DwA
eTn+lyAznX1R5Vszm9wzfhdCaw0gnhpztpDOGOhBi4ZqpNGt1iLysRFHeBMdynSwt6pzfw4Dx18E
8ZBuDp3LvjD/Qvuf7MGoQ5cQwCwcsOJbe2ANRiUBplMSqLOQPCmzC3+kflpc65QAFXJ4XsiIp7Zg
dlcA7pIuaC8uTWYbpxhs1o1WSXFm9nCgxGkfpG5D8ZP+BvxUtdUG51JS1dLj5NDqOBdykq0yI9gM
liJwx8LLBZH/jWI9gDDHxFk2ueE9TYlbFesMyDKnPUNpGRRNBi5Gd0U0ErcIonqtiGbA8mKRvzdn
hRe5oqkmqsugR/WtBxEX0M/w1kkwNbXkIPx/lJ3ZbtzIFmW/iADJIIOM15xHzZJtvRAeOc/B8et7
MQvorpIvbDQuIEi+LieVSUacOGfvtW9xX7g/Jvxh+iJZ03Z+z6DG5R1bmz09hTZgzJTTaz4kS6+2
Fh6/m8HD6Bi1e/SWXomR1HSLsP5ejGR4vAVd3X4a0KStYXxg6Z/hGmq22OfMjg4uyPRD7S6ZTATa
93k4rrjHyLhAaby1SPRNOjt4DCHAmuZe+H7wCTQ9MPYek4EezXssU6gbEuKGZtf/mnlVtu1pP2xh
XtJ8bpnWk6j5OjXvVaD0ls6p2sfLUtvRANhKzv1rxaN0tLrps8jn6GL7uEicytoNrU37M2nxRJAV
fYiaCJFg9KS1/5P0oPKc2ob10vaw9xRVU0ZJS93S/LASQJ6+Z91VwnrhcpJDkcY/RzhDD710j0yG
+ARHme/BvL8SuC33saMXW32g90NNBGe/fOzxALxkHsa3dOiqDUuRGQ9bCBjqTtfGsZzqeyaWv2JT
VIcomvYm96qD4eMRMNdd36ZsBrP1neYfadN0REVkbw0eMh7CDRc6bmnCKc4oyS7zCuOJrcuRE0nH
eBdNlt2DM7cIQyB2r5qI4FViBL6QpdSc4So8zlFdPGHbYQek4bktc6jxWUXAq6vGp9i0262VsFiI
DKZNauD48sNmZ6tQvLaevVXwHWJV6occrMiqlyRUReWSf7B86QrzR5kk/HUj4gDWhNM5woGT9vk5
6RRAFP6FtT33x04DgAebGLAO85scxnp09wDfgWpJt7z8c4BsYm9+grcUxy6plHjdj1U8o2qZ524T
Uw1uMGYAECbqbBtE+XiI5gCMuW+Hhz7AEduAkKwGpC7oCQAQVCCp8knqw5xnP4NAKoKj+oG/ylwZ
yYxzjD2gyUx6Vyruqi+3uzIPw+mhHyKaixhyq7p6wOtIps/oVjvbHb9FnJCgx+PjBNtn7wZF5V05
U8XYtP5kc7pbUIeoIlq3widSWuu+kM5XrozL06AmQmp6yL5pvk96xuRjNkW7WQwneo7iqP222Ibd
MhG102OpBvRD3ErROGBHga9xLgtBtndR6T22v+VOn2nD598CcmbvmBp28ATvGmJozZTpV0pp3vby
SRhxsvWN7Bwa6vvY2eaJ1LmfTlx+44jrnEkj9g545pnS+/42qYj3QCBOvEE6yJ0Cx/E+zBAdiVlY
hyiV2OR4lPlzuW80mGpJS5u+2BKZ6CI2CO2j6Hvr0nf2N2uiygkdtRYTOIyumk2AAkscd6yQsMRo
r/EGLxF81FauD3+phFkIAcvG5gRLKnAwijkD+Im27YOL+75Aku6GwnoSNCIMoCE4nrFl4TU8Zm5Z
vrkot5CaEO44N564H8d3W2db8Vhq6R8mOMF4i+07KNUIzYwDWNJmNVl5vQPki2BhCMTpO0wM8458
YYixqpabQrK22918RIvKliHDL3XuAwTW9rP2p33X1QuOaPAugjdrywHfhg0eolJNimZFoJG1bx3n
F59KfKorRhb5QvUIm6MzA88jVUys7BZFshvlj12dvAVxKWF0aYIM5PIUKLzFjsUCoPL6WwBe/OJ2
iK5axztbaTLdYbmAEXbNBhhh8PvEwWyMlgg++1oSHX/mwr4Gi/fODewcFCQN9tx2zatJzY1sZnGa
Og+6RBOPiC3aujWPt8hj540q9zljnu0x6GL0cEcNkF4YaAj+4v1k0ZlG+j09mDRyLA/KIdoVsY6K
xCLuouL8n13dvGEc6oJCztV4dmvHvVqpu8gdqOYKO/DQbofXLPAQZUlODkZD80BTu29zU4AwxMB4
MVOoYYlvodLgC5npDbTz+yCy0Kom9rztdLn2vdI8yIJDbWIPP1KbJ2noeQmb2mqRtTwNRVeeh6al
Jb203YjTovEFuYJagebNIrPhQGEdjXLqUV84Pl5umugkE0fneEzi8+272so3QQ+kVqH82FQl6Y6R
X9YXKjT/IGiNx8yGnuhPFvdul3NCYyEgmJsAWqDOaDzH7qsIkvSBZyUlQg7Lp+g4PFZ2uvNCu7qv
0yG4BLYGj9RbI7UowSNnSn2mJT6bXeMTlm6ZM03/jIQw5kytT4mefEd45iBkKfInGqDWwZo6a2tr
I8RMs47r3Ns5RfAl6DRJ5tHyZBXkVjtd4p9AlMXb3qvHRZVhvAxp8YlKt9vjJQhwkdfHkltynRGn
sq2reLq38rkhxzWIyYYn2yCl9xBC5nkiIHlaA45CMAt2EaKxdfYJAL0flqaXMYq7foTkQZ5jyDw3
jF9CgsJOSKIGdJVm9MIqPV+mMvxBimXsPZu15z1HNYIfwyrkMZpcIjk9be/ZxpPHkmzc2BbET5YZ
J5VFWzklG9q69Xs5CwZBrgtVRPbl3ohz+6Hzg+eeE/tOuIpwhqgziDwsjSNIt+Ptl07gkZchqOmp
sa/Cb6zr7V7RlkVGeP44UAs/VFU2r25NyArs0nmmlbFxAvtHIHsCNy0/I2aCsXqwncxiIAqFZsnM
BMlKRoaRGAipl71kQzOQMrgFJ1S/zl4zXxq6AdfGkE+BR5VW4851SsMEjaKcS33V+mcyR/DFB5Yl
eBqa5p7Nxtsw00SotwR+x96ZoVmznhQuZRVeQRQBVsxTiAtYLFMfLt5IRDtYIU3MccivZMWE/2Ca
F+vWb18KCooDgGR9aJv5TnqtXpMXM+D674K1g9TxzsAqjAJPDDjYk2rDyL/eFPOQO6s4JgagD56I
qWIE5zjNIWNBZ7ddckJm62eRq+qMhZUYh5hjUoZTYx/g/C4SRSrGqAParmAnMIx559sXp7T1fh6G
Z9QY3rlHR0tJOXaHWwFCZMxpDpt807ajhSMS6hoaq2NJqAUBqma2qWGE7alSRJ5YZNkMPytVPI1e
fR4KA+FhXH4NRVtSPVSoRtihiDH2gU6Gh5amB+QZ4R8Nl96PmYwed3cf7xxBMG6Q3HVt2r4pkrub
yrx21qBeixxpT8SA30rCu7ywrKtrxExnDe/AlmGvDFKBgeK2Pmoh8rCn3n/sPIXh3ZvTi2Jw5vqx
ONdNdd9Ebnlm2vlZVJCZfDVcZQxCMBhD5wiH8uS45UuQA5ZcDpJlm3Nu7PLP2qeh07Ycbo28XGRo
BZGG/Prt4p4qZfk1buefZeQ3O9V+wnWNRV+ivhLxlZF+vZt8yh2szbjkEjnv5xKW5pR1JFTgjw1b
xEE+rybG/lgZpriURv+oiyi+umHxOcJqQuWpvrrLES/PYDlQSo8FM+MgJhqJrkYjA+bbaEiKc+sO
9BQSzupObdNvCrhp84Xs6dDO7hjV7FhoWrCZ6LwopcOzE0Pq9Vy73nOOs3e4TjgBZsa2o1J+RfuA
6AbhhyyFSUYClO62Klo6NCWkquXzp3SbNliS1Fo61Sej18Xet2eOQlmf7CzZUDeLtymnCJvy7K6n
C3pR5OsCILMvc8Z4YZrgwFdZK65T4e8IfCD8XRW4dAHDIhB06ZlYbXWB4bdO2Svvown/NWQK3kcQ
2o05PrQFD7rRVDhFpd6A4/o1IBi5tqxMbeeTVEenc9+HRriJzME95WOBgDdPDvSSYCgPLIRNh6Cw
EP6qaxiMGm7h0yNA8NYHNCqrWLzIgeMMdoRikxigNcPOq5EcEyBrR3uOCUzrm5xOXZqg3Zu4ODwL
HVDKUxsUvAshXUwqnfi0FRZZe0MvPvupOd8Rg/NEsEVDPy98W4RSfLQKxIlBd0+XkFqRav9Ik37D
eZg9i4n5gTShYK1cyBoIe6E80WwHIJl47LuS9pJPZ/iXV1j1xchC45n4zZ0kHuCfZgrhsp8ZezxV
Y9pv5z7r0QHMK+zdNuKaIjnlbzKiGw5WdFiJhtLKkeUP0cSnCXP2rhOcLgoD/rFba/SgUXVQs8lp
wCvMQxQGCSWW9TCRhLmROaFiVDP7bCQA15O0baRDf4f+O2yZmjC6rhrQ68n3dCCKqC1ZdwbbK5As
Ytyt3BOVl7MjawflbJ8PACNoBSWWU2yJIoKk+TXS/fCutPtSsnLMpBM/JsFVTH3xaEKNI1OFpAmy
QThmWoin7MGhlVkM2yJbxG09E+zYftGVpY6ho+Pz2LU1jZ5ZnrhPP4+0s2K6oLfOveC+Zh5f3wkd
P7WSg7aaGY1ojrmqtKN1FAfqjTgAxCQzZ4egYgFtBuPcldg/bx2JTrCGewnVlp8gabKzoTkMzL+g
JiRxKw+emSBrckY63nM1r0xPxYfeEQRD9RR+LF/0uGT0TMAGjONahBxjwmolRRc942Bf0rEwUbpW
RQDC8sWNvSsGBL2/FS2RPT6SL2HsVOaFZ5tbR1vEFNI10jnsFbgxDQfeM56Z7dITQGSrZHp0+dFQ
dn5Ry5dCGm+yLIkuaSIyXtVg3pW12nURS7XW1mNqkUzQil++oQVp1v27CBufbobD6an25u2gib7M
2tA7Lxr/YHAw1pN3dWlt4ginKjzNiXw3jbDel2WFHgQq8GM7xJ/Y/7+VtVbPEM1Aouva2zhUlId0
huRE1yZ7kUS4GDqBhpEUS/tI2fuKuSniei608XrxKZr197Tl8E1VZJ3sRIYbp8nH/ZiC7lHoZ3If
blOurZZ9HJaH00w1VLcyf5lNXP62nx+1saS8jB3z34ARKwxW95US6NADZNsOfQ+TMTODa9I19Gfs
+MS/LNad8ueXdom0SBRjA+X1i2rdf9BJ/t5Uw6IIsl9q50frmxIfkmc+zEmNUjTOdrUd57uU5NO1
M9AFE7N+lW4R7ERT0eyATXK27PLV9LmdlZiZaHbYncNx/pxB8dsK97MoU2yoCbpmL8jBjw4jVImJ
AkX1OYgBmCpmW+GrKXYCm7osNeNIprSXWTkPoeStJp5m/DTUwa8gRVxZ03W7+D3BzCyln4vKfgoT
ejdpURHPMbCx8BEZ+7iK2wfYr5Qo7oWnw7oijOo2QaBBARZUtcj5iWcDAR9CWn0aQwVysjfDHRxn
aOjjRKRMEn029BTuPSA7GytDp1+1wsCq4DU041glgU+Ve3Su/m4M6upL1WX+WQWAlG7/L3smc1EQ
OolTXKQBnKNk+LiuZs4TzpKUJdCU5BzSkq7c1+70EHRRfwyNyL72GWprOQ0PPIdI85h3MBYz1w52
z9cg+orERgMoDJxj4NM04UwEYIcO69VxJ/rUilq+Ixpu5aGT++SWP6YoTJi1wQ5JCLRhjQBPFnYR
6rskH8/jwInRqP1Hjm80YRkBzs3UbWU+O9dCarKjgwRbGVoxhn6mtxkbuOEQmhnZTCxcc0JBAmHo
fshzcTGtX0Tl/DPWThMqfCSTL4GOm2d/+GRK+0ECCMJY783wOvzvfabpfscEIUWN0DBYCBSimfNg
TPMPxOr6KRRbGvhq4zr1sCI8YYn6S36NLFSbphZfC9t8kaFUYApVutuMiyJoUgbizHAK13oU904b
71BKmvs4Ce8xxjw7NoBBDh/bvoN9r7jNpTR+BCjANpGBIo9OYrKpXc7kRnvVnG15L1sgbQfTlB5M
Fx6fyLTOnG/Is0CoJ0uCPhAGtntvAMXQP3ppopEAoGqa+vyHZSITSih3GKVAKUDXVfjjxsrNd21Q
mjN8x1SNCnKVIxFekb+b0xNHT8qBJM6qd6wthCMyI985WIUqV63kUF/MPA2uUSTV9fYdWcwXVOrq
qOVIvrfIRH9A3/F5CP1XEg6alSsW+mwdhYz2+XL77vbFmFvz1NvGoRib8C4scDSMOvpRC5FiZsrq
6K4KhmNb9hMCleXPMN5Hd0OLPwvaF2JT0eK2kNLaEr5BatZC6b27fQEAGO469Dj//FkwT2hBNRMS
zxmTOzP0kztK//kYhjk61yK5+39/fvsOGo2kJmjgE3s7MzZop3SVn5xcWV4IQOKEVtY/2chZYmtv
WmrIdK3J2dtg4zB3/PveOgTSdBA0hDd1IHp6LKl5Usp5tyfo55ZF3KxpZofeSJfYv6Lc2HPdbC1F
8UsIzAzMB2CGaQfDc0pr8kJ838Yy1ZOUc7ienDg52KwIgabfRy/+IeedXRssgq2f3cUgKtbwst4H
Tl6kc8evpVn9Kob4TQzRgZP/iX4ySCo1cXiuaeVohPqNwJtqNM7ZwgS0yYVe+aU+edBiIj38KIov
UvZfLYZ/XdhYh6He21azBlL2KbNcxmpRu2tCeVETzWLOdlRtsiO0tQifWuaoqQtBPFQ11lA6ZytQ
2a2nCLSQ6DQMheDRxYmaml+LEeZW9N5Z3xBSl5ykHAgHI8F2MHHWVh/mW5WkEENBATg9+KGiy7AO
JC4QrcS2VmNPZmI53jsNngVHfpmt7DR5fo5FNkdS4XuPmcwY8VbNnTv3O46tXR+sGpPemhPkjKMJ
IAuCCo/E0omO3O4xoCVOIk6AsSzr7ozDmI3RJ+FWHroV6oOEotHQDn08nV0IuUCtr60vBehjcypa
lt2aZMpsTevYXfkt/6aZLafC9pAaEwSv8lvWI2JOXFFiMgCoZgRynXhbrsNFcp+O8HoeRvWNJHiE
hURLUkgj81UWevFBpbRtdkytqIdzoAt2h6uEeR6HHAH5g/jZwVlST91nVXkoO+Mfo7WS3vJcNGa0
TuIINlzlfZ/jGtNElmb7yB+esiq9I2T1kdlxvbY1OQBmOtY72QRnW3g8Bdj9WsfHxL8oAOraffEZ
EylP0+KJrGHtRe5Plf5IO4+paUsyS9xCeKN3HJMOKA95KKaNCABHEv6znqCebc1On/jbzwMSWchr
9dlOJoWlsUWSmTnP0SJVt2RrbiuY2OzRENLd5pNdppBDhpi01fqn65kHyvadnQJwxGp6ZIWnGR/t
MGXyCRDsuM3n+slu3BocrbvzAwZJwvAesUQxUQi9iv7vAvgn0Zxz5g9rFA9dQ/cRs95GQOjbmq5G
eBX/9ByA3m3cbRhW+jtvBK+p2nCjAxNZtNfsbbe4b2nwCDlKpvS5v9Op+c5Q8gvvK4wbsVgyIslN
VWqfcl4zoO+MLVNr9piSNkqFFDgLB6p6g88nWNwoHY7BkYjyY6TbA2dOcmBDlyFMRdOeWGXMucTA
GmW2G6bkoZXLmTR1MRTAnd/QQWPDsUs8RKJtnqVN2dz2uyJx9LaPS+aGTgu2sys3c44wKWM7HMKG
AT186Wpkqwi9+hI2cbqt0VinNs0mlLrQjKwNmrptjLxpm/jEbRvpY+knDmCNbF7Phtp6MLVWU2c4
LISkYcmC/payEHOnMxlZqN5Xg0RBPSjzm87IMiSEklRKvAKklCE2r35MSSnWeUXTfpbKgq77WpJP
mOX0UhqrCTcM3J87q0b0vSMb5Ttmf6Yr01eUTV9TVrSVR+brKkJQk7WN3A2B+V5PtHzoYOC6EW/d
YEUr7yXvcEPNxS6w/fHgefpa5oxqYQ1ehTPlsJDKjbvUm87g6mMse0I0KOJNf0j3ffXeIHlZDzry
eXva52nAoSgKlJTkep/cmA9VmnLntOmRg92nJEm/WdGA8prFuGimrYqHaE9G+Ms0Qm0KvtisRBvN
OAq1tvNk0q6PfJrLjs/JN04/E9EYgRS1v1dl+Nbx1CXKhouajhTq5fyeq/yn17eI5Mtz0PvHsGq+
5JLY1Vn0jBrmS9lgQKM5RDOiGTddrl1clP2D1S5iaiOIr+Bvv+VBojcZAQEcPsoL/dIfqAPew7If
jlL7v/pZ/QxcNtw6M3ZD45v/SI//0dP+L7nc7+I0zxP8z1Ie9CS1YHarf+tTy1wAaa5I6kjJPpr8
T5Ws9BrNaAbAHIqyLeBmE2ICmb3DWpSN5I8a15SD/qaDeL51cKAilpTRPqQ6+rN27iOY14ab5LlA
DW0Yv7bnKPu/F+egOPciZgmnpPXFsVnaX1LFRO9EDnhTKPRtpq5KkLVHR4vEbJILCa9d55LBrAHv
kSSKgCNKbl1AdJt7e3r6ywWiLv6vupcLlB6Xp1Aa2qb5QdrXR6XsWhUGJ4djXrgqG6qJItqlc2zs
ay4cUvoA0i1g4ngL2SSDVdiivPvzZfymMeYqPNO0+Bwt4Svnw2doOR0p3kgPT6hpGFJghCvJcS5z
972UFJ3Z8mFWEWKSMsv+Im9c/un/yJuRNSty/9A5mzBI3A9qyzpUXoU6WJ7EMpJuGRcmcexv3QFC
+JwNPmJCvCStV/qbP//O9vLZf3hly2X95M41oUH75n/vDXgJSQkE3WUEFdf3yL5OejBIGG6tgw7j
/TQQymq140sx+79wBzSkFz5Mt2oPijMdwxgjckbMh+rpv0EbZQbfnbOk6a+uW37NJUU8Woe/yVOF
+/tlC9M3fc8WDrfMR3nqlNPyUVTGJ9E19FeM+TQsCoKSoQNmVKd/ENaaSUFzQKDnzKJeB/acXRDg
NihAeyDqLWdnuwTkyMzd0BrRNaDK1G4eK13pc2dWsFLR73nC2DM3RkQ+gy3zu/3QJgwcGE2scgQX
l8qO0Mp5mGrrNkE9kdjwfnMCSWzr5c+f1O93p0+2BneJ6Xk2Q8YPH1RZODUuJBDOHX3jVcsDvDJF
va377nMrqATjhgaw5SWfGpmauz+/9u+rG6/tWa7iTOLaSIL/e5NkgT2gfm/lyTJJ3ZrHdodIs9tW
XrDxlrbpn1/tA0ec5cp3PQUw15VKsWx9eDWpIdiglpSn2DZ+DmX12hBQcevup1b+a6yCn39+PXtZ
Xj48A65yhCl8pMVYFj68tWmd13Q+SveUBgEgESNZUxLvrdYpSBVZmh3LiCAmJ2odGk9VBVYqsAW7
LYjew23kVTeecxRh9XQTjeaVSkgI5VQ1BOD8XGj+LFizDt37sK1P1NDqL8uH/fsC6mOOYhHlJCb4
7sNbVsTAQwgFckALGnAPStr3Sds8WJ0fnkZPjQfLMj4LBmFSMc1FUIU1Lx/psS1yxMFHIVIV+zYg
aDxzJsU4Q16Jf32z4yp8mYvXwIVl9Oc3/X/czspWjHZ529nvP77nyh5iwnFckLRtTIPfZdrh+sRI
oAA8WgEwiWIxOtAKD3Pz/OeXtv7Hmsed7ElBA9pz5Mf90KN5y2vn9umWOQ2zD0+0j3KnbyC6CKb5
QdNPV0v75GElmlnXoqklFA8rpoeX8y9Xs9xdH+4+DDKObzkQ9KUrlqv9V+nQm3EhIiWtExFsrFeL
emheND8P3H/Rfq5eOZXzwFEfGp5R/uXJ9n5/tBUuHRdBncfA5vdlhVkX9tLIPFWm+YWeIBzXSEyf
XX+fi+xpjhlBCyzIq5zAEYJxEizCWciQJJLvXmzjejesb43lHeaudO97caJzv46tpsL1h5ohlEm/
ixlc3o+O9TAvcb5V4JxC1UHO7useFPMMAKQ399otJBgGRm4Vmto7XPELLwIfOBe/y2sSOdtJqm1c
ZmqTOPlTL/Shq1VxZiixDP7ciQTRgBWMsFhUs9YU4kKObKRfLWW6aiz2Mqt4T8zwyZ79dpcoBoWD
FRxCvfa5UTaxF46XMLHlfhhJRQkr42KJfnofB3EwElRJkDueGoPCjaL20vbDzFxMMexsOVElnUmW
l9/75LpmzzpMH7o2AkUZFdZfbpf/sWErkJAQZ9j2OEDcFrN/3S5FzOlxMqAkhYPjn+fUJbY5/5ZE
rf/YaxOCAzKMdEIzkFgcZFrQ6EVSvHQjYYPm3DBcpgUb4vbUdgdy2wLU4qNlZFhSNceudl9dcpJW
OBTsv1y4+/sTr0yPVZbyWPnCv92J/7rwMOuRrVADnm4yUReNyWxMv7owdL/lefPuG9OJKFLvms5z
gPUpYyYNPQREP5mfFdspEpqc+os1KzYvAXAius8C9SBUAIad4piGJX3F5C1kWrXtmfLtHdBJK10x
a8D5nFvqs0gG5PWWkTtnADJiLZGpn6yxerhVVrDU1YWIQPIDVpUa7S0OfnrIzJbPTi4eR4NZSNZ8
bwJEz5sxi5kUsmQeajp42GvVzngH74YpJSfE55YdO1PdC97h+zyA2NHgBjuUGp2Xaw9f/rKI/G7X
USZ7NKuIJXiI7Q9bmFm3EcZdtrDMPyiaPXetp+stcjb8RQonc6hz0O2LajQtAQdlNWF3Y4QoIlVV
uG/Sv6zu1m9bqhS8+46FhYi1zfl4PXXcMrjEIn3i4x2OHoQd38MkDlHmLnboJOjHVBfl4uqFMGZW
u2hGqV54DN7iqGwvXYyH+i9v0bKO/med5ZJ8rIOETGE7/22l82cbTTbNw5MdxQKZqVzRo2dgyLwh
jSzaMzbyOk+a05V+/3SUmV7nZm+fCUIR679cy2/1/nItaI2hyy7Fq/thzc9x51QtAX4nN7TwBeJO
OLYaZANjwNXQLYEYto30lbnnRkvD2ngd12YM1X2YwmyZ6vyBuX7Af9M5m5rTLofJODnP4/z+lwu1
ftudJAXFcijB3MQB4ePRLBNRPMrKG05GY4O8abAj5aF5QR1LehdjxwMN2IElpg3ug0AdDLXH8Etn
Lc6jixE/iZlkysFzX6OwaY5NH3fEo/r5JZuGa7QbEfo+VTVEC5a7O6109cwKkZ+ZWGI4Gqqt3bEM
l2lbbSYnJaWhVF+CgjjOGflnOYlgZ+BNR2dVFaR2FAjC3cShubgIq6M6yHe976IshKYnUOo7rece
3Ro4eDPl3lbbeNsrzEJnN6K1jTJt53S+t+9aMkh6kCNEgbGsdFSpu7ks4k2XzNM9zzQm3Xk40RsN
kDeSylQ6bnEeBWPh25dKT3oHhNjZ3w4gJQM91K9CX2bckrhDCnk/w8ja9Nu88+xXa6KcT9LwNber
L1nLETeMs63haAvUMJANEz1IL2ZyV4vmCqZOr6HLqfvbIprQNDybfv881d0Xs5zxRhjbAaXVJbaM
p9Ym6yUc0VJ4TngNq08M/BM8B8RnymY63E7ScdD8GgsU7InqeTfYCdbFTOCxlcXscXlwaB13/EvN
8fvN71qc9PEbKxe41cfDblzgkEHN1Z7iFDJe2qxvNXQ1bH08wDsyPJiLTP//T79r8dg7nsOQwhMf
600dmrbux6g5+Wmqd+RmXkFOqDMJvhlhdTLezL7Yax3TpUGVlWPm+Uev4HbSv/z5obI/HHAcynTP
t9kJMYO55m/PVIH1w6ob12E0bbzUHmnwPERswS4NW2S/e+wbzlFGwdVwummz+DVmjzvRLT31Bi2O
rKGBUZk/XOO4+EYhQuPYNsgDM9ejkVM7KUb5c/QoGP9tSpTZ6xkPvpu223Ic7b+t9P7H9pLD7yKF
lILfxSYVzl32pn9t7E7GpNJBtH2Kxjre+EZknebcNU/AOOhr337Gsmidbt+lRbZuqyk+DgTQn6Au
MEe9fesHSJ4IvM6z3SSMN0D28+n2JaaKR+I+Ung27ub2R65R0jykdQGpRc8nm4jDutb6IBDCMQSp
BbmzGCjuu+nY1DPDlESKU+wmRk7c0Ph/vzVRphCww9SjK8Upifxp68r2V64mg2ySeWR/b7t1k7fQ
EPOxjFYi6JEtZSI/OG4KB6Rirp04wQnAXR/A1QYgSgqHXr6dMAsxkDgVy5fbd6qNOVCaBXEtmKcT
ilVhPhauxizTJM86gBKRLYgSzqLZYZTO3vZNZDZj9Fx3bFqsYijm6pdcE1ZyYzlF9kxU+WuUh+7e
q7GzMUtAL27IGJJY9HJzZv5jv0IviOUu7NbuiB+oW+grALTqByP+aunmFAANvJsdYqdhDywkRxKM
zbYMD6CHsjWM0aPNcOMpgZb/UsC4bdGybEe47OssY8BqTU5zBusSk8DIj1Pu+xcvFxt6z8Gucqzd
rTybhurBWbBbVQhhI3N0dNAYxW5XyQz8WjB7P3YxrGDTI45Xp3a8UQBCdxxfmMwjEdrIzNAXQ5TE
VSF+4nABoaS3nXndaHpN4L8fgqA2X5LQVPsQ7XDjqOAZz/86rXmGTKMW7EttZYAPuan9nGtYhNl9
nSCYLVMUWHKQ8niz67BtASYaGF0ZzRJXowvs7RN2edxaB+7BcDUWEeJVYRT7iEwZmCscp5Ublru2
/Y539qDFYL0MTipWJIQbeEBpyU+lS6pzYS1qJ/fiEpe2IsUk2mtErnucW9Yq1pyfFBCXTRrIFwRj
BNejrtmXOX7ItCuxW8YG85/wjR7RPVYr2lCWc/CzyDrauXMIOeyjUScgWgfNaQJhxegjLWrrc5G7
b06Rf/YJwt1EXYSvFFf80e6andF7LiHpFla+sDxKE4t/FeHqa3r7E8JZaucic7ZD45AaG20HXjTp
mvGBy1xpiT3+nw6lmSI79JunskaljpHs6WZMnRZZ7lirFxt9F0MYepkupd+lGLv70pq7dWEkxdYf
kFcBHP2EErbe9z630c1dHKCwfXB6JkxGLOPvTfTVDGe5V62V7YcIfd9kZiQ/JBEcR566FS4D7tfZ
fpxRxrwMaMRXaZxFiJP4Mau7K0Yei9XWlOhG6C543YCoJRLjQ0wiG9bEpN3lkGYPbW1elGsUYJzx
PScQvgByIYN0CMDEhU0GAHoBXn5unidYpRvTNbeJQa6ss2QoJ+y8az9l5FkenUlWz5AZIJI1dcfw
xMnWYmbCWmSL/gjr7Ubz5JtYThEQZAcnLBWioXDZeqcQsa2JBLKJLjRLoqOTsAq1Jg8EAa/GjlwB
YhOAIWx6BlhXabc0czzqp8Fnw/eYUJPUi0IPZ8F52E/pzypFKoq2r7qYcbwoUzCcZAgrL6p45KSi
L7R6M3iMNtlGHtw0+FveOjPK8Oj3oHBSGdYv1LWQ1wrnkYoJy4pqr4XurDsljARPxBPGHeJkm441
pm3nbNNrRUPFGYczv390gt65jk1/fEjcglw5n5EuIeCr/v+wd2a9jSNbtv4rjX5ngfMA3L4PEqnZ
sjykc3ghnBPnKYLBIPnr+5Orz+1TB40egH68KMCwnJmWSiIjYu+91rd0MOw8Nw9vRiatx56baaCc
BYUEYLTAB39v4OrTNBiXEsZYmjEkU+aXrp/pybX6tbIJsdaY6eOxzx4REIcvVfWDjYEJq3TC09hQ
9VBJDpmNbRMxr7sfMVlM6YQQ6hbNlnylLW/tzGFxIP+19Wmus3Mzn5aqCLCWjO/1Au2qaByIiH2l
YoEs6dx14bM0Z4+39D1X2THCJ3OqIkRwC+L3XcFYm/h5K9t4Ymo+NdUnJZ3tjNvqXKAmP0xTT+4f
n43hscWJiGS0vO3RNQYux8qeJeXZqLJdb6D/sDqguqMZ7GZhin1alU9uS6tv7Lnxu751Y8PEkwao
Sx+LpjWP2dJ8YstnoUKjyrtt0uiLpMKQhL5ty5k4woJEBnLNMHifKX8zZ+SF36epZY+KyA3luUc6
Dfsr2htDz91seleCPn5XmR8vTs481mZKk3qzlxSoptqMeTfC2e68NByXhzT2W/dbOiz2BhqCvRtD
8iCKunpEdc/HUBJnJiE9MAHWOL+MfVZjFMAttl4ZSdJoM9cotnAT73JsywmuGDJ01wGvRGRB+TQf
bGU6V8oWtGrwaR61cHDyI2tFm2Q7SUjPfj+PIu4CO7wgoFNJR5bhDumWCT6Zt36sF5CI1Xz0nAHP
+f1XMxQGi3entSDdCbk55hfNKpQELKEha9DLYBPa52RqRjxxcz3HexlYKptAtrd1IWBPT6PergJa
lZgqLD6kSW6H1LQS3sky8QIPL+Ui75aR4jIWGlXeOpfvZvTmV1e3UMFXH96G9IYavxbBGeWsJ4hK
Yvuh/e2qgjFL7r03EKMhMdT5MTLItUoN96Fp3SURk7hRUhLgOxzCKVqPFolxHKUojOafyDlwHzby
KQBCvDE7yzu4KrjWVXa16XE/2nL5urhwCuusvtjSjA62gOa+OkhtM+yJoLE0GT6eTlSx3sMFvXQT
0LqkF0fVkbvF1l9oM4xyyqma/WNTDVbcDe7Lx1hGjU519Enn5XW33xwTBcc4+ZexHc7uXWw9Zw4w
m+rSlS5gwEoxTk4zjNbT6CLM0/PB4VlIYNdnv+32RZZbF2/yz2tY/xzGMrqmyIIcGjx72FS3YQaO
WWf3QI50VafCSuN8PbdL1F/RlyEpdnvjyOQZyIspoqTi7SiANNAKgiCwlM9dFOYPHvYJa7HCyyD8
OFwdwnhT/f7hLB8LNEZDkydilRdA3iSGRhBkImLxPoYhY++A+p7IHR4sIoaQtiZzQY+ooxGdMM9H
02rqI4T7HNi89dTTHSnVD+Ij4XU9uSKNyBKbhk2e9hUCPQz3bov13u+xvuu7hRGHKD5h4TCoy78j
LZ4P/ejcULS28VKKHhGASk8UeejksUZvrSEUlxR75r6wvfcidZwHb5V3o1J5tM36Szprd8c81Nrk
DeaFAK9PYbbjWQT+S1T328otjVN6zxAm6k08VL1+aR1pnpWbAa6FKT4ubkuzWB4sbL82R/Nnenuv
zWKb53pFrwL5+VhDIWe8PU0Qz5z8ipxkp1fszQBKgoulRowneipO9B9JWxpZfWkLQvR3vZtvFG8s
4+KkaR49rmzGDvLWowOJOJZjdVWrFz3SOvELBJQFE0EEloz9Bjl9o/vXP/lPH4CTrArm28c5FNH0
ro6c/MJ532EZR9JtDOM9qFS0BGyvJurCDE2h4uJciQl1R3VE5AHxzwmnJyPSR3POzIdRGRIlvAdl
iKBs4jCDx9J0xd5oakwzK8I7mAUIVWTxPZiq9ThrhWM1ap4FwXsFNoMXM3P7fenIiOWe3KXVAzPZ
Fukxmof+uV0BJVjwJtk54dD3PNc8VZ8nR74MzfzmWzp9pluEHqqv7McJkzXtIQAzSykR81Vhc5AV
VQveJqx503oupLk+2oRVb0SjjW+LUz/iRFK+EfxOyaQVaKveqYeNWNjjpRBMR4eVLuhYWUdRtZxv
XK6N+m6qwgEme5xHky81EaVjffCHkDyYrY1z7DyMTMnWdGlOVTf0CfHDDsYN6E5/ioAlcALEo4xT
MRdt/AFmJByfT4NnAwDs4VjLvjsWeQhkL1dPodME75obLFqxBalatqcMceQzibFoPgWhe1mI/XhW
JQb19L5nUGrNTX4q3S8+IH9wcxJJci/J8B2RrJ1kPxTHvFlukKC7neuu6Rc/R20z+xvdldMtm1zu
uVI612BlVxZIv4mws2+p4z5G3owHRDv1ZcFLHRV19Bo6eByR9z2owT335AE/ebKXT9OEInLqVxf8
KZr1+3Wr0YRvtYDhIhXKXxU48/OshXUtlRO9sftEibegh8fos1v60U4m9LGxCKAlR3o5rgZ1HhX2
mxtp92w0JgZLkxhjPpnPwNQ9ZnSstmkJijdCHdqKJnu6I2V6gTh+qWYXQJMzvzQj0AJdTQe/xthN
2zB8qcOv6eoBQLGiFw1+5U+uCLe1IEahYFu/jwsUXE7ceKjWpi5ljNgCbpEufPa2EhsaZ2iu2vnY
mJBCQwH20J2AguM1TjrFeaAeoFqHNfHIZLNBN6g798JWs8CHsBEg9e1vWhnA+IGtbqVo1Naw5+Vo
Wrgi0tlzdiUivQenc3aIeapzw7DpOAbjxZ7z4TQzZAk9cePXIf4tFyTMVdXvxwipxmyOxl4sy7jv
UvOFJIjyvNCQ/mhvrTL/0U7McCOcr5tGpeUFizVLs+2/MoJ/1e1yFeDKTy4nuKWFIe8KD6OozMGn
C7ye1t6Aurwd7ywjWXpvRYEHZ5C1TNK7qwmrvnzsh0nu2yzCZ2WFZxaSaY+/OtzZNL/iQsl3e1QO
SLJpZZqAcgcO6n0Naxfjk4l8OfOoDPzFjEm/uzIsm7/WHhaUZdfUtc/Rdk78VCNvJ36CequVVz2O
1cka01Mz1t05HKrv2Qjmu85mHB0uU7DOYR72gUga0c8myLYgn1dkRdOCusLE2bWeFE9OyUEyLcX3
JY9IzU7RZYXFtJFpg/fTZu5CelkdA0gZz1M2OicSfWmYdZ46cRwuLtDe+3TNHuYh1ztMANFGMCpB
Ag7mxGfI6uW8hy0qKnjsKHv8GUB2IPxDAZU5Q3B5mG37dyAW76Exw8sS4ouQLp6UYSn1IUeWGRNn
+s1FcZz4VBQUTXDSJ96/QyDedMjSYDts60rr5w8QFGcjkxs/2hCw+SdmAqm5dU2hak5DLh4MT70O
qBa3gBebpA/9lIK9UKBXrfqBFnKquxky8UyMK7LeHgSYQlmXoPitoGr54hyU9qOlQ/lMfc7leTfI
NsV1CgltqSL3EV/uuYPyiujWzW707+OpjIYkyDIzHgNklYuRDxcx9Gpbi+HR6tXyWe3QlG96MxOP
4MZBPkGBmVZ5DZR3zqacTx48xC71um9a8Bc/rIeeXtuYeOPHCqtQbGWoLwdcFZsqHN8G5bxO2JCx
GS124rnboEzBhMEg2rLyf2+MHA9abQ8Pmuc8Rtp7M7roG2eVzeCG9R5bLcdcmhr7WrQYaOryYZDN
5qPKFC1pWHdjFwRq59gG1k5ajF5Xj73LvHcto6m+DnbOgVfVL6nzywLGhT18WDhWeQdz6OzPYfoO
RfF7NuOZAYKbJrld44+0KPtn2wkTbJZWTBpxtsPZdshwx1SrI4llhB2TR/kDzsGfruIgF9AY2PjW
4G3SEUcQgmncavZr5dASs8gd/7lu/fabsTrZQ0egN+Rf6zUi/0Bm/ldn8qZHu6iPwgzqczk0z5mg
8HIdF+5LOj/phTwGGRhVMlZ+uJVFHx6L0T5LlS2J1I73PlmEoxqLd/Sr1nmkFr1wyXe+nI/MqezY
KPAYf5zgOlZXq2B6UaA65n8pAssMhDGYoHnjF9yvZvA7t+hH4crE6K2QBeiFe1WiWM0D6tdOs+xE
0vkiudY3ebaMR2eF2U5J2CaRuSQsE8WuGPUZevDd/DFc/wRB3gVkwJ9mKLSY9WhAZvc0gDoOPDrv
wHLjaVLojFsA/hy1gPuWL5F/t1dKhIOofffh4Box+jdiK4yUpOMi9THMlA+4xjRU2bUFvYNFaF3n
X4EPnI/MLyIwmjm/ewXvC7r82ZeFOMASwXo+rd+NPVweHD/RlaxbfSJzQ29nJ5/iD3wXVAHYSTOy
/cweyS20adZ+iCYZFFcnn+blpvIAunjZvHcDQReWsi5se7l3NcduQs2lxxbkT+h5W4zlm3Ei1R7q
6Gkaq3c1+sUDR/lhI3yHvYtz0zHvxic9RmSkyIAtZTE/mqZ08u4/M8mOsCDhxo7Xkrqsp6/aFeNO
j3W7rSqf3mcQiCQKNYXefLeojBqhTS7Nw8eOr0ZIEl037QTV1uDgC+OaxIYK1G4GWP7Fl/axcHE9
B+YVE63pzf2xnRmZLQCHgK4QmjPONySewSYQTEpNkczKBobPIqtCX55X03xaw8q6agEgRAkDx7bW
3DsUouG92KnH9LvQUBNCobiaByAboSe7jRnpknBolW3X0N/X92GiiTePMgrauN0Ne+YnzrHHHgQS
ukX/tGKsstLhG3+G+cVWyVgU1kXq4WprcO7GggGcXvotOnWPkKQ9n25RT3cKp8uxrEwZS6sPY9uX
L31ty+dalC4hXiOtRKO5iauvPffJq7KLCLsfoLjDpJ/cYR8iTqBRQUIrHV/rdWCrOsKsnjvR3WoP
lpsucPOlbAgYzI9ImpfnogZvUS3hXb9RPJTP9RB6Z1/VVszycQv8BVyAHrKtTYonkOrFv3ASnZZH
esixI2B4lNBOn9CsMqQbiKjwfE12zVItjw4uN4zDPdEy/eA8GSGLrWvL8JACmdn2CkcjtbLHKOJ+
5Q5QYbD6qj3wUwBdXpsxCJfutmPLxYet86SZ7YDgFsW+Zti0q6PC/6qXn2GOO8voQdOX9lxfTdG8
p1H7TXk0TZb6VTa2/cmeVtym6B/BevRn25t+UvPnMaaphpnFmj+yW8UuEdwXCahk5+Da3tDWhqmQ
uc/C85KVhfOlYzFa8vDkcWja5bP7vR+W4g29wZfQ6hMwv+KXR78zqz6FbehclDJzsjuag4Wm7GIr
xgch7ZaD166/dNGBJxc1kytnct/S9CsV0WtDx+i5yyonLvLqkZA8k0lGsezWPMdgqovqwIH+olva
6UaZLi+iN7l9xsXD4z2oTZpqbzus9KRyP5NPeLzebI5AD05/MezC3FstYNzTkleKadDwVnmKRAbi
CL6GdytCqvv5cSCc6klb7Rf8dP1t6eTvVkEjs3VZ7yttBJ/Xxb4T6lbj2i14Pyq9ujub0usgVVRy
gDLkNZtvCgpStw/qNHaCElEwLbYtBBLWKv8OKvDGoboI1NOntFhpABKRu2KRwc+DTPaIkpNGV1Sb
m9xuX3Q5f047Y97lIHQvqaXPzr014i/TxGmbYq7pxHJFR7dcbZay2JhJB4nU8qlSmXsjUM5INy4v
bRg0p916ZAithuklx7J58CeTm+P+cOlT9WJGR9evzce6y/cd0UOfslwngW02XwXTlX0NpoJkGmv8
FAzNkYN/PPm43TdJileZ6xFCDahI493ql68a6MlbHmEDD6MwIcbFq8fq0qzIyKLGOwYj9Cmq+NAf
z12ugA/z3DhAqs19JF3idwBfp/xk/8x/v37dps20wf/Of+zXCVrLPdyqs3e1b+Fr/dn/STfY7jdS
bzRxUS0kF8ZGMeF1YREXWxeLThKxCkMHWA7gjcVFh4+FfkHH3sMqFjGq2b0bJ8k1uX694izbvIcb
awssP5kTe+edhmNxK27TW/jFIRJow6m3J01toJ2zxSPKw/J5GBPlMfpIyGIJv8+Mqw7msT4vN32z
X+VXgWgdnwmeqAD205bGNbnEOMGMcaf0nl4+7lWUIDhIzGu+NMvW6/PXXPU7CRANtxSDStWH/QEQ
4rRPS+VixRfRlvxf4xjq9ortrruGKv+qu2bmRvUT5tbO94qDwIbjrAEatApI0esudTXp964HBqDI
aHlYkNzdlDbf1qzdST3Vn/mm3K9Tl3HGLOrPdJK3nkCCUHn5gLfcdT87k0/HrOS4WbZnB8NHy4t4
+SwS0i/gsO5uo45xZJ5uFeCq9OUWPOGrHHrtx949Xvrjy+D2w2kA9/nnwyAv6SP2uH5KuxSnAGrb
KR2kOH08/PiuklwaqmkuFuO0E5Ovi5FfGjq3u4GQiFPU+x3zcr77h4eC6chh9aa4DMlX7j7SnvNs
uKchMy/bzXX4/PEna+qTA+UJOsT3ANq0dC4BA8Ldxx+m95za4Z4Ne38FWtvG3/28bwOacHhwWk0S
48eX7J6vmd4zGP/9Zx/fgbW5L/vs2TWuZev+nLJlv07XlPCpj5fuFURMu8x0iXHpseGo/pTKrNsv
Y00Ck9nbat+Bd1s9whw/fqe85zN/fPcPPysHAE6WqMWWOemntR3ynQhsjEwyL8aYDQ0i1D3Rmcqn
PUlsnXVbrnt0jDZLj53jEGJQbdfm33/5+FkWiJqWXnc27u/6xxfmsfROi6ji6+zP4G4MJBKOyao/
eQWULTF2p+r+RJrx/p/awf9P9v8vyf6U/X8nLvkPyP5t+0t24/tf0f4f/+pvaP/oD0TtqGQ9F7k1
Ci4UwH9D+wd/UD7h+wh9E8wTNpB//qe2E2P+L//sRn84IZwecNv2XZ8dIOL5G9rf+cPF40Tn0EFy
GPGb/ydof57mr7o8M7JQ3EO9Z6gIN8X+UKD9nXzEIVK8Gd0WRKlpdPmgtn1Ad/vcufAzkkXiYj3j
pXJ+4WldIcSEQR06G4HtP3gdSrvJfgeWo72fXImd8clN6Ua+6V6M8jeR2nX3vgbOZPycIHaLTbmy
5KzOCs5k7idmN0MYUi5u2P7gp3a9X8sX4QWLzTxXyrfCbikXStnnCtoim/p9Vba6HbmTU/rDy9Wc
bWvfzuxzn0/1Y2WETh+n2sA+NXXG2GxcE0DgRcEWoDPackLemGG+oOJTeKv3fh169t7Gy8uoo7Sz
IjbJ0fhmhiEWsDEgYoBcJ5zbWzIbyJ8E4eByykEDYf2yl5lZswSHPCPjzBqSlIZ5vJNuMDHRoFHS
vwAmqqb8UbXIzlCFjXUkJc9WLiaWzMzDEk1yvVdY7wRlV9kRDFB5l33UJoRnXZFnpPNGM2rM3WdX
YzApnXWgnu0Ca7zzCHvGz11afYdtTgCC4UZ1/jBmUwOooA5SRtsm8X2gKlbCQTfIhqL0K3Z/uAJm
KomRkZ7TADQtrOXEgMcp44mDw939HCzRTWFY058cHQ7OC38x6n/6+Zx/yiJd/zBROcq9rAbgLaUQ
5ASPHrM40rmd8ZvP4S9NHFCEV5LRuq1tp85ra2HTLiyO3ICfMdvR+YR4CK9wtk+Va7tPrV87WADo
RRCvaBGKtZVDGnxSATb+XTv14/wUKfiOrHllWca2DYb/JAT/qwyhHaRGsSVt+qHuPV/yhj3GK5LC
X9juxSD7+7jUJjEGrETHuVrlq1zIHZ/aG2gsI/ztBdqRGyNayefZkJMYwTPpcGdsgkIEnP2nIiuM
M/AnLMiN7VOyu32/htCy/SkYtxh5dYAMJnDDfRlqeh99DaY5SU3ZACegnWQfQNQ09s6n3DKvfT9Z
L3jJ7ZJWsKeHBzJIs+zBIAk0eGs9iDEH6D9heCJynuYHgz9frVVSmD2fit7QZtGUZ4qT08JQ08da
e6rWzPjSu83yMgWO82xBbyHFr2DrA+58M4Mlu3AHMCkZPY8Gl0nLah7r4mft2tWrIQhF1S0EJmTR
xfdhAnU3G7Z3pv3X0x11Uwrqpt3b/TwmARrshBK16zer2Yokr0fn7ApreCjQtKOqofFiVCsGtsKY
X2vh23tdhN25CYbgMudmtY9S3cSZFficP9zmKLxMv/hDRkrRyHgWBFp5yJRjH800897MZUjzTR4V
Hp4855fb6OUdeai4usbkPnVKp096WjnqWlb71LdTxvshc9r+k3wKu0x9n2qrPyqzcF5yil6UOCrI
H8J65i8CetnLWVtfmlYWZIeUTEgXbhVwYtXOiQoQOWHZSNg2LVKQIqvQ1nIWA3qXXbIuLcINQknq
WVbIR7wW7bd2dstkUFF2832BjFWUaRJ4wYj/AivhuswCVp0tmfsyaIlQAGB5GMWDw6W4n6DV7VzM
BLfJTY13kutmflXXv8FvGG+huocXtsYCv6yE1oeK6+iXpJ2RaDrCAi3cG0ZzGzpb7jbXCj9BnJel
+bsxSyJiVSOvFnlnQDiwwPjINhr76MrV+Iy0FVjIFNQ0BpYFk7KZV+BinRqH+0TrFSp6FtsMgZi9
Eb/aTMxPyg7BF90Q+n8OgQdQFLjNMUPPz6s/qJ2fYvzzKcUwOMDqPqSZHRKzqyNifUN0AdIDjd7Q
ONgwb8fUQUPhh7LskisEE7Mg1OKFSb9/FbMnASTlXZLy+RwwQnlHcHLz0e5HA6pIaez63HFOQ2HN
h6omSyxs7PnBKO2a3WqBnjaCY06bKIjb1At+CE3iLj6i4mI69xa+6BE12E6/1yHJGk4RDZA4fXEN
BdG9eunzT6msl4ecXO7Ets1yh1SADDww30mE1/jkhc24LWm9w2vz7Rgdnr1XuQs1qlnCN5QMJRy4
0jvjqKHBUWGwQT4zP6UNAnzeg4AluS3JOtZdt4/M+xwfKDN9DYRjEbkx+0XQU+rstd/RAyzilgyr
nZFZBKHaHUYCPx2vwdLj2aoXdSLjJYUND/1lZN1M5iygSd9N1mH1pxTwXzYh6cTRxIYQQldwsaVn
a7of+p6OoEuYyghB8ie9JvgWJcnafQBdog27Zo88qCBeskTe0oBTDEM9H40K0ly5KiZYJQZIJ1B8
4ssyHXMmoIe2USCRHIfywQzQqiMB+xwgdPtUidB+NNJAxWyYwV5HZb1rRhykqYFlm9ubRXRciCwb
2S3QWi27wXXC37lrZmerMMlgWw3xDCWOvrYHJrTUsG9QRKIcaFYEp2uY3VnJTJPg0Z3UilW2nJR+
hBvcJ4ZqpqvFyrFfwZgmdeCnZIiSCVu6DineRQDpwSTBwDOgutJmKGZaIQ4xsm1WnjDHy4c+qgs8
LKR7AYWs4zkixNrpSJWJFLa1DRK89Zx1Psf2NYfphwwQhN50Z4r561GVNNX9lbSDAKxizIyfzqHF
ndG47bIDHSfjuY24hgshdmNZAt1pNeCm0lT7XDf3DUQj7GG/Y7BgeiD0LK7Spsziek7RS5UrblRI
A2VSTiZ7qDDrS7Eo9WwYQPm9Zm0Pq9X5x3HBdW54Mx/7sKL9FCwz0omMA417L0FGMSdF66v9WvlT
tHGXSr53ooflZU7uviUHG8jErIggNIY+f5r8uj/WIUFpmzSU4jMo/3XnkAd8detS1zvQmnYQlxnl
3E5WUqYPc4GsPjaJq1e73PJD70BwlF4vIW8SA8Nh9cfX2V176qhUiTF2acw9sKnX3dax7m1q311o
CQKnUMWudCNrII4Sr6CX9mTFKWMxL4pErO/ZOpF01/6pYf/froL2v7rre/NL/p/7L/7R9YtAEDP+
378+lH8+/re0sL88SFoULMuT+iWW519UhfzTPzkI9+rjv/uH//Tr47f8l/UNLoD/vL5B6aRE8dfy
5uMf/Xt5Q8Rf5Aa2T/1CbfG32sb7IwhwmH5Ej/2/qsb8w7csy7+XG3AGnPuT/1tV4/h/wB2wsWpb
lhnenUL/k6rGZg3+x7IGleTd0ol/2QnwZP2DJVdYfjmoIctPTHnBdmZPvdWOBNTbuK9ye0RYWGPd
q9L9x6OPL35uMZQ1y4O5VP1xsn5+tAo+voQMQuhq31sHhMb0W5OkzKoAquzmjObH2j+QuvxtNNOc
aVwrLhaN59xpfhGKus0KdDs4xDbFFOndAk96i4YQYWxTXuClxtlMGq+vrEdUPgXy2QxUVptzYQOf
ayNVJotFNyVUKzhgq9r363pWACs3fuVHx9Qg12EIGx2jb8aFNmwkHvJYRBC1BcKdR6K5fB2cBhGt
n02Ct9B8cGatcfXwj9v0OwdkH4lZCrluI52CLVxWHBWgJMcdBpGtHS5tHBIXtXHUTMSolwLNTPsp
mQ128TED2p0fJ2GR7wipfxuSRGIb4HQdoo8KohsQ+3CunhgQWTgC5ix/t4oKrqdglZt785djv9L8
ZhVcWjuhoKoSSeTnxvZQca2hYmruEtBSl81h7adP98Prdkw9koTsZYeXunf6ao8r9rdfBs/VYNvH
scriAiFJMjrBrc6zW9gvxxGicUzQ9Cmjk7d1Bwn/T017OCkypD+f1VQMiRkgGyKv4l4r9jEku/RB
p7iHcjsjbmoIboEBRB30MLPXSj5yFIQ1guqK3GxecbDyflRphRikJB/O0hNMWnCgHcJ9tb5LwsMH
/WuOkBjBqiHFC8oqmpU6puTzkrqrXzwdUV9zju5a9rZhVPkG1idg5KibE6KG0L1xqGTXFKguDbbi
3CBodX7C05Qz/61HEMrua9QImnsjGrspJHIKsR1vzTngtHomnfLXtDZUESnrsLb4eA2PZOiJl+lZ
SFWsPaoNLpwaQFUgJGpVFUxkK0/lAZh9SwsR0QUdzOWou6VIKmE9ATMOtl1p56+hAXELscbWvnu8
hpooVzZ449G0eTMrSlzPnL7Oimgu9N/htkZl1Fo+NNIltoGzQbYA+ZQZNSFzuC5OrWx/FvXTktcR
r8DE+qVdRQnofZq6iFdveyf4jM22Y4oaT/N4NGxrOzqOePazEpq7PaBh5z4LheYd95hF9ZyWVej+
rFOr+YbbQQ4eMrrm5C6MTC1Aoa6F7TYIX7O1/Wq1isFdUdAKLtKV3ObnDNvMrnPlIXJaJvMGTWPb
d5E7LPsyZ3Tu5ZWz57DM/JFPLzcQUZlTHkd5lwJWtndWrs5TQbMBRB6wLG6eARTmuEhjz2h2Enu1
Zjdn9olp8He+q9ZtM2FKGVuyVJjg49GGttsH9rwd7oVsb6JhZ9SNrgmNMkm6k8KKQTfp6JH692Bb
xaM9913ibovC0ddm+TRKY917vWi2RniwGyN7cfjrDyVUO9MMvwL1O9JMGGKLnK2ucW9zw4XMcWo6
97b33USdVpDGs/eBbG0vRU9yUcH3TDCZLmTFp0JLRX0q8l2G0DW1FPIZkA33KYezduPWbBmw16Q9
7znJc214t4X8vcdJyi/GlH8u3SpFatItyUqw41GkZAPyO3qv+y5Kn/aAX+9WJpF2ti5JxjGFmt18
zywm9OhlmoLmRUqkqxyb33k9EZDS/0wB7F3tcGVtmqBbe/TYN2KGFtIvax7bphFu0sUFvoluccMY
Fm/hwCmZXtTYo/utA/0wGgVpMSWYshqE/+o/OkXa7zu/70ldld9JnidII4p+QUP7QgIC8tkWnkIB
E98ivJwx9DqAvDJ7dJgCwb9LTBBLW7wU4OEJ36bGWt4XZMJYcddDCg71YDYdhK8if3Ay56zB7LIT
zZeuAIQxtHrchVVzsgUTsbqwb8JOhJOSnGZ2+37M6OvgWWBKv1yHTTmub8HsQhiTaKDDNfypl2nb
2WwRVqouuR5uQ5ANh7JDxjsVP8o2LEFA5WrTGYzX8+VzMFZhIpawjL1w5htEfq63votCcL8IghQl
Fvw9rO1pQxSAtxFFrQ+VqX8Dqu8Sq3IftCSOrxgRUZXzQJTIaiRAG8HzF9WT6b4MXef9DPSbX9Rf
xqCqXnQRedh42DWxYNDdM/WvMWpIkiunZwbaIZLXeSGtIzrLFc8dBt9vxX3eVD2UbXoyu5lE+I7P
mJhvlVony4en2deEHadZFNOoNDf4rXtkCNOPxvucEZbyYuYtbQ7JqtJcF1z/exPq43aOzDdHPilm
0InPoIHWu+oprZZ1E32H/ruxogVYY6in/UJ7weya6mrnoNUL2pRjPxPoZtVIJxDZAvaxkqwbvhno
3xKntoG20iHbmVNfbRlTOEnuz5/8fP1S0Fmie1jElvbQlZTqW4ePMenM8SvOhhCiWYZHzAr0ljIC
oU+3Q8hIYgxpTCDdcS5ZObqgpYCGD+jzCzVfefbghHrhWCWVZ8pE0EWM3TCYtgSBo0pZDEKcMiBe
kI7AHU1H6lrn1lm6OZJGPW2CgUFW60ukzQGZRL2N9EmCjSD+EF1+2TJ79/w9Od6beiCUJpNmumev
ffSwmoR0gTHWdPnJtEkMVA4B61nUX/pADIQdyMMgMnQbqvZ3hGC8KXP64hQmWwgZMqbDfHaumG5A
hfyRL1PsCw+mf+8SXo/ct7dqBK+s5wyHjoEynv1wumkuo63HDEdIbuNCGj8AwTiuNl4js3yknsse
VjlewbDU4zqeoqJYkrxAZCqX9UtF+AGSLCY/pHExgWzlF3Ydb0dCfBrPIZtZ4KEGEuZKcxhG+L9S
dybdjTLrlv4rtWrOKQj6wZ2gXrIsW+7SnrDcJX0PQfPr6wGf++V3Tt07qLVqUhMSyWlLQkBEvO/e
z+50rfa4bQaXIojAudMfx4iATXsgHbzQCIlIyT1XoLBKqzzUQ/OGKjla1aMdHWtT+47IH0UgBmFe
qeKdaQdbdJoacUOOejBZ0m7MDGZjhRZoBT1Qu0Ndm2JRTZ8GhPjbyU7IKhGqf1v3xMm3Lqtfe+59
UxkhsoS5wgoOsKb/4l2Oq8aFaIUlOXhuEBdsbHdnUCPYdTjrrJrc7dJWQzqrZnzk8qLLpPaZZxYT
sK+cYBtG63WTZdzBUB0YGYFFThIxCpaBQqstYUaKouW+KMXRRLNEu8PdJpkGMRGhTg0IZpfTvCWs
YN9InYwPE9WtG4mTOvhk9JgGpDi32FtNu6aL6Jw785HzExpor8beaBGZZBTZUZEZq+W+0w4M3pwZ
ervGDdJuaH/nTM2wiamEDeuAdLKuYgKjiG90Ds0m06w3o8WHOyxr7KQ/kBK7DqD+ezHWiG2ZYBg0
yC0eFOCIOgU/VsBkWZIFTH+fWyeJAeT7NBe9NN4GqKzQ/uvTRPz3OkvMt9xJWyT1jXxsVQTxgpLd
bnlYScgjuNkyBnmVEcR17+KOyeloksTGxYGZnUZ6nBYPam3k28yOpptene/fqYv1yCjljnIUpea+
uFa66bUiYUGNsvmZ1PcjRACW6xW0QqYjSIXU/By3TNhNMyRGsVpX1b2i9tAycjvEeEz0ccQypbGq
GAOHfaexxlj5Sh0BumbmF3PnzsrI5yQsnkk4s86EUl3IJXspFaNhEFaguxL8RGAbEYl7B4nYxrZM
vApxMkOLmA2jfb6ZRPIxxJQV0jBOPHSl2RqW+MnQWguxcHlxqcpuNBeHk+WOK71Ltw6+D2IjxHRp
oEUOFszNRt8ZrsH6w5Zb1hzNy4RU2qO9ehopyaINLB4oQ/gbLcSxQoDgCVundQMckkJGUqNB448D
yhGOuKKKem0i9yBC+xX+KXmHSQhTvDB1CmvBKu65jQ6k0QS4qrYSN8ikRyHvlFyTKcHaxAcBzLQy
g4nTrGk2U/AWIio81hT+fFYwLBx+ATmMd41gWBWoi7k1fmItMO5TLTvVlKHgTGOVaOEr1GVuHQ2z
3AfHsLHJeA3kJ00/56wxsK9mC0A8GqR0xvKLPlG1HUw6yJFylUHdPocmyW1R+NWAqNuiRhxuJuTx
qSKQFx4nY6ioa7+6ZkZpOLxg3IrOdtWvCol8krkrXZAaLVw1/ZJ8a+9jrHvVkOS/gw3+6zPf+biy
VK3budV0wVjANR06FQBYIQjvmDDmu2goNpxK6EpUMJRpLYJDbUX70umARNPX9wAXfwoLJQyBLwYp
U9wZ0V4/BWUT701CXDQuUpK83bUYOY8m92qH3U0eIG7B5sA4YDuHwtDGHa63q6LGdNwG13gnHnsD
HW8TAQn4EjHCZ6lxaZdVxQw3X/HlcCWzBt5AprkdRuhBAZmorUgf0RVygzb5/KVG/AqBIDCKhX+A
J2Fu6lxlrsxxITgJ5+ikghOdELvuiD4z1RHduNU/kI/JEBnh/FVVeeMnSLibjGF1LNoLFatXvQRU
o4ruRhpSbCMBwS5DTZYW+TyxahCSGjmXozZtCNEbvLAZ74XU+xWBL88ZuoetxeJ+MIS1rc2x3QD8
PxDAam0jcA+oMIJ+Y1nipdUhqIZ+3x+UVPQIJz4bBz2waWe/46SCQxBHZ00im2WxzSwzwfcUi+aA
q/LRTTTrVBvttA4TxvhBp4jPvOAmFz2TsazCBKujQUaHci7L5ru0FGtTQKw1U/shwiOB9kVJN4mD
iY06fr5287I6V3G4wjbxTF8s2rjcB7YDLLOtpkrt7NRe3aJ3QnFerFpigIfUxj1mEJnWRC+1hbEc
xkzMzVQ8hK3F3FHax1GxMT2iz4CbxhRrlmMHvDe+NvndRNoTpm7jQIiaXgcnsi4jJnMsYdQNrFol
XKeSm0npduauE8nVGMnlNcZq29Nt21CDgNThk9OjDXlxUgk1QuYzY4nRtBFrR+ZBMjLytcIjGOBJ
FNH3JPhzmQ5Pr8OZkA7pBzPfd3zeMRWH9iboObcpglbIcl0Cj+rSuHUD/jzzb2u0LS9n8lbZWDlV
mPQYMv3CKyv1BSSuDEtMRHIsV0SUXRTnMaL1B9aeHJ9R6+5yS4hjpSriyH3KzrzlMUAv/bjsLZsy
8/wOeZ1jNRI96n1VF/HanbEOy6YyK+1YzJvlITdvtGKiT0H+p+JYzpsw7Q2Gozq8tSwr3gkjxCic
umR6Jf5hebVmfgvLptSr5iixyf/1JtRWxUaLVnQzzOAIOW+Wvf/qYdOjkc6V5mDPb1CdYRSN/V6o
uXZYHixPD7OFIpH1t1oTMcYUhKX3ODFxmt/ssqfL6IJaWtlCz9Kzn58qaF047YMDjX9xhKkgfg6S
HufGShMaIe1zPpjVdpK5CPLAYxfe0WagPtMKY40dHm5ZnYOgnppjMW+WPZf63M8e5eRy+R8tEwCx
EbUfra3eEJh52vZIzaQ96k3QeVLFr6t02BQIzui7oz7/3jA0LED5mgzfVfe1DNZFXsnjREfyZzPQ
XwZA/9eTkhGFs4RwWta6d0qd9EdC7SXTSPbcefPnuZzZOkYS0PWD3x9bPGg/m1SR9TZxoseBthAt
Qu0aICY4Uv0rQKn2mld2MlqLWdb1Z6PNsiMm2eWxctGTOWrQ4MGyyCR1KzSfSlLuR4bnYwo7/2gz
R+eELjHG10rFN4QDiYlX9/NQSVRt7XY4FI25QhhnFq4yrsSDZr3iI+yPhAmgSw+jm0Ev8JDPm+V5
p0joryeRVLwCMwJsa4Tvq3Hs5NG1WcITEd9xPifEqk/ZqxafUXt3x2Qw02ZfRnF3VGwScvq+R3EV
lO3xzyYVQ3tM6OduiyG/X57n9WNA+qtYnXDtBBqJ65PSNccyV0OqeCgbiYco4VbYR91MiPZAdbLK
GquFo/Kfm3x+0dkNk3K358k7ff4LWhW02Fz5g9X8LroxJX18eVwrI4CFlOQNvy4eC5Pzjq4FcuIB
NZ7NbdLuUbuqLJNyktlhLQ7FNmyfXZAzK6Re3NM1400ifQFQ1FMXmfAdVVRn7Vg/9Ily9mVzcGo7
9BQf4twE18ED3ElkDgyIlTT9V9IF74Ow3klVmluIdA+V7r6MGcB/2ruozBGiVvEdEciYorWqPYct
+VCZZX3FygO03GqDmw+PkOk8j2Zwo2NV2HbM1tHU9+42G78yrEg7h+s4k1TpaL7epophbumhqZA5
8eDmLBr2IFrE2nKOisjiTaGnz4GDLw56gZuk5Ol2LkiTLJDcUtOHosQVGmTtb6Z0HfAnZqVK8hwl
2NqsmPulupMkea5BPtEkm8vldAa8qSA+13Xs7hIX/FmHEASqlMUZn2u+ylDTbOMaSFfa0+Jusdp3
+tfsl0hb3JmphbkmFsqroXJeFKNlc1WhrPMHf02Qku5ZrvWupM9NRvqHWVuK56YsuATuxs4CBlT0
hJS6sXl04hoVJ5qHs53X+Ivls5vLs6yL8VgVLM8MPhkJPlV313S4nRT9qUKIWnRMlrGEvgCKeARC
PtG5nleZudxpUAbx8qFdxO9UvCLQaT3dtrfpMcvrF/LGuiO1e2obijjYmvba6YyqtiXsTZEP4hD0
z3Hb149UsjxL9LvEhfbhpjQSKz+9HwLsbRh3ttji41XlaiSra90vaTpM96oZMW+907BJPyzZveY2
ucuaHX60kx15JZx2b+z5MpSgG/C95h8c8BeREtKa2hAz0Arb+P8DKb5kJh+iPkAwUHhB4N8Bsh5x
SVH3dMl/aF0KIJQlZkVjtKttrF8ZCZYG7Q1mMmRpUn6/gKn31QFxq4R9rRN0vSP6OF7VQR2SjBV8
o6QwyakiLjMI5+qavJ8qZdprIllNVcfKTi1tTyvwjRpxtcbv+8QKARDYwBITz7gVNW/UCt56jDjr
YO6N9lQYaYUwlIRRcTfSaKPKgYdEd+iGjOGTrHOBE6mmUEV9FX1peMq0u/o6CT54AhaKKfjrpDvt
FiWCxoJUUgit1tZQoJXXye0whQRrdObS4uwyjdt4hL4amOargaRpn3fXIsNGN+jDs6plxjaQ7Zuv
dCmJasQFMnsEPxyHVC5iJj4FOKowfw34YliHm+siCI1t3JJ70bFibMAN1XkVeflIg1Wr5iZU5j+i
sp9hnXOom43oDH3WmYvLm1sZqd21oJ1GMOTZnLyXlts0QgZj08m/GnclmmVE9yTEUtoKqcVAHK2c
98ApYEIi4mV5bl5KUUKrj0m/6Cj1jZYC8yR+Gw0HI3uJjVPDBR2QrBiFqXav+eovK07eKGxjEggK
cFTloXS04MS9dZMXJAWPfNi6RXM9sLQLoQ6toUh5HWPvzmzJlRpF/RjSWGFp8qUo/OuH6MnkoJhz
8su6UXVr66TKp2lk5KhJ9Xfdo3iZBu25iMCIgrZPcHBmxNP1RPQlkm68n3QbmxivLehIwpAk9WeX
2zDzacT0FLo9bGPlZVC8NB+PwHqe+qQVdyrcmk1TcOb5JdHkRdEEK4Cy73lTPOXYeRIbUEJS6aSG
OdW+Mo18lSdIp6Mx3yPyIoMyJYYwD5yNHjCcRj13cOKVtk473oD+uuWGhYI7YnEjwM94YNAtFpe3
YfpsylmKUlfPYor9o0JwTOUGLfXZaHruAVMCdBBU1ibzgMUWb4VOiVZsS9Tle9LcbozIfU7KCOW8
g5BFI9SCeki2I1TwLJNAY9GFmBIdhR2OHwFapR2OvMRLpfXIxPNFDXWFMtawQ/XQH4sQ93XbSi/N
AghpdbNR3ZcOutKKtBONa6Z/hq1ANdk+qr3OYqTEzWuPNqgKDZmUuoOWpXvArhIWfGbJUrl4L1L5
UtE58LTZ0W3L96josdDU2rUZsCSR644ogBiVrAj6G6l2l4bAbIqBBumD4ThhNzOoi9G3BIqDdusQ
z88tP1g20azSzmbxNNKqZ+qaMUBMZinLpqqYnHbcdJ0spCw25sE+sozbHrcJmbHXLEM/F5iruuqP
qay7nUU8zXHZ+CrTlWVv9In6WIVaRJCEr63LYeOg74lKQWulU+Rp9I1ghwBp5WioRSI12ETUJGnT
GcS1VlgUICKTdVxMR9uAnpL6yTlLGXhct7yEA8O4G2uOtsr7ejhCFjskxEkyw4+G4+D2FbfXEo1S
wfyVQbJhhsIk1rJTxFtkNy/PQ2kTO+SmLOqd+4ry/WbqaE9GybX3W2ur6pkLG99lYi1x1ZnREZk8
lcIMzxV6qPhgO0yErAYqEPodIgKVIveECsUdQFR2Ap+Yniaty05G0FMRYXkVjGDWvN5qXZhAhTlr
bLn2REOqEercozVvlr1lgz+IJdWym3e4BIqtREx4yiMKQ0Oia/SHte+yM+C+OVzbUNFKVla4iKmW
fQUqlodWsfBCFOiPl4cs9Yj/U9p9PWIWXL4jG0jHz7eF17ffGXF9UxHDunaEi4+yjpM1CFUAOH6E
TYbF3yqaX8oYcmrnQe5NHA60LvdqRmiCblgZrlVzk41MC/9sdGLgjo2IKOUuu8tPRqsiR4T1QpKE
GeHzAX7qPLrNw/J1EfSPKsqYVRLhlc57LGrzefrzXGuRuKdNMRcqKz8LxPl2EJKGKmf3YjpY9uhH
t4cuf+5nCt/C38tkwJUAW22xQrhReTTmzeL8mCYjIeHeb9eunlGb+S/MH2Y8kK0DGX7d9E10ElLZ
xTl16ijGFalTzzsqGO8xVRwjt6aWpxMvKcoKMBcnnTxi5cBPZNecY/NUf9nYEcG2IrBvs3lZ10bO
dzFSJWVYP9i05knNZBrOFA6Ogk8sBNNwO2hsli0DZYNZ00HDLsIZ0eCC6EqUhZqFUIwcH9Y8f21g
+6d7LWAJCzsu9TiG2YaIi98o3cujEofVz8b9a0+vXHOl25yjJmEtW6ygt4nutz8CEqurNjibyj1U
oMlW8VaqYt9axkrOa8RsXi26JmrIMaCOu3wRwLQQn0xz1m1T23BtaF9T+Wh7mvhMyctiYEQFJ3Gq
dO3U0gKiQJkNym6xnQTxRD3VLfeh3dJ5C8pC7rrR2HezOyUr/avvujlZPnz1ZNrB+evhLfJCjW9s
fb2/b52Jdo6NcDjzicgyDZKJLAm6TnR4M+eFkGISIZUUv5rZh6MvUpeIkGKD2LvVv7l0lodGXrc7
3W0P7bzIk9h/1r6u4rEGZYjvcV4LumGFHt3oWIE0KA7bkMaTA9PX0LsPS4zXGJvTdnHA2LMXBhwS
yYnL4wEpO/lgEcdCFt3JTiGHlJQVFgnOgLsSjPP8Fov5/PzLg7S89bD6NVppfVj8REVKcXgFJ+Vs
N3yFcrHRLI6aChXfRAQnMUWnQh31Q2jtlz854h/6519fHqtJ9PPatKqID5g3ohl4o38eS/Swq9yY
7pUueQvJmyHp1tk1cuQ0E/PZxRmigYKelD159txc5udqw8J7RhdivXxiw+7ylCYTxyFWml8T2M11
jCBZnRfp4U2OGOdo49o7tk2zIplJ/7k2l7coAdB6eGnp083L8jpzPvyxeErn8khTkQaJL+qyPIK7
8CWHTG7syS8gTw75ygh90tltyaUyv63lelkeLptp/kHfgZ2ULjX35Z0Po1Ih8hQ3yAZvAyNFXcK3
G9tQwxkgkW/q24TkQqhy3UFmGU5xnUuevO0VFfRfjGAKQZFZuiuT+l5Jt2lVPujEze6JXbzVcrjp
duB7sAzAN1Fr8UgaOctIvWMGQTGSO5dIWwgYEk5wVMGp0i3K15UWcg0qR1FwVEUpP0vqmh5C/qtT
il9xa73i97itSs1ds6I0duBuyLM1zZs0nqZdGccM52p7NMFt4Dx/NRGhrytTvSqmgQjcRpUzhmgM
muwtcMW06qTINin+sRz5I5US1ZO6k+yqyHjqxpNe+eciZTkpTILCRHeLHvKtaFLus8a567Mc12Dx
STm+uUpqlRLvcz2E4zX11X3LfMyBq7piVniwK6Vd499BH59aZ8r0dw7oCM++12zEmqWRjAzu0WVI
mRkjFYfkOBobnfzzFZNUJiptfyjr4pMrcvJ8hUmZiAB6CBXEG1kpNcw15A90C/LTWJlQePT8MOZV
91God6btG58EcWC/HOcWT8EcVaJAdXAzBoZycSlcbGItQTfft781l3l9Fcp7gliIaC8Ud7tcjBSd
4Tfg2oByrO56y9ktXj+3FjCXlt1kCMShGg/IELivja120dKJrN0wd48DsvDDImD8f63iPEOzLJri
d/uvus1Fi/lH1Pn/k9ZTtwSU+P/1dzXpP1Wis1z1P/7n7ew8+x/r9+Tf7Ww/v/hPvadr/cMEnm7O
4kodB4pFzMA/JZ+aavxDNSzHVckTsfkHp9sfO5uq0vjlx7DxTfXvdjbzH7PvTLf5tR9R6P+N8BOU
9L/SnQ2Ia4ZuW7rgHcJM13Q0pv+CQ3adsrEGW9zoPyPJcnNN20ifUIdNOxClmL7m6c4yCvwMCH8e
/5gtVeqSUsnpe89j4VjrOeLP+igzA9rjREmSpabv4zlnpWJS9Zxm/R5nrz1bW+sEiO8QKpdlaF42
fe+o2T7SpXsgmlWfZ3ABIoV8H81TguWxKfyTDrRn16FKOVQuFZBVds0lrcopzJ7TwnkLR/2qBgAV
cnmLBHyC8RVtCKzCGiFxv+XDGn8pxZ6qfGqC6TFT+w4vbXZQelwFCTcvC13rFu4aQPvAyVeB4dxD
tToZPpof5IsFdQ6qQ+7YQnspOhDDBncjDb/OiGiyIOuVZM7qc67BeMKy70rd+lU5yZVp//2oti+p
Sbq0MCvgJNSCpIMgxc60ZqdEsCkt07+p8qZctZH720IdX2fM10yafcz2UFWW7RmtKzaO/my0prJR
JvOFAtkFTcG9pkdvZmnBw+iz+5xYSpIsiO1TrxaWxa3TvUnXpElkiFlh0nsZbWgkIu25DZuXwQyP
sK2o96CpNVmteUmPhIisCWwgUenubHMAHVVIw+vzK4GIONMLGphdTPiMfhO2+VsZcFQHvGCrxEp9
uHDTKYzqV5ZKj/5YPWhVfec09pMbas+NY1dwi+M9fe6zq+GdSmL6GtW9UGrwVah+DYK2h/LU93B9
8UkDUEQsSfHvC7IRII3cSydMEFZ+aPv+s++bT0f3WWh17TZIdiGs3olhxG9MSujRdlDKLTjHgcAw
ame2RYPc4M4+r5JlbvobtLO/hbAo16kMcmFHOyyAXiwuRLp/0+pj5lE+ZhIxcZtTqgpD8zdTx5UZ
W6cYRpXX2e3g0aqco1CnkxKbazclbXi0O068OnyL+orERFrI21q0OjIeBuQUW0/vfpRmyhjd15c8
/9WzfkR4RX0BekvjTWbxoL0kgkOFF5zcH4MVpvRv9MHdzudTqRb7QnXuA401NpivcEV42B1ooLxX
LgSXr+n7Ufu3LkKODTBfk9Ixiy4kqUh5kvELo8VtamGWDNr40jkqyslED1edyW9q2X1NUq1Xqckz
ouUXPXdv286i6w22B6Of6fXZXNQsxZfRqncKC41Wy1dVwvStBExs6lR3DCek3AhrySnLJ7O3vgiq
r9dJJmZMDE136tiOakxIL+KDOw0X3XFIq6Yqj5sqQstCglll2V7XGHe5jXehSv1bM632WZC8kKmD
QDvZ1zr9ZKalyKajc+20j32CJSR1Aa+D6mapDBMO4+Qzqj8IXRTtFUALBeFoLRjI+oGiD18ynVUj
UFkQmkAnq3zdJdSvezO4J2T6ROL6iR6HyUFViaQGmExVMC3H37zAa4apDDAWkuI6QuU4HFQmKn5T
P/hW/ME+kqfe2uOUdb2ZZZccykjim0MHwpTsGlI7J6tNFhMzMD5PY6KD04XTc5Emw0oYWYVvTUds
DSIiyeNLA0l2HVS/41bZB+5t7taPba1eXVi/q1bjmpaxfteF57SmbBGlzT3AoOfekFul8akgwIjs
lZ7OawEPIh+vdrdLGSU4veI35mXx3K75jZUZo06LGj1QhhMkjgeqJtzJINCu7bb/Vs1b3x2BoToX
tJXfvkbwbZn21xb8M2+yfdQKcruMUSRrd8qpSTYWqkqGFAgbDzKUn41eXNVSvg0lb1Kf8lsqWZJ8
Z3fHJ6d6YNyFbn7oYWFv7C57V4b6ib7TGoT6U8GiojFImUgqr9JypKipyooO8LAcf2sCljYMJuKb
fw9BfoqHaatghNt0AaMJzU2MxwV2VRSOadd6RGihqyC8o7hVkOTzAeWq6fInlT8vHDveqD7SxERX
SUW1NjhtdpQX3E/8Er+hyNzFjvk5jQZwjtDhj0TRGb/1uMG+mxElmDuo34xbBPanIM33WMNe/Ej9
xnEMfg6PXTgZ3QYj3I0vaMlAnbZxL1BLnu4ivzsNTBkNA7qqMPFQZMNKivQdTp1KLJTqA7vP2htd
PwxJdofQrOCYoeHoEDvBsyYSwEBmo+3SNL9PZfqNyvs8WfB0XDm8O/qgrp2huJPghKP56mJxt9Vn
j4IWht+TSSZRb46AyXCUxi4hwdC2dOXNaih8J427rxC9tEEv4QWxgmK+covx8xPFar6aWUlePn20
IiAXIboG5BgXMqaZ3lU6xUAWeY2t/sr91tmaOsVTxRkPA3I+JHnyIKr6ZlCSuzFkOkFIrGlzk88V
qLhWv1PN6apl3WxAl/vCr1a1RUWjRTmr5gPrvzbZUbbZl71GqgqwSRLTVvPZ7opS2zUOJjTEilsc
JK9BH4HGbvSPTK/vJS2XIIp3bvaLbLG9PQ7fLvZdJcOg2OtPpWY+5ANcbHvoXmPEgrvJ6Y948FZd
h9OcDPkr66pwvjUcWnevNQ66j6G41wtxNabw5Lgg09HisNBItm5t3Wm0yVeC/+Tkjy5r6qZM3o2e
gr4FNLOcOBFVZEcl0TINnGxwZyX3O4SSSmFXuyIvaIFNiCtzk/NGzipJv6V5ME3UQ9LqF8EUiC5M
ni9VztzcH/0bphS0OVVGN84QHfBrkENCLY2jpRpHafGGSc9+cgeEWL1R8o2/Qgql8DtZX2EidhYS
jXXcKx84m9DbmRczDl16qvq5JQXWa6r0jQKMuiPOducgSpNJ74CDI9mxD+BDG24uTpFJrnUnUHlE
+aNVcolbWfWuG/EjCSswXevqWx8bWF/VEyH0WGehTHl5mt6ULfMhoENcDvpTIblcw9J5tokMLp2n
SIIk023/BaBZuDHD+lU46WXEcj2DoK9W5n+TRKNuFHQEg01RqB5frBa7eGT4kN2RyCg9fcJs+NDL
EpFsgOVc/5ggyhl9+sgyjdXja3YL3IG5AOIhzB7cETMDADvq9FWaqS+KQgMbCg39GDXYyoZfwbD/
QrMLE5Bme/h+WaJTtjIMECc06ySYvWyV6fJBc8pP073TXfWtN52vJkRd2gCqhQgvPEilAHGytSiK
Jx/6udeFKtFfpQoYAoOTHmL7aa3eU/FPKAk1xgF1rQj3nZEeMHEzP0qC11RPPuIqeK+S6TbUIc+K
+JYe0tkeQarnhBXqjea1DekJpBVtG6HF9GqG5zF3kWhN1cPk6G+5Yp0K05yZlOkD2oabQuMzNgPI
mEjZQlq864vgxSwG2DtJeDIrnfsuYmduf2slNx4V3BieYhmb2o3JwY6GX+YsfMza8s5nYs1Hwboz
WjgYe4BEbohGGHO9N2Q73P1mmnxhWCc3nHQuYOIwKcbPmJazGtiKRzQ0wkhq/2NjnpiRK0bmIJYu
tvN1XvX+Y9QAHXBalQZeOGcvI0WZQhP/gLwv9MBYkQTFa4fp1aeeh5Ij4AVAgnmJ9N8DI3y0nIlp
So5tlFYGw1lTvCQaNCKr+sR1dEWNLGgshe+D0/+yQ/k1du23mCyon8VH5OZAiVWOVejHV0K6CU7o
smPt4mA32niPreCqCfpGZn+jEf2OYZCYi6B+64LGYd5RbyNkdgUw4jjG02r/EnF28qvqd4gsCfdR
+tYL8ik00jsGJvQoSu+1DtWJUzufIU4M0lv6s6YmF1eTMPhCiwxwa+XndreZknnAG1aM40WnOkD9
anqdVnZwoLntRrVi+O8ejML50GMf7wdOaG64+AQ8QQ/UI9Cc+X/X2AREDZ/ccK56SH8XvgBx6UmA
cA9zrV+EyYbic7K2k+q+j3N3pbugN0NaxWb8NBj54xgEDP/YUQiDdTMQzklPCHmoKpwvsXFiQrCt
4ZeS2zAcIgdEcdEJVJv2BdjnRVCxWlPEO7TVwCKosWgxkKGFyrAq+gdRg5umj06nUFD4dj+NYLw2
emru6666G3vtWS2hCZfxjRKTYekDEASbT9R0jgqf8IhpwiyFQPMgI64pIJpfY6PdA03Z1UPHfGCK
bsKcO1TlPgvND7YFzeMNgnyVQBjjUmNmSVrtObHDDcbdXeXLgfoeXQ7yLgb/ETW1CWptntUaHX2d
mAEQArKpROeuwRIE/7hb6QUo+ZF7lOtClfZf/V6jMwHFA2QpCtFHRQU0mtMkRZHv+Ecru9H7DHhT
Zj/pRvjs0FFGbnFbclwBa6zaIv3uBOC5SqJrfEG8/x2F/lcw9b9c2/yAiEehivk2bSvW30CK7d9V
Ut77DgH15MzvhrD0AYlaXujSgdLMz5j8Hg2zTU1FTWO8RMK3cwpiPFJ/h/WbgiuThSEjAq7rR4Sp
FkE9QVE+NlV5bGNYUwniNRTwpBxPdvqeVSwi4a/QPhrC17C+EK9tEl/BMI9KDyJrQhYmInV3DL9j
x9h2waPJuCeszScx89lxMCJ7n/vk9c24q2WTLGWGZTee2yiWpUWb5WGWVbuw5FwfpmxERVD2Kxj8
076be5tybhK4wSWMqv5AUE+1ccvya/k9JBSztq0K1gg3KGEsTxbzy+e+i1YBFfrfnhvo++1o9ULE
lYCzlv/szEUPKTVlXA1jOmxUUb/jsIPxNW96rjQEd/j7cisuaNP2dDmnishQWIfNRpkhXoEbUVII
1eBNQsDduE1Ii8QyYsRBSfMAZC8/Wolz6Ts5bKefYgytyYPZQ3qeCzSpPaIGn6FbzV+fNp8/l2k2
wVo1zYyiOUdg2SsJpU24J/IklJfsaIbC3+uctO4MIXNNAz2QsuzOm0IJ8nVCDLqmVAzeczNh+Vhp
oxjT5m+7y2/bo4M+MZpJaD+7Uyo3Vo5Yenm9oSF9AjId07qXCfrNcuR+jlKklF4BzQFyBwdkOSpJ
O3fYWo2qy/zc8p0sv7HsLc/9nA7L42Wjpy7xXl24rwx3Dfz0unzxcEb4YpdD8+dsWH5SDz2rTwRN
6+VQLG9SyJrj0waFYLZNuWM0q48WXaPTpOHP8TWQK09E5OnbzPVNzjpKIHl7CPRwm0/FtG7p7HCD
zY/wJuhNxZa9m4JpC2qPr1VlDbQPpqaz8OPlxf/xwn97D8uuneIK1UQofv7nz7cXhSpzaEmJfphP
jnCuonW1MttI9PVwTdMk+jm4A+W+hMzNuTj3c7IKm2SKZfffj6BehbcETTvE3m51kmOnTeyEb6Aj
VJRCXA/LhkvkiLs9Z4z7zxOoUOVdVvdyu7wX6VeX1JrUbamagFCbjAt95tktB3j5E8tvLnv/7XN4
zSYvZLhZL2eChJXBR8Q2MJ8IYrDsPZI678/pM/8Ha+7BhAbTYux/++UMxmzb78fcRMeLV9SmLOU7
85X2376uVaQHgFMlXHYd0dZ8bS4vubzbKT47TN2YGhYWWbXLlTYf/eVMWh7+ea5A+z3fkUwx2Ruf
BsM2tNM7O1D4Hpb/v2z+XK1/O0V/dpef057r9+5cB5kP9s+vtKG5U57bJt/+fKt5FYDVCurDnyv8
z7m8PLc8DOazUJVyS2gFh8kGWzXfEYzlZF/+x5/f//dTcHm8fGvL3s/vLI9/dv/t58vDf3vu57Qt
KwuJ3vKjImMWZSLVwCQBrFDsUaiNK1Va8PzmNyZc0iQC0XgC53BMEwxOMKuh5Y46S/ws+5JP7T0W
nDkH/UakTAMxlbd9cg8cdt/X3cmcu3nUGu/z7FQ0A5ZNV2B9KxK13uuKui6xMO8hmLXHZVO4RXus
tZr4nOUxnDeBEl8N+rVd2C2zMV9bOTkBM4lV/W/2zmM5bmzLor/S0XO8gDeDngBpmUkrkiI1QVAS
Ce89vr7XvawqqtiK6n7zniCAZDId3L3n7L02f5HP//1q6Yb1bnL1L1lerygs75HexadJLMKEWA5f
bhM1WtmBXB30tj0kokFkzBOhW5YdneQfoogbhQ1w2C64QhfiNJQLXPR/rH16DNUcP7H88/uq/Lsr
D/vfPvXz3z9eOZmd6mDSqJrP1tyuu49//+Xl3lcd8XF+efT9rX95QP7vx0t/vNSnxz5tzjYes7B1
o70BoOXTHz9e8/3tdHFwfLyyXFvbEnN40j/IrV9+nE/P++WjfrxMTwnMn3TmUvLZ8u3p/B/Qjj8T
0YUiR3bAf1lFIUFzvCDCfkC7KjvXsv0ilSVyIR+Ta/IPcrMjP3IIVVDksvP+CTX63o6PMgjh2EGi
7TtclPAY1Fpi8ct2VtR2QKGKQai87ktop1x48gCQ2FC0O+2uMrRb2Zmxion7vcR0wt5jwt0xqUHk
zmUNJR1jMQfkrTghQbulF/N7T6eRQwiwTtHBxCHNfJmOUNnFkH9kQ0cKPVQUehU4nYPstOdmCLlT
4kfkNiEe9YXcXLz2W0HvAMLzny14ucZIYj/FJFLZeRLhyVyTXcTUJvcxMBFOVWMuKIV/wRXWhfqv
tU+PteD0mYUiNIF2gAxKm/5YTIQGoA0Qj6XqDJ6rCtTVxF3ME0ba1AT4MpYU+zOhzHMh1zSh/v94
LJl0jgFLS5DOpyQot6juGHIhYJhxSP4h5JDbdqs/hlUVbmV7TXbb3lGmUl700X1b6jbDqRVTMRbj
OqngkGtyT396jBA0DM1D8+O9c/zegXtflzt6LKmp9a4XyN0pd/FHR86Wt6L3bTm+XBl6lT1OUjFm
SXAtc58Tq4sU04xCWJQlzStANmSQQjthKiNCqY89Kh9MSxhICmPVQVH5Bda47eBMmkepLpLaiXA0
kHnI7WhBaNiAjpXI3nwkjPVUV4i1Fvs5RFuI90H9dfG7x6jAHJSk0/axhtJsEUIeuehLygCdY2Tb
j8cWYVRIoRQzRQnNTSvcCmvy3cCUfaQGCV+5G5/wrKF+kfuJIFuOWbk6cAkJ9SjeaUAvhXfrz70j
d8zH3olbjUmqswDXFUOVj4UjLk4fm+8nZW9X24xYRLkb5A763a4axP6ZKh3zJOUuuVNqPMZmXdgI
Lxn5ve8ieea56WgFJeJ0v4uBH4+ior44yyELS+QYknYsRudHC0+cwSiUZkJW/wjpJGylCCrS+Nlz
18YZLbffV70I3ZIKiQtzLT+hKhbvv/dfm5qJ+Fkj01GeLUlKtE6XuV/lBVKeMR7xDWsgV9/PJWG2
sSvqZ/gCyMUo3Dkw2PuB1N/EiqYHKiBPZkV6dhDysHfRmvyr1OSEJVhRe60f5bHUmACfK7H42JRr
8jFLUWg8MICQR1qsI4hUxNXm/6UV/yeMlu4KGcQ/SCtev7cvXfZ3SvD7P/0pq7D+ZWimaTK7tGz1
f8oqcGHYhkP2s+HqkKz+lFUYQLNom6koMmzTNY1fKMHqvyWj0B2+ADEoC9kbx5//9Z/wskxLJSfc
8Bzk8RYf7e8yihyBubqEMZUVSnszzQD01ZfytP0dd/vff0xeC95vyx+36d+9DOhDXDbc+lp4f0aR
7uSTKjmUlv9JKRuLpZOYSw1QFG9LKEwuubC7OPheyN/zM2GEiafHyq30IxmdCB2FWcbFNVNQEeO1
aBEIQw2l9a8AgXDZpDXNT/NlGIh0oY2JIZvitw0zStTVViIK9pNX34du/FQLC0+Ll6fH09Pj7SmE
yYdaPphkYfyZhAUoxAuU4wly8QblwiTkpfg4emEcqhFy60aLkSOkCFBX6pbaqeKrCwlFUfHo4D+i
+2eAt8GSRH8Geg0mJWAUhB7gWyqEgakQViYIG/6Ct0nD41RQlC95H7ysxI2Ywgil4ojyhDUqEyap
UNilVGGc6pMVacgaByZ38SDVOmvT7RxhtkqF7aqvy0c9jQ6dbQ1HbnpvkxnjlJnKLxkGcsr/2Ldo
3cE/6n2S40q/Fg4vdtTWIYxVWL8qYQKbhR1M417l15YCVgOqfilMYx7uMSro+b5cfobCVjYKg5kp
rGYrnjP0kI9eVHhBZbvNdmzvS9xpUMcI3kKud7kk6kwfKL9pYyGd6XerMLe1uNxG3G6rXVk7k5i/
ziluV6qjozDGmcIiV0YNxngKSr4nDXQ46WYcdS7OOkNY7AzP+DEmzbKdhP0uwYeXCkNeKKx5uf2I
cwHujzDtmcK+NwgjX4yjL0XCojjIwUsirlr13OWii2fCpchqLv8EpGXoIucaA6rqvYw2tquyjnWy
f6DW1H240dQf1TiWm9R6IXSu2+VqUW8SoeBos+bsjnlBcAq7T8voIg55xt6r6uu68OwN+B6FQzpu
KEya10iKbaheSGeNAipGbxyHhGLPOLnVNrKrx7Jy8Lkiy96JNA0YMnDCCmPbNQgMmobb0GrdzSRw
+lEMxzmPTSDSSKqNuWWwCULKdnDBLEMVgVSgoFnYKo1lPb4qwDPRV1EOAPiGgI9KDkrjfM/b4nvc
DBsUKaRNmM5d2uevqkrNMLYQp9f21rYWNFnmS+mgjnc6spxGfTl7k3XECvEzHWfA0v2tSdEnUNJq
M6ODv9WIfNCj/FtGYV7V5u+U254hrrYHoBf05fryBfhbSrSY6SuG8eDWIZmME/tK0RsM2P1J8b7P
Wv1FXF99pJMeO410rrG89JppPiAMCdxQJxxjMtV9OYf1qQ+TNzujPTAopLZE6b7Cj7BNJi9QbHA0
U0w/cNqaBH7pZX1PdmN4gNAXZGKm8r5wFKSw5tekWIZNCsIpbcnIRCRAJlSMKqLDz6IhWrmAnZyG
SnLjZON+wowJME49rWCIsL6ZF3PFOeGkMymFpWv55XCZGtl9Xww/Us4uU1l3XACAzt8p1YAWm+4c
gr5To4DiSr5aK0rQtQfDnjZ4xJcuP+VF3m6Si2jVoaDCc/dhqy3nVGiVuaKs0Whe0lO8mpOQQ0Nv
DkQuBlE/3zR5lCDX7ZyDU9AicLKHRalRWDg1KTOeRQq2+x3x7HRugX26GWzFkCZLart3VeLmuyjX
MXw1ztYaSNy0jGvETK6fjjbghAz2rmKBlzBX8AnJOJXXYWOBXtzUaoP7U0+fTW9E+24UhFDjo1YR
d6XE1QRUsFCBuZhtgPv52vpaF9YBI+ME8RnUq26a3+pwplB6CQ0nbVpjg5K23tREqwUxXDKT2GWt
dYIEhVCgU3ZGVmQVV0ab3Gn2EDQLTkB3aMEsrsr3wXQBSNSM13QTxDT+EMzW45Bsate7KcNNOCrR
RV4hIesNyNsOAi1K5fY2pvlEER2pSKzu9DUmQncw4ahD+BOn1rwO0xn8/LLN0p96oR5Dy7xoV5rs
ml3SHK+U12Yan7gg8WiK1mLQzlVc/ayr6ZqbwbmNXAwpMRfd2MxvPRVQTVSdvXSpUGW9JToVnLJo
X2OMbH4fTtwq+7clhCbcZfF92nf1YQQFV2kUbnu7f0vnfgYb5256dCznxKqfSrJiMweTFY25YUMj
gqM8pfyvhO7b2heGX9JBI+0yOnb9eEgLIDPIUShCWfy6uXWtOop9hcSUQfUcV5exqX2fZv2uJbcN
HcZwjMelJFBsh7ug8z09f9R6EzpAZoz7voQxkSbLjRuWD41KlGlIph89uMa3VlvfLSF9PRvVmkA4
9gjBRHKbG074SSxsn/1MTbJ49ZKyw42nMHaAHMjk9+ThP9iW7vxMGU3dh63xEjZhYA68duQMb2Tr
OD6uqnMF2O68dsntUjySJg55gdqmKRJr1DxiRmO/oW5wdq6BgGjUx02IIizoLeeOlySgDdFOPKnp
DTm/HJ16dM4mctXHIT6pNfR5so096gqE7lRApTOCEu2mWU5uf4cQD+UJUrOx9pygEMV+lfPJbwbM
U0k1Xg0LQVO1pr02I0k+pl7jSqmfisYiOjQt37xRC7pJJU6MIV2wwiESDeLD2HULDuxxAjGcBGqL
Ls9sR1JN9NYNNKXYZJ2Wb9ymGwObC1tUJKckwniaZK3wSWx1YRI3svGGcSQgsjlOwIXE6PJF96NL
Jibh8wvCG/qRVUc2gzG9RheKVjmHrsy8TbUqz3pKLOvcOcOJsQKMsxzO/Nh68DA1gXqaCSPNs+a7
loshntsfQtibEKZFYdO9XnpC61YsapsBsZtjK9pmKGiAmN66X/CSHww670uv9kHHzoLWiQ7TNeuN
uqQI3oRgh98vxePSvA5A9n3DIKbPSRzcBgpZKsWixVeN4JGOTTP7pqGk+94pKuSlaN61kmoTAJ1A
xYeHCaB4dRYjOzPH41p0UKfkJ50ov1n1hfFVMR0dzAK7KUeN4M7hcp6c1ti5VlTTKtU5jRR9uzSL
tZ9W7qx15GzTlLiYnPf18NUwtQUOBO9JR0pU5pveRFdozeqt0hm1bzZxv2uh7+zHNL4rqaWcLYSM
dHIZMJj2cMkxwBgkPzarmm2B7nN4luNPp8t+rqn6HU/Sl5DUOfBTM0PmYfjWxKu7XQbXuoDW2iMi
1SmQWcuDAn3hYJcFrCTyHUhOqDdVBTSv1nwrHH+as0fyEkIPLuodSjYW7RIjmgEcZSfVqTSGH3of
Wdce3q4CV8meqML7onDrW7zoSWgd3QZ1Ef6ichd57mVTJdUm1biRr2QYbQyXzDkyJIdz58w7O4V4
3WDH3mARUk75gs0GmfC1VaoTpBzoKwtBGkELZWYXrcp4j4v4umrbqww27EEzzOqg5hCnSu5ragh/
AY0tF8Q+uUorzFwrFo5A8kpspaAIUGucvBUpKVnMyMawQUqlJRIFzU7qs5qCWh+z5lX1soZcWqM5
ybVBn64NS9WOugLhoXKATcwOvsNJCDeiavqqLAX61Ww5m9ZgXcUOJ7aV9IclXRA2ctv0Uzcv92C4
lS2D9Ku5yAwsl2LY7njkOBsM5fQK/4sShZcQZciXHGtrhwPMT80lPHCjOLfoRk459p9DF663SzqG
hzkLHX9SnYvZ6Q0/w2V4QRrAXT6SaOslZnYM00Z9hNt/k2omrCxARRk1oK2eOjCJG39cVOM01DNx
pCGoWS4kg1adu2pVbxCyB4a2EL5i2M89NjJfNcPwkM3VfdOt7qmomy+WV0NfKh1QpHed6q43KzXO
bbMWzc4tC6TTXlUSmm7bMDtCh37CCszFJri7IAk5ZGZBNkgiNP7aV5HYzMjNb8diIsiyrKAGnKMQ
f+bqMjiVvJXiL+jKOoFj+fSYm+U/SL9byO1wRmJmR26L0RDiA/gAsAASIA6O61lN3vKFpLBAyMsK
/2MbYSxVHV3MH3RKtWOx0Hgro7d36ogEjshFVUSL0FjpJ5KAX5LeGEC+m8gwlAaLqucVYlWUAN+3
++Ylqo11a3cEfGmZQtnV5F6LfSDetKLQJf8gFwlqVmWMBlRTczwSzjFaB4sukTMXcFJy4ZUsZC1a
rmLocbeD1n2VLVTZr/1YTKLoKTcXBeKQiX5n6PAxD1EZBbaogcrXkAuVCzsTEGLsJGH7r8XYNigw
x1h579TKV4NZTQ1RrsqWqVzzzORQ6diWZftL9sgYa9GrlautF63HSCPn+K9O7i9yBdlCb4TtYsF2
ISUBTDwUMB3dbCPzUHaZwLV4Q4gsLFZWpqijRoCmqN5BXmG+IcktVUjPzRFWt1iUAeVCEd/EPmcN
MgEwNIwYqcLucBGyl8SukmtzYazaNlHAUMzRO3iHBBEGZsKc+N4HNmfnaeAKDv8TOx9ElfqCNMq1
OiwujFxBC+K+0FzEotaeyd6K3NZFxZ3xyUrHzghmUbPvRc1erpltNhwsEhUGUbTvxEKu5eBst70+
P4/iqSE5xz2h7IkoEMuDT64l9Bc4QGfyg7U0p+oujraIsY62lV+cnSQOxBq1rKgiJ+Ib499sAOuS
i3qYsO/FqUYFNsM3Kxey3wi6sLmYuvACmmG5f29BrkgbPaahiKgfLFk1N0T3Ay5vdaGJNblZmjWp
CMYArVTtd5hQbrFGRIxhRYk3lQX591VZ8o1JxSC4SvNlz9mT1fwPhYN8UG6Sz4hptC298jwUTMOl
NoOohzOTuHAnDxyFKQOUteIpJsKK9or4BvILye8y3w2Vll0QWUI9f5HGYV2UTrlMYNSkHLu3B/sd
HeUomOvbxMvbg2umXEr0O8ucUKxKw31a4QiWZvuME2UDvwvXi+gsyQXn9B9rC2pOJAt/bcs/q/JB
DxkqaiHmyH/9H4BMdd3K7X7Qi/bp06utnVEcO/V1roVjlThpmjNy1UT2wVV8YGwiHkxHfIxFS/zt
L88cO2Tps1jINfnEceY+TPWGCr/w1evpsK3hEx7klupx0Mg1z2ifGgJ34d/xrBaQnLZVI1Qb01pb
m1opiTypyCM0GM6+/4c053/atLVy74Ev308uk1R4C3++vGEQzZmZNZg/ATOQP+sH20A+RkisgDH9
ufj0lLharcMovESyQSVtt/BXQ4S1UUvPjoIn02yzuK6gWXLvA6iogrJG6S1aH441cGS+d0EW/TJx
UlDp8021WBB0hWwolFoqmXToylXKuM1mbbgn9NWtIvem7Hr8sipt3m7LTDqJxz29Hy6S7yZuPBTm
IUOdK9sJhj2Sx6uoEHe4lHx8fLlJyjcdWPEHuYjr5nmdBmP70WP77HgLJ5gb7qBgV/6zqSPXSq6f
86gL6ZLWYuuCmycflwtSc2cf+265maKFGR76K9kQ4QQiXl6ukg9AbIfj9gHqQwzxAsmVijW5OUct
M9BCOPl7YQHQxuNogsuQCxgCNtcmsT1pClxljP1/PwjFpmREyGPSov620ybz5pfjW672CaXQDNdp
IDdrwu72uaadfnmePLLVXrvSLMXY/XLwy+d8vEej1Sr64joO5GMJWBJm0LOgE2AHev+A8l86uwZ7
jkan9l11WjepVLNJ4ojkjMSinfVpU/4B2IET/H9H5v/SkWEwrf9jsMnja1tUZf9rrskf//NHQ8bR
/mUSlubZhgpnVoAa/vK5OgQwGqajOrZJyU0j9uSjIWP9SyXjUaN5QttE08lDwSgpAx31fxGwqJFr
wgmp0eFx/p3+DE7aX5sziH8szfMcPiAuJtNUPzVnXG2kXFaRnxPZ3g93cKBu3K7aNEMgoVHwS6vq
5r3l8x/lUNwgRui7//pPQ7zYL50gkwhGg29qesSy0Gn6nKQSDmOjGxUhukurZTvdHTA0jjNpxI0h
huuEmfzsOvU4MKVUl0uvdJ8aZT5iJKC5OhbfCgfpXF5Bh586gmuBDWbzEm3MLPJ8tyQ2wFXvYdaA
L7KNU5JbzPn1ZtoMbRe0qCswnjhUBC2qLpF7mDpV3yoj4ttRaW/++Ys6f3cOW/KL0n1DO82ecti9
f295xRh5ZiNzvcMSmYe5dzvfSN1sM8AqpwYZZLgFmJbpP0w1f8sT41DP7Y2alAV40LLeYr/fgVU5
xGrxVpjFmQwNTF8ZJUXQ5dus1Cl02UmDSh1lREWYcltgghzi6kLfc103j9ijj6NtioANwJNVb1zC
2aJphFBMNbaaQHEqukr8pZM+UuEfQInE1PjispiCOjboiCDQzFuNeDY5gTT52P3o5sHkQOXwMAhT
qO2flgZaPKKZAz7gB5iSqh+VTJBdD0m+i9DMMwyLf0netHQRMuKb0WYHxJ2RbahBL+trkzc3mRpR
BkeetmbJl3oAYTHNKJepxmwWM3uumiryQ298YQSa0hvIp83/sq9EfM/ng9Ix2U+Wx/1Htz/F+0DN
puzbr94hjklx0BoU6Eb2jcxJjK/A6koK7whlhgGTM67VsSFFpWphzdrWoVPwqYZDv9fy+ICuyKVq
jUkKIss2nHR9oycTSK/ShrDtPs2djYkGUC+uF0gIcVoEIQmJaIhANuQAd9zlVvs6qrm1IUH0zUq9
DueRyajKwWCTkm/gN8zaWyyx29X0vtNImS+MtnnK4/JsVpWLytLC9ky5iCnYqdDrx2Eqb4qKA8+Z
GQcu4znRsm8k1t+E3dLtrItqnI6Lbm90Lb+iQ3A96P3ZcgDWFheGSo2uB2YNE83GX8NeJNnVoi/n
3aoaYdXhgv+WcMBrz1s2jpnfz1325rbZBTvqriB44X+5ePzulIJb5Wmu65qwB0VK0y/hsp1pDMPi
TB7e93raAM/PoVxay04j57vXv/Rm9vTPB4b223d0VQA2ruVaBGX+/R2tUeuKWuMdDSyu8BFvVjcp
AjrvMNvK4SterStDySiXusNTtnAEJ6S2BQ7Qtu1QukfCvN464hoaUc14/ufP9rtj1oN9wNFCrcv7
TCbQta4sCyX3DsAJvI4UeIfYGDC9fIgCAQA1fehaJZOUf/ttTVXQGhwX9YBhftoHoDZwkE2Ke8CU
8jZb7r1acz1wq/SNPnW4jeZsjz3r/p/fVFM/BXCJq6ml87CDRM74n/eoNNJ0ENG2e2BwRZJedB1N
lBXjKT+HtToGDhEOvjlmfWCStejc4yRlfgK+Kqgc9U3TvFMxrmMADJ6rf1wAKARNkHKRCdVs2Se8
TK55+8WDDl2m1FL4IFQucyKZchv3aEclO1+Sr2Wr3JamfUGpiOuvEwHhQ3TU8L7bfMbpl+M9x5jX
c2ze2AZIX8fuKO7lxZFoM2jUBrHI2N6qb9HCeNURJliDDmOA2gtoACBY221/9OpDVmfTJhyma4+W
AVXQGfFX42AixFtk8cmmjPyMrOlSLosZHF3XfEOdfdJC3MRpguujLoDCZch4BVcUBdYiLjwA2M9m
xM1ANeGuLew2+rWK7aIHRBoKZmG5B4/0MGjiudxafW9Z7pyee06jjCoqSO/ejDjxQo8fFxvbk42z
LGPmh/nLAfjb4AnXvR2pyBjOmd9Ww0C4ghkJynvxPhZ9z6b7zThC003GTH+/aOO11zQORBTytgdE
5O/nZgi1gfjddsbiTVN1MnZpOV4j7yIUHeBEMHq3AL0WZhL1JYw42Fi9c7lOK6TDJjouMyX9cZuP
6CqQ/7coGNSD5k6op8kpwrXHjYixCqbVKZiGAhOHOkTnStcehrTTAr3ImgB8LRf0TT+kRKSaZBzC
ulF8xfqRAJgKFhpyC0m9geVO0abIe9WvHJJ8CbjqjBWbMHDNXVwsbz2tdUdP1I1peaByjm083XnV
1OySEXhR1fV7PTPby2o1f2YKlp8wXO7nGk0H16xtxeFEdnJSr18MNabFV965xHyQmAA9ra4IY6CX
+OQNxIfoprOzChoM+eCRZ5YqG4uiCWp+hliRVhz7lf7kQHiaUpYkKo7KVxsWKh7hZe8WxkO3Vs9h
NcAm7Kyv7dIxwc+TLykWP+pdQWOHCj1n5+xiAA3sTrlq1uE4k++xGXvnlvftgtAhDmVAW1+4WJTj
6YuRUmkeky04E7DY2UQDNR2Ih3MCJ+enMh/7iTTZuRnvysZ6Wxr8fkSQ7ehFID+vvXRjIwSkrhzf
xgysA8eiM29n2i7z0jqA9c3/Yi2aQ5270zrTVbA3+VJlgapY/HrJSqYrAVdKxOCrzo4zXqzA4n/R
6S4vDM1cH+Gp6AEL2Kmh7Uwt3CwhKpVVi8kOolJFnPJ43XXEVo9rQvpM2m6a1KiOs+NhzqVtBkap
wtbYmsluSg2GgEZRB8Rx09PO9FNbWuqxFjdnA7CZm0PMp5MUbzKteFosjKwUvh/XKP+SWs0pSetj
asfkNmVLBLczPhRDc8gbAxon+ngH64zJwbCU5oboOfpFFu38Ij8gDWH05FYDuFnv1ovsOiiU8UvU
NR4tlvah4HT1R824jSdHOY5ddtI6fX0BO25nvIzQku3r0Hy0GuvKVhsS9bRY4TJk7Kl1Flxk8T5T
yNeRMk2BSx4b1uqHMptPqTYCRq1UEjLy+mHWwbmsXo5Bba4MECRgOgu9pTXJvTTOCmKMCLLdEUqt
RBmhMPSm/GmJ42BcnesqqU9rbFwvI/UhRXkpqvmWQavP3cYRGkkBvCoaXwvH51Ev76gS8SVbVT1Z
ICxx0x/1kRGqxWilsupiVw7KFyPkyryWXGLNqCSSOQ7yNLlNXbCAnTvddQpUXeRasW8q+nltUTva
Gmd1T6T0kmHLgoP5bHDaYCOmZB8u2GCn9DIDTgV2eN801XNL+cnvKHX6drGg3g7r0J9z48XrL0Dk
/ET2PR1JkwMBPROBboVXedN8QX5xvN1NXnxZLwamHKW8VOeWvhQ6BSd+zIrxtXFofI9qSGGkvurm
02A3z30zEHyof8vMi4zGS7PoiZ94VUr7GD9q39KPWp0Jpo61GfqQQXdPWmVztc79yo/gtIgkSoTX
AzKXuHhocwyxeu69ZC4MTvjGX9C/oTNxjMA2Ctt3EBXtci71pUIMb9/i+FpGKtpRhokwm7U9wR3Z
TiXoycGgPpbh/aTgFp2r9WrsotSv9fwZbTP73Xys1ak4UyrEnGxTE2Fo+9XTuZsoqZrd1gr2Lqfq
BNqluTUjG+0es4MsjQ/K3BebYSF7Fil/il/bj3V0dznOYWwm0wM4TRr9xnjXxFBuTU7muqKT0pj9
g+OVt0pfX2dGD+IZVEg6DZ7fu+4W2lgTdKvz4DC/Oa5lYfo1IhVIFR2u9iIkocYdjm4f52TPmEQC
xOlLmNy3nYdYZ+GiGRu3ZYTJdcVIbRv7fjZjALjpvUOS+4w25yLzqCElddgf6spbtn2mbvuxwazv
mMgIB4NwHZc++DQ91N5i+Z1OsA/aQ0rxR1J7ud0uyj6Z2VeZt3xXkm+c5d02TCdC1Tzvcei821nj
Xh152UNXE2Ez41jvAWL4t2oLCcruin3WJM7WiJFuUM9rg3ocdmqhnlVgSaDWYkziA3331XiqPfMZ
jpBeA5R2K+6byYgPyC4vaiP6gVtuzKMfhQlwqGiUPGA09dDXBciAvE43tUW6Z9h9VRXvB3F6wBQw
Ay+h8pjZUF4dES+KXqXZVnN2GFTzaWyXe1Rf4Jdz9zp1EP71Tn7wRm+TgZ6DhE6nwHlLU/jslgvK
shurr5NHF50I2O1U4rUz4qcweur0U17Sg1czmvyp4e21eiY6MSb1WPzvtCTkeXJ761ZvuwC6o7XG
0GDSiIuPcbY18GScaPoKTQMisAJ4YQSfGLSO6WKMXh8AZ+8S4v8OpQeQiFBuX6j2lj57s0Yb6VKe
TQdt0b5WaxxtGpI49QYOsWrSK+EaRy2CCMnEdU9z673N4s1Wt+JUgxMc1z05N3XkIwp/wJ/ozEZK
L2V67pVK5db5hNjAelLa2zRR72i+tVvF6RVfV1YvQNDFuLUtiuesUvYa99wJMwCYRnfeWnVOTIqn
vcYp5e5heSl7+2aaSCV0qCIclXomKy8693F4MZLT55VKHFSW8kB+gXmcVQKppnr0ZwY8W82ElsRt
IN8M0Gey+qT35VFmOCjMXDvIoDaQC1WJSfsQvSK5sFaUnIRuCWy5dctwdcUuY8zwgZYCKIeAQ5AM
6au61xz5usPFLPqpcu1jEYkCBdFSw0YdRtAHMjQEH9NS4geW7a/3RljD+LsHELLM2XoBb2glPyJJ
4dQTYCJfze11Zz/k876xcNu43ilyISLkeX8l21RZUz62bpHsgJGSwhDq3DkmCsaxExOLlGp79K+X
taXCUzE25aTXDCr1S+JKOUKLBw5xbrtmZuB3tWMR+QWnbOz9Rimyjar3p9WFpN1BCYoUbAptcjOt
KJu457xaWn7pxLd1wtxjXaKbMJwvGSbNgefE4CO6h7LLvtCTPBVD9dpO8ykhfkRz9Rd3IJIMsxjT
zxEVyFBUr2C/b/SehqSOxaByHFIqMNUwyrgcB+jhw/CAQ/+VMdRpbMQwxYw3NJS59VEMcyFBENGI
6wK4m5+LkJM1KawtYqVvzPsWhMLDcjEZQ7kdUVVC6tDQg1qWoGaX5nFUIPLWeOFFVVq2zWwdpaU1
VIQywleVzdSMHY11/RQVnKJKUiUb6c+Xi3LKlQs1ya4Yd9NQE13DdeAylk/WXrbSWpXkgSAp0CIT
WnOfZv0PGZEi965ck8dKsloaIPSQcTbSjngvW3PSfCrXXGSIlHnsYhsjNupa795GnbQh2/y7XhUa
nsT4iIHwOUqp/kxj+Ri64Z5MdaieafaG2oF0FOtg5jCEvNI6Iz958Iwh2UMN4fOq1iGZubsRDYW0
dogu3IX6TtRPTFzHnoAuLzumBYO4hIykoGHoFphGT8+0tLZYXH+aC5xNUcPsU9f1RwKsok4J3Iqo
ujqx8KwPT8zaGB4BgsCzcWmTDZTyB4Pr5naymZ6E/Dxtn76NJgU5y1Je5zH1YMjwBQTd3KqBUUUr
+kGTIeaFw/SSuAROxGXRt439BsZBvxalPzlJBAIR1DYQfhPxk0u0li+n3CuCDV9LbCRNY3+s9cLd
zOLtktB40LRlixqf44MSnixzKYV3T7/qW7OiM0mzosbPl/7owuzNhHfo9PnRnvl+aXsF3sIIpgiI
qa4SJEjc512qu9TYJp7kLNfKCJ7Kq7i72jEsNdKl1O1AJm6dIBmaERii/w3GXls3xInGG1u/Af+T
cHtmCJcm9Yvbh19o4R6ISHOC1sgOYK5eCnshX23UjwL0ddaTM0k17qbAFj26pR7Etj4dHOqp/UtX
MYMSR8y8gmBqRB3TXvVtEe9GjepB2xc1qqZ5Y7ZLQlPTtSgjsCvRC45oe9T8OFuc44MoK05V7PG1
5tveaX+GNhWBclpOtRYxXh8pVNhp9zV0672zUOGw1OqR5GcE58hjRIILeVx6SPYkd+2pNUlCYdBE
zb3cFK0DZUThQ4Ekv5nHY9WdBo2TW+6emCtNAtyAOKv0W8+O2I4rknyVWxn8Mjg71XXqIVqiEUwi
UTjdreY8kRpSc3pkxpViuLeqReEkaRhNE5h4pyQaDSsidoKeX4UwmdzP7eQ5GZJbJaTWK4+6bI5J
T1SJH5kZnUwzuTCa+raujB9IOZWFkKzl4EGIBSeIiiP9BxUujHufp6gAU/E3Zm0NB9TRtQjM4K2Q
2jGlFpUYp7Bu29b8kdfUhjwQeBSSXhNFvSrNL/FYIdqKvZ38SRMkymBIAlGoxL3COKdMCMDg1ars
hbEtSRPrGJ+dQtRxSe7z7U5F7z7226nPvhTzjI6L6vxYMZcDauf6WCiB4a8rAJ5Cu8zr7FBSbPAF
8HcrG7Rzz36Vxe2SYhyVbZAZKI7UjAqPYhfYQbJBPyAmYLwwpVt9pjBc1chXtD6n2blkIsQMUXs/
4cha0m+RSRVGQ+CpUZRoU1QzhXkXuqCzKN9zO46dUzNpsYDmt0E6uqACkm7TmWV/8MIvcdcl+zhE
VF8kFGta8kEqlHVple1IAIAv4s34zpZjq1hPEa0HZgX1tiEMt4+y7xPR3ceMXGKfLMO3Qn3oxQFs
xRTWFC8D3xgSxREyPUY18N/sndlyq1qWRX+lfoAM+uZVgPrGcm+/EPY5Nn3f8/U1wHmvzz15oyrz
PV8ISUZYIAR7rzXnmJuYuplUide+MDapQnVOjCgrTVoYUReiZMGJR/0Ce118WHoyiRB9Ul7ha+5J
NEvkczJpV/RBsssAqk7SxjVIRZVBYs+BRdwl1Qw+J2GLkgc1Muwq2RXb8lqDIIZ1EH+KE1fatjop
XCpXYpjKjjeSFtJK5BzKquBQsBdBCshyaNkk+jkphl2ANsVujLuZK8G4xMrrH57nneYqrhcfm3K8
DTr/SUz5UQ+6LEBQh23Q1XMdjVGwT+K17qGhGvk9s4f1R0lP2x7D4KBJBU4WenykF1EgtaJ+K3BN
sYNgkqg/0GojsQhdo1V4bh/exvrwVpH0xS3W8Yi+YsKPdYEQBJGKIYFwjBIHpjk1aryN3AgX39qi
JNvl5bYSEQagCoxVYiSKIt/RKXgK1eYq1v02pyIlYb5ZUcQmgJZpx0bKAr6PR71JGYz5WIR6/aWS
EhodyfigT8ZWSo23zhR+VM0MUpMEoHmM4Eplp0sMC8MopBSF7LBiflPI0VNBWDio6eHV0HqBDn+8
65TkSIAr85oM9oiVdMha9Ro2orzVGvm+rObsxfAslslZGcNrm4uhm6ThcbKI6fYQv1iVSOJLrr9L
LbHOPpNFpP6u1eEQiRLOR0OEFC9OHfci7VnyJn/d1+VZsNRyQ8k2OqRTZDmCyL2uQXrPiZofAMt0
e725hir1zFXYbkcoN65Mnr03ySVoNq9E7YXObOUppGQsC18sySb9fl7hK0ogKZFOkJuHqkQnqwj+
LRr/aS+l0BcAC5s2sTEj4dKw6aaYuCCuS0jxRZFYEwUMNlAvEXczz63AuwAfhpnbminVRSU7ejRk
p56sS6k1XJFiAfGbsu9mvbjR+4SAMUGR9k0co4TijintC82X98ujZRHHAh1T7t1u0ozyfll4LZ70
siZXtyFd/uu15Q8TcWrU/AfXj6gT4jMjdEu581slPAKKK/sSSroQw3DBsdUCEaI/ScmUqXG9a7kd
aQhT+Uc5d+2Vl0Ui/rQ/FsgyQ4h6BAWgc80Oglr91yb68e+IEmSFrtQvXRTnrXn7K4H7o3v7+VeT
6Ndb/qlJkCQA24qiM0FWDUjaFg3qP9jbc2ftD1eojCvUVHSLphYFd1yjf6oQFPQJoqbzKk0o2dQk
/T9RIUizauEvFX14XAaNcplmFlIJmcLiXyv6QaMOXVYVyinwOypSNLrRswPFgoaEcaxN4On1eApT
LrgBXkpiqJs40I4VQ2iAItWDxym26jQfHbfAeL2R4YNSDRKqHNcJyN0GMBU2iIrqkjS8SWQhBah6
3bZlyNyrE8wTEmw64r6SVsoI+zMeqtRjJBshU7WkuWWaaxvJRIDm16eOkpOck3s2VcVIoy2M1JU4
7WtAAtsqasggGEp8Suq9SZkQnwZpitwPfVvsO3T4crcTG0HcSwU0PjTW9WPjV/ea0j5WhJw/KVa/
VrLhbJlevbPavnKUrh8oXHPDN9XyEhjyzFIiTl7zpR+GYPmu5xGvHfaGdPBkdZ+IaDQEk5xLKegd
S27NuU7IpSJKroIKoyJOK8DX4lM7u1PBMVtaAjLUL17ImcJLMp6mIgicHgAqwSf93sTmvQqrOe6E
uWLcv2gE3EBr0GtEGz1zkUmCr8vcfHmH7jcwZnRmajKiDAeBm+XoQcJIrcbd2gyMBKqoo/sW32hT
WGyanKhsbuV9uOHaicegVDnYxWfbSvsqF1s7aCjA+WG2npTMW1vqT53xvg2ylHxoRT/0seWdw9zW
pcME6vDSi00KbPGilg1w5mxkOG71n0bdvwxaWm4Fz+dKFxoYSwhUaAfDwTCC9jlK6ORmSb2biDnR
YqpRGq4B2zDiiQTzDp+NTCovqlY7FxtgyM2aabkrNya36jaNNqEB5VppiICMJoWIC0G6Kao+Pilj
RZpdZZ30hHGsYMSKm/iEwXTd3rvxI6h2SdxVznxs8ikS7nFuFgm3zAmuD+Oyjt+BObakSWb4ygw5
SW6KUjx4Wt4cjTtTjv2tX+eYKNtPreq8EwGg7xmK+01N8N9ajnAjJmZAFmghPvlqba18s1c5PN5h
Eq2cIBTsogLFio7gkbNCHkif+tVBQfqdT73yFBfmOvQNiDpICtAukupmKYcICasNTo5plpqNdFOY
AuvMcSyGQmcLoqTjpSJiO2rbQU26BfSX7lTxLfaE82y4lVV2B5bT0Usl2YoK8z8IqSuvrswbPvXW
1Onp+X2iuWPnA8iPsydYifXRJDmC/tm9kgTtS9lmd4mfPYii0Dl5B7zQCofamYbDALP2wHCF4VxQ
ofYnp4IIp36iDBGi4PUr4U1QwpM0i4gS0apdmvzGCiTgVhKEXawq4rkKcfh5k4DzKkyf5NmikzIP
dQqK31DKictLSIY7Uz86wslKt/PlKsO6qlSujzXkRUykUyOa7UfZFvnREL0jtb5ujasNBYXkBQfE
R4wO5SB3RKHJT6FgigzN8xdoxh5C/pC5/EDkm1bH5d4z8VQQQkQ5RhiSCxWEeqvDCdqFhZqcFMqO
TCk7QJUVaDytETrQM7XsMPlpmdBTTvSqzEDqNHQrNGjSpuosz4nSHqa+5z02DZhZSkd2XprQn2V0
uzRkzH0ORaf26+mG/WxGhSMhY4xkmgyIO0qPAYbCr0USRScI8bvaUPm58ZULOrNDqW8agj2GD/TF
2l3sh6qTRhgHi7E7MAFGK9sQGCvqr6NQqBvTh65boPIk4LOyBckSHClLazTdLJR50QZ1T2jbn8+X
RxkCVkYdc2LY199HEDgcL54vf/9++rXm8qJRWWxp+dMvD5c/DZgk1/Ug3SybWFZZXv9tiy36yr0S
yw/mm2wizm8lxPnWNNNOgoK83K+HQs7D5fnyaFlpWXy/h05+hDtjXtFEZoCa68/Nfb/n+7Xl3csf
aK2Qjk6mKUKEpJ3s5cW//wTC8rmWFb7+3bKVXx5+vW35L18PFSs68HNHlT/vzO+bXp4v2/jbff3a
xG/7ubxnqIDiDkZVEd3zx3a/16ur7m7U/Gz9y14sb/vawWXF73/9fUx+X31Z8Ze9W97zyyf9/o9f
7/xl88tGMSDTFvv+hAW2S0erE0z1zD9J65m/62Wh6mWNxnv+8n75EMufvj8obRTKeVpFEXJ48bUO
yeH8hq+1BqarMXNmLPUxLfAGtm4le9qJMoNk5z4IXjPA4lcCXksxOQKCxOYQFUmNKDibQ8qWV7//
1CCE3tCL3//2+vJUm9+8bOH7r19bqcmtov73vUXc46uowONBl6I89KIbzcr7sDMLPBTzQ6HEPPT1
fAyZagRZaDq/vJh5c7Egf/paZfnD8j4vGKX1IPYXLw4trgNzkh5EhlyaAyW59AdIbqjLlzGic1T6
5X55VM2uAqUlF0ttksiRU9JKpnNoeQNpdfzel59osVwKCvksN7LM8c0PlTVxu4r5zhgDZzuzpthb
dx9G/cGVnPz1bHxNhAKOJKiUbD/Ni3EW3C8Lfc4G/Lun3+stb+PbIHagg6RBIBqh3cUBMqexU5ny
w5N4zwKrWlcLzcqih02pt3/xUv0ux8MKiwH3aDEbe77r48vTckDKpDfZduw3CkOcvTmHdYmWoJNm
HaGlGFAjLrnXy6KeQ9O+ErBT8vi2ak5zZM7Doy7X7cX50fK0QOSxIcFzJwx6cFgWfY6CCHgUvYJO
EnA3V2Z2qBM9n/W0prPYqZYFmS4rufeM7YJQHeYS/7JoCb0rJHIai7zIKc16SrjRB/0GhW54GJVJ
tkcBjdNABZHAE2GbIEQUtIla1RIGlwkaUDQ9j51uYrDZKLOIQpaUvWHUaFR9ok7SPhKdxcwUVQhf
xZ5EFb0rX6RCP1WMSLid8VVFw20qUS0JiiCRXSWeEcJl4+GL1L0dmldtnP4ZaA+7wFB7qOOQ12Bj
zI6g2Zi1POp1jPh4dpEL8DoKMuQbkoiRm3nLV0J8OQfbL1nxlo4DgDnBqSuUjsBwvgPO7LJB5VJi
pk5wdy7H35i/hL4xpV2Z3C5GJXH2+xiLe8lLlK1Y1v1m+QzjggZbss8Ww9zyPJkyhgYM85aWijyD
xDSm3ekWYxnNkFDx7YU3uZAnvxc+TFzygVLiRYVMWhvfMFptnMmyIoESW0j1tjr3Zr5PwOXRb6+N
DZHBAeX1lTlfDS2Dqipdv5pR4Ow8hA0pz7v0y3MdPSL97YC4YJL3qIHOBq2v3fnTz7fsslX0RGpM
vfdl6lt2bznh0iXc8Ot7mM8205vLm+Ju8fAtO7w8+l4srzUxrufeVJ6/ez7MH7O9sDhnFubl0ggi
wR52SFOXztKVWk6h5dH3YjkGy1PuJgxXI3WrzU68xY7nl1zEl8X3U8LaX3rfT3BWizdN2GsTihiu
XF8PFazM9BM0lZpgi69mduNFs0VvWfz2FJv1OlV8Yg7nVurixPtejHOPdXnqy2a54bSAKKjQxol7
+aMRx8rN5mTJZREEdUH4Et9XXZbeVlWzjV+DHyAF3V1Mbcvx+/ZJfmNUv45zku1ruZJmYoS+aTUd
S3LGD3hCADDiNz9gWIOtX0QFMoqZ4Ocjs0FJiQJ93j+Vn7SWS7XTixQ4oRom6Ury5cSRBSQziYQ+
RxbImFbBEIjyxfQMFd6Foe/DUZVpheJiR05NLqsSHcmgILmkCV2/LhBgVCpV1tnY1sYmKafefEE3
ZR2H0R8sXVxPDk1tGplTDT2/9P1Da6AV8keSE2eEHAyNeE364/0CU/n6pme2yvfJYGDV26t32UBC
fOVRIB3muZGavA3kt+wtFFwHEjg0ClvNWigb0O2zBW3Jh/WtPtwnBXAgy9rrDK23oUiXKGgfodAL
JEUmlPwTmgVlF1QU2CTtiN9q2ExBHx0aNWs3Rl1cy1iobHUyBH7nCa07Tc2hurctElMxgaEBNbAz
8syt4dvjFqBvUNQ7JZJbJgRwZJZ8V4TRWG9hYqIAny8ekoeQ3AJz41iYYmfTamerkglI3GTYLM4D
7GG+qxqywky1FR4V/JFkoZ/pNXSuUVs3ZlQBvKqq+17fKEx77a+tqzkvJ7FnOsv/ATug2KV4RHTo
+EZVkqUFcKRpGOnouZPWyFKq+T5f9xX0b2mGQDTSsaBKCup4fm356xQFA6LD5j5oudZMk//geYm3
joBKH2r1fVKFcS/XvnRARmCEbG7I4n4flh320Fqme4J4v02ol4vxVLvLB8MyWQPDkI9gZy8VdQFX
BLG+Ej6Dmo0GZfcs1f7omn3jen4vrzuTfv5gEcY1XymXRSYIVDvxQqo1v0WzIoirFu/wh4fbav/t
zlweLb5Bz5LISVZbfWd0F8McKF8HBCZlXFDcDPE/Ut55BX69u1h/Mwh/XjcR6ByUXkgoQ5TPXs39
Zd63oOgMCBFwCUt9vujOiy7F+kraB7FmLZeZcXrKx+rRFxoShULkD5OBEsjQ48cGZ4o7gjDETheO
p6jJTEcpDFIgIH8tRycd51BZFYnBahJyy154rQuUdnn0C911eXEhuQr1eEipshP7DFX3m/q6PF0W
y2r6Nzp3eb5sIA6zYANn5PD7essqoqzHgOP1z6/3Lq8RqrELMzG2M+1HLKatmydEs/d5gxNopLlT
a9FdlsbTyZqk+HasvGkb9bdRZUEskjOUPcZcQhNGIqZo5PniQNCo9e736eNU0AKfkt502qHTV8XU
CZxypU7Dp3jy22yTmpJLyYK0joBWFEBceVUqnef41XDAxlz98AZISH1hveYpjdp8pKbkdaVhq3Xb
AwqhJimI8bDvu0m4BcDzQ4o2g6mor7ViighHeu9iBH518iSBCO44HN+Mim7IkOsPMrWvLSWmdi11
WvcaC4fl772SQMKQ+mQPtcC7K6X2QR+m4U0NyDoLU88440evzxmpTUvJ5Q2q1C2Zd+LRTzDWFMCx
0P72ELKox7zRzZKGNn6rrRh986QjOvWN7KEKpvOyVY4ap3qoqSeL2PSLRl0YsTH/rjGFlyBS07u+
qOS9pnqxm4607BCMTDe5SKIoyMqXUgJlk2Ua8Qe1NT32RbBbdmJsesHO61A5FnUp3TD7maFy85VG
r7jMjyjeCED3rsYUSocWWS/VNT7tRE1hsvT4ORWqaWMMBDrRvQqeNY+C4/yp2jEYoODr8qEHQX3V
YvBKX0fHRyUWEuR40/mjdMwUXGTLJkdD3XaDJhPyAnIlH8l9ieumf0nhsyzvDHKiLJpaUfa1ZsR3
UN9el9fFJIRK5HvDRR7TOUyq6W3EDXOhOT+biVg+UBnMd/VQpWtJ0P03jSCQ+QtWS04nou31XdeL
7X0YT7fLBvsCnFGnmYiTxkI/Y+9BDTvvtWZmD7IIz62EW+bWbRvvJWK0v75AsT5Ygdy/TrrZrGNZ
8bayaGgPk5wcl62SDyLZyynWerp3WU67ZatqKf6gGk0okziGh8AEprN8/ExieCkb+SPeFiL3RLgI
ZaHuANRZ18inwGqNSvYja9U9SG75aSCPYc1E2QfQWg1XfxCgzcxrAHrYaboQPQuhGq3VsSr3BRek
ay1oqFHENP8RDurG08LxuQ0zyw0UlKzBXB2Vcn1rKZxoy3ZAna0H3GkvjLZkl0aVuZcsr74ZofN+
bUcLc5c4pu4lARCATk4jVETJgpuq8mdNBv/JT3PHJyXwpbaMwo2LtD8IgSRdKBOn9vJfqqFGDTk2
s1WDr9uTudGbaXkRwS99bUM3JqbtmvmKNcNyiNCMjllOHTqZG+LLf2k7UovRjr6ZNfF0EdrUYwpj
8Kx5NQ2F+ZgMXAOsyHwjkJO8TUzOx1oPirNRV0R7zB/U6rY6sSzHZQWxaJHUNlV4ahrDOnGL8L7W
MvpVEY3GOwKvlHu6UZ9is5k4BaWIEn6d/Ej++YFyKUCl0ysnRe3zU8L/cuKql96pa359npK0m1YQ
grMnVHMuVtOicVGT91Q4LJ9HmgrFzrC/n4uuEo+tF4iONyXyW6c+LSvU4zBi4izVcyONxVGtUxwS
fiOe85avp+soUwtF9ZMhOaXIHnGP4QcF97apRgSRdbeTSQRXJ+nlzxqeY6K36luppIKdIAQicFkD
+MNndLsoFB6Fxr/92poV3BVmrj16QiK4dLPig0Gv+szJBNcuML03ky9rWRXRL+KHNixvtVwltAdL
5VbBWHcLQRfN7vzZMpJ/MoqzbyohB04Rl9VZltT+gFId63tXlE8ipsVlVX499y3MxkdKK9AT+Uns
y8kMLn1uqYx8svpdocGuzltVmNSu9EYXrhIyqy2DJ7LYdSW6M3xK0hgcqp8pZ6VodcJrJKiZ4zuJ
UPvwewb1QCzj4IYpPy80mOfl8Oiy+diJVfio1k25HvxB2st0ZS9DLYh4DIt5ZPS0rDm1pL60nSRd
B0Qw2x65KqLj6jC0ZXvXGxDNltVGPyHi0xpfhaioSVxstBPYjeA4tCI9Ms8Inqc2Pi37YhXWs4ha
+cEIhG5NjF+zj0VRvEgk7NH+54STutNygEpmckjNJlLk6j7ewSIYyc/0tbuww723rIIDcm3Srnqd
Q4YcE5/XyZCF/OipUuZqYd08k/N5WFalUvcWBhn3yRQoK5K1dCMBQdrpmWVedZr4FF8V9UebViAK
KuElbhUPk3BeH+HLBWctikOHQWTznprXsU01fn8JN0XLEC5KKsqwKNVgTY50+1T142nZFiKjTyHy
o3v6CwbEv3YgMolbt+EjludTa4A9re0wetKzhXbIncgHO0RT5l/SGuHu1zbmD7U8bX1LOJPm2R8A
BHTu8rb5/ctqiv/f3vi/2xu36C3/Xwjl/n+2b2lRB2H18attn676/M4/bPviP3RJMnGri4SL/dke
N+R/YLuH4qnJOv1z3Kjf3XLIy7Sx0dobM4F5Mfp/e/Zx/pNkrSiGpJmyqPwn3XJN+WuvXDUR7tK9
N9W5/W6Kv1uWVUEf/JKr2hZx6CYOdYCagWuGrvBQHpOtoduTvC6NvYfdr3Ta++ZN/eHfN484ZbPM
Ga2NN66HCY3bU1McWgKpdBorG9BjWkUw2hZvVSo4zPODhxgBc7YrvNtkg3xtnb3RkWdayGwiJXXy
QfpZHizH2FmoyP4fq6n0L6bPeR8t+sSaBtpDt+S/6gEqjFsEwJnTltnZYytJt0E7QWBWbsgH+9FW
7acgcLMo4vBFC6XbX06IvzEY4vz8myOs8k1RFxMNUfvdYMvwfSgZXUxb88HqD+JnfkvmVmCLr806
/YRvM08rP4079Tb3HPVAGS2+E9bmybozDXu6EJmqXqXqJB2p9Lyl52kXX9Gv12cu9v21LezaDc/j
G/6KkYbknRFtpsjJt8OP/DE4KjfipjA/fKY9rsAwOf4A1aPfqC/UUcg7yVfwPzUE4qvJWFGGWwHX
e0gfsFsJyk5Dr2i4jEiUCZOcTakUlCSmm/qYHslG/UnQmrKle22WhKORjLgynequPJM6Jx3qjbkn
R/c1f0CIF/yI7tmd9fCUfeKpvCUyIjx5W71dxchi33z4Ccf2AqcXtdDHuMWN40yjGxIdXaw+5QNs
5AZbQiTsmObX77g+IEsITvoOsXUgknFXvZInl8pu9YBMgV6WLLtI7f37uYaMiXeTRNfxZjJs/+Tr
dmXe59f4gy71AETtlN9rm+kWn2P2lPb3hH3mkcPh8I/jc/amr8k29gDAfkZYa08642qJdAwXE5SP
Edtc4+n0I8K9V4pBhDZ91eeO+FGG7MgUExoR4lUV1yP0rmv12h/09/zGuzT5Wb7rFSS2KLK3pKMi
3bZuw41wTvf92SccYOvf6AfU2iNlblrUdvGW7EsUotgHrrmjfEauv4aHm1YrJKX9OxGAMQIUaHy6
g6nzWaYJnd+E901wMg8qjkVmB8Dq3MbNDtNGXQcuMAcy1MJspb1IP71TQQz6aXqeIQtOekEJ8Rqc
5JPic2jrgmRJe5JWcFI9uLwb44jiO4s2gD+fLEwrqoP9J/morsishzNmMfUivsh0jW/9HeLFYGaA
2Oi9esm27juOBK62BiHEEXw1Vpq3dlfZ6UW+xaBqPvjv+rmtD7hRwifvwbzC3uXUnkXYTovBZqef
00uP3MVNlaNxrVVXSNxim733ODntaIuJ8dlyuJ5wG4QSfrJurEfaNjn1r8Ie3MZO+XWsko/uPOtt
D3J0T8x7eeGuT7IyWG/uwqhZV0a8758pexlXtXZQ+skrKsqJ27zp2xCa40pyrcCeKHnaQC+u2h6H
VnAiQV7Hv9DvJBdMr/6Dhvy8g/qaUOVdh/Ro4kDSyN6QNbr1iq1qrCq7Os9qyV2A24++EtdAoKKj
iJoD3J/d6k6HuoRZ9M/kIXAZXL7E1SrZyCvCoG+o1ukbaFDaLnpoXkdnO26DBxXUYrGCgudfjMbx
m5V2773VnwIlXjJMT123G5+oarlwJa0rUncMTcJmrHZiuBo2g29T5DIvSvtgXbtT8xLsEU4aL+Ot
+CQ6KcbklXgrXar+/7k4c/v7zX0NkAaHjCFJEre537VacjKZWq/Dbq79xslgo8qp8WQiNf6/L8P/
chE2+Tcajj9L5GYn67/hBhgkjy0J0+VWk/r7+V+QfLEb/eEDYC4CyrQBtVtyi/9zLPA3l34ZZee/
7p2K5p2StgphwRJn7/kvpAnFx0k0WHWNHCR9QpeKh2XIIhgtPkN1naRnCSsFxNy1VzxGvjV7cd4A
06NE1Wu7g0VM+2+8zz0EJZMp81MD2bxuZ5tMqIjHuB0uA40tuzSrei0pQKZDEmldc5BNps5SsZ6m
vMdaX5+bgUtGMiWOlasHZDIRQV1KeVT7kapdZOxjfe2Vdf0oFzizUYTA0RTRJyVZTqnLnG4R9gKu
LrjRE+MmKx2JpPlDA+bvztdq+WQlGRwEMKhpPMfFIofdWU19hGuNmcXnRuaJxYvV5Tv4qomfGutE
Yx5P4nyGEa7S8X6TBCbkKYotkkzSWNoo4rQz2mxa67PLGeoqWhCvxaKA09AS8GH0Cb+NrLsJyTV2
+NoJkmaKkFlUMxDsoDkhzd0MrCe5qASHBm7hSFX42VZNfJaXGNZcvIt1Tz2FXUnFf4Jykcs4sTCt
wUQft1pZXQk5wuU9pushhEqsapnChzQ/5XuEN1xTM+YZnHLeyk8arJc+Uit8dOpGLVOT3nS2FmSY
HkokGqemNk4Q9zPHEHtufGSXjpUybnRBfe+tQUXp5KozddxrsSt2HeYasdHqHYxjd+ijGyUXflgy
nyzTpntNfvP5vFix0p9VrnpbrcDDPEzyJeqaUyBQ7WlyXVvLof4IJmhyVbxViOrpQOoMErqaMVo1
yxR1/U6b/DuxQOEfS2eAC1th1G6k4Wc5aLdTISgb4lyfKFk+FgM8tEsrBqlbD/XtEGR3keffy2H9
MzKHcjVxAk9qS9+ifpofq72LCs90p1CI1lpKIvgwSY4mCuxiTGGMW0Jmta7GzJVJpuygfGrdNIqQ
gEfMVQvtIZSnExlWra1afNMmSe4RpkQhUYVtlVdu1MFRJcEatXvbP2YF7VyzRxRS+OZaGD5GTnVR
gCRTyD89A6vZmCHitPBYi/FGiMk2B5gGE67Vb9Cq4pbkztCcO76BEe9xwtFJphOFB6co/HXb30Fd
tBv8JKjknIIWpgo6OCM0fP7ORE9YD8mHlfhrQyVPNtCcHpVUNWFlMcuteqPTwk8Jdu4MIh7y0qYU
4Jhpa2uSh4cF8DzBhVVIfRyCrPSqdYJtVKCBGHhl2kcUvE3D3dRpjoIz1iS22lKCnWmIZA3NaPtp
VU/jijR4ROKhfkiNSj8oCD42YZpexgBPxsr3DCx5xnzTqFrl6AmtSYyfcZ4oJuWYxOAd4NoqtM4Z
M6ncyXo2bqO03daxp4KApo5LsaS6FcBtbVAE+MQcRBXuzkDao+pCMs6Vb1UoZu2YnexvR/SIUlur
CFIGzwZD65qSGCKBCNdGTc97WegjffAkxCW5kglu35SNORusMps+PlmkEnoGdVQKtw9E1IJqH+8N
/S2K50iK5aXQfMroVezzME0OyytaYMVfjzr5B7+I6DBppEwaPlDVtKTh5Ff4PYIGtgU9mMTbB638
UfqkYMozPOJmRrOsxMt0W8PtNmyGAMXWdOpTfoXeEG5olTBk9F7kh2krv0SFWzvVKTkNJ+ktIXvq
UMe2bjnWzQT6uLbjl/GO3355pFM1fFYbyQVTTnLw2XxZ5dcAK8kL9Uz1ErzVR3U9nFo0i+f8PT0w
ZMdqh3zrme9IfzYP9V2wVR1yxg2D6/zFwMdFxIWG8clJVQ6UTfQA0eSAyYyzeEPvRWJ4SgADKg8K
YMTkAjcydtIVVc3MO15VL1KN1OsIcoC3GQwQbXDU2rt5Y/40d+VH2L0EkxNHjopypOWN3WeJ6OGx
P8p0mUacD1SbGfUQvOwkZ2tjPOb3DOT9G3M1PBob8iwv4caobIObGM72q/KZvE7RBnvG+/QaTStj
U9ZuLjPShoHNsBl7ndMcmi3yCwSi3UEe9jnRBASXimRsR2cwrZW2QZHbx64PRb/fDuZaYXSFAas+
YC6G5TXya2sOlmeLpwpzSONqOLpUGtU4atwQJiSYFMI2MDXeaJI9sHvXkmvTIXV7NzTXcCiofOok
PtOczQCFIKElEdn1n+AbFA52H/Ns8skVBqFFtKqe5WIDxyPr7XzEgLxKNBvAg3YhOzfcsTjRGsIT
JuDfMtdmudKd/pljHPP7omolriplK3M8dEpiayDxENrTzgXt0NBJcMNrztFidPmBJE+pDtV7jn74
nc3UpBjHq4HL+MWCAEAX0Yd3ftt3u8F6Ec5cwqyzpu31FwFnGYAjpt47DjFuwtS/M87qTzzEINaZ
kqGXrBCkNLTzGDOa98YZG0Ydnc3woP/UXOE6PXoX5k/1Cw3lMrtt7ofK4X/7rwx9n7Njset+zlZx
ZFQfyjo866f0rSWqD8fyU/8QDnYIhuPMz4YCYb41ezDSdv5QrKu7gKkWkPkXfgHKO1gEOXLA/7eA
GRqmm3b5UPou5vBz/KAxVJ3AiR30iFxo13OqJ2gSfr8t+Px7Pq/YntCS85tkCCW4A04kcUW2iV2W
K6PclA/YCYGAsptsuutucuk5z+3MXJnm0decMHZBqHIQDSaSZ/xV2lEqXePg7U1moADjcr6pNdso
QSHhbnZE77GNH/1pA2JEB9jZHoR3NXPDW1+ikmdr1gYIQnm2LmNKF5gW9WnYdUdsd8TYc+aisRRW
KIwOLUqBPXXOU+Q7jGySnyPG6mfROoKgyrbMbXXPzhhsZ7v8nVa3x2xuFTA28VfGM+fVOMe1rYCK
VIittzLXjPY9ctVtBiPkCE9gWBl0zZ+TTaPbDAaYgBHS9hiiLLs0Gy+1BUiHCo6qFf58GdiIadP+
pfHu625/LJmQZw7tTs4apqjUBdzktRKYuNgDASZXZuQExsT33YZRnnVvWnb7BOlBGTamrexqW3qW
1vJGf0g2FHNe8FdM3D52GEXXykNGXcE1jgcUetNdn7rDTSmuypvkynzmpVlHO9hY6inmMuY7hYOq
3fiJ5sffpmeV7XbPKHtf2YcrM10z2wb7btNNBK6z16QPTa61y4nfufiSPVZkw6+zfC2evduGqCi7
ZVZH6ITDtLy5rS/CS3nQ7mCZN8/mFfvVa7CrD2SuuwwTrt7gWmgeuGp3d9G4NjewabydtbbeMec+
cgttbuZ8jOOwzs/+ufqBmG2EvHCKyY+/4Dgmf1t9KN5bRztxhVXvlXP4EB9Q0sl7X9mr8JdH0nNX
o7hN4mOB4RnC11U9GXf5I0ExDDDxU2Y+2VUIyrb0N5I1UodDtZOewThPF6Z0Z+4wlEKYI4bvDbwR
eYVrI+DHajhGi63ATgFEeHuOO6lMz+WBlmdBm/lZUlywIPHFPGuNXaHj+l/2zmy3cWzLtr9ycd95
in0D1K0HSaRaN7Jlh+0XIuxwsO97fn2NTUemI408t855LyBAqKEUMkVx773WnGNKW3D7obQbFY/v
yQ8xRayK5CyPpwLVTbxmkdpTUei8/IqyykDaQXFiVan8aKpXZhUOuv72pJ/DC4hxaIeefVa3zj2d
IdQ7EIQC2gei/b+OyMNc1XvU41q3Gk/RLmJG4FxX13XIgHRNU5xAJ/snzgXyA7RV8A077/VymdPd
4JC9UF1B2aW8wPJnWgRv4zbbknt5DqKDpryG0jq2z8FwFWE63gzpcRZIcHBLR5uucWpecfGHNRAk
R3+4dPQgA+knmRlb23KL+JbrD3QylmAXaIP3k0sf/RupR6wIhqv0mQqE9qTcUADp8fnfpHssi2c6
yvias3PwwrjExUDTvju9R47FTXEX4QR+g7jZrLNv4Ftsusd06DgAwypmKBNEB5aCAQwgN30Yy4cA
NpS5Toytw9hSeAwqCle7ZxzV1jq5UZmXnscn378noAwcVrvXOGNjRMT1pnPnbuW/4PFOSHlV3PK1
eiheCv8ECie6i2/tEivOztjFz2LiiSLm+4jzHpFPtKmVVXKIb2ZtNzNQfFN2padvO0BjGF7X1U7e
kpper7qriJSeelupXvduG5s2R5KFiQ/rz6p7tu/l+dq/h6rj+s/de1uuSmYBFyz1QsdXo9tZBdey
mz1YQEduizO5THflCeMo9uhkVf3UvO6lpL7xczpk31XtDO+lYVGH4uGqPw4g45iE3zPmRWdnPd32
8taI9pA03OlFp5P4wFWdfKWcd6U2dp0c63ukK4wi2s5+NClTZivnhoLSd82T37mjEF0S7AmqCymx
jlsfj3rlpvANLthc86NxV1IsgaKWnrN3bWYW62bvhgWv8zw7R0Bg9AJzT7OuUTn0kEf3PsPiJL/Q
w2Kp8NrPGDFjeaUHTzN9U8RGK1D3RUMUGxUsFraDzpVuwEzfkQfCFKiKahbqGJEHBl2fspqirvQr
2tHpE/IwjMLaz6Z+q3ES3fI3TYxRWJz2wTtzmPyGYLfoTPq8H6xTZgkHq3Xr2nWSdfkM9ZwvTn9H
HI+czUhYfqy6hyFZcR6Hl/7U/7DehhcfpXiwnl+rd1aNJPPg7/Z/NiaUaabWrJkxhq2MbwFGZDEK
reFrHearaYNhdotVXNkM5mq4Tphm1AiO9C1qK6XfkEHWr6rryAXLgDBb/yHvmSJGW4B9wVG/qnYU
/Li8VG5wnT7n+3iLFqt57Uitpax5qUjMARW4YqS4sbfVNWQbeTu+9+/2NWelFKyzy3wVXuVvziW4
aa8QaOmvzj56rE/0gamfV4/j5E35T2W+BXaU4w8nPyzekykb1d74ZtnbkjYFHnMEAhh4MqnZjFGm
rXs7wIsKneI4qzrHeayMAPBGsg4hKR+xoSrHcXlCkdurPmsJg24QRbYpoy2sdRQkYrPst9xaXmYN
ARfyJGm4KHfK0RkjvE7L04U1lwd/uk2DlqgCcHONrGwCY9Q2QrMTYeJetVWjb2wZFzrxCpD3tGDc
ZqWpbGIEg6sQmoAR3wThyA87g6oKVDTaoB45R054BGDDZyM7aSPpmeyhM8X5a8mwIfJK37TAIFdq
n2TUj5AmoZT2YIoxo4L/Q9Kf7DaWyKSsZYpRjiEgaGEA3a99VqCYuFXXDPcKpI8oy1OvUqmwyw4T
7pbG1qby45GVcH3f0MfeFD5elpCkxFDC9DtpwLvqAF0TgAPVsWp3SGuK5qqfeVo0ho9R5BmVrhOf
Zyn4w1r8XJpfe5WB1rcipWQDtre9q5gd2Vq4cVA5rOoR/UUKhmKFHf2od4zrZTJTSLGHYyiMifiu
172s+FcAgp9NHVP3zPUh7hJUQhOVTF2K74gkO9ilheyS62hYHXtN3igzrISqYoY8FP45jfwXXUua
A0waivXIYk1I1iy3DY+IwyWqGjnLPgmOrK9v21JGjSrQRpOAHE1RxkpkYlKRtfo+GJyHMLNC8sEE
EtEGJhdAHB2fTAFP6gVGKYOn5Mff067GdgRnSRfAJUOgl3oBYZKhMYkCSNzp6TOYUyYAkHrgPpUS
oucWNZg/3s3BOUMU9ZR1T43APcFdes6Fv1XBnxj7F+iHeNlqWDbpYx+mjKuCHTUAkapyC14fKFRJ
8qmc5HyGbEKhNuruoNoSS9/5m4RBcdeOcNIqOfw5+wZlJFZDNvjSULCssIV7FXCrSlCuOsG7qgT5
KjBhYJnAsCbxn6kqq1ME7argZY2CnFWD0DLJiNKxaq0jQddqwGzJgrcVAd6aBYErESyuWj128zdS
yb71gLrIdnN7Qe6qQXi1LYux5bVZbPyU7X2iADcokd811NMiwQEbAYKlggwGA+TSyvpTLpBhlWt2
a6GSkCtGnWl2Hrkqh6vODvgE1psCeqwAQRZmLIjLnCmqVrQPueCU5TqsBmtwXutxo0T+qw7QLBFk
M6tgwixYZ5jYkG88O6nyVAMOZwlKAwsJ9zohxBBxgBcIbpoqCGqxYKlFabpVauhqd6FBU6kgv3yV
hNW2UCIWMwjqQB+encl6lASnrbdq5tPyc1IOr/HISGPnPnpp6kFZuyeniZwXwXyLewM6zwMicww3
GpeUVGa1HOJC2qDndInEm1wwfxB5ospcOXlkHnqFAcAKLt0Idc7Stj3r0rjtIUFJ8nlkmGoEp06K
Lj7YOgN1BdUnK3Httt2rqZZstaZkXFQdZ6311C3gYhLDXlHRi+ggcol0tamCIuRD4dLotwVdeWOD
0ouG+kGpJlEmm2xIswr2xvbOEfy9Sh4eMkHkiwSbLxGUPrWhbeG363gAPIIyLdiVICMDyH6lUpw1
Di1np5rvap0prVEDf+mT7htB7MxHUnoxXMOzk1M9ajZLNCWPn63WoX0V+9O1Djw9DuxLP8SnGfgg
PuiE8Cd5WxSspUdBKCS6etrEkJpvSvqAkowh03Qi/LGgDQFLBSsd2GEsqIcK+MNKcBALgIgjWo9I
EBIJcq1Xk6Am6uATS8oMLTjFEF+mhmiEwG3iQSc85yaOSBcpKb10CN1Nj7dPfQlHJrJl+yybxwB0
I32NXSlYjnbbvDsjjfus2cgksllAHwtBfwyy4Gp9B5l/n4GGlB37eoTp1w8mnbZWHvZZXf8o04Mz
yd+DIGM4BWy5wtmBNaNJKTZZ6XMieU1C97c2wqtURKTQS2DCwxJnev5uTs60NlAsR01YrRHKMzuD
dtkK7GUtAJi1PdxFAomZwMaUa8yoqZHttIq27whQdC6c+6COMy/toHV2Sblrmnnfmtia41o+FrWE
m1NO78a+fe7LGFBsNjM9UQMWy8yJsrw/F9A8R6ieE3TPoM+RbeHeHp2Ab6ODBx+zlBScIYEGTZvQ
XOu4C1amAIf6CZ4YrNQ0znClo1a1NoWTPRTjwEOl4P0P/ZFUtgfZGjcN7m2YY/jwB7h91jBQ/e3V
bcPVDOZyIvRQ2rUyq48ptv4t3uluNacHuGbzd5A1R3IrpX0sK2diQEXBuXwYxpRFtNnejxoVXH+w
zh3n6XrSucCrzlbTgfLaHQDmkV5rIMCsPYTWBlJrArHVj8qdpkFyLCn0aamjrCMl32tpeezt6F7i
73+MKJ4nRfKE8yRkJAYNWzOQKTk2wdwZ5L3ey1A38GupWkYJOUbHnNRgZkMBnEU/yALTR7QeSV2x
j7FUEfEgQpvjyCM8ur8hO+3Qx9ifzAHWQqA6m3AeFJgDUBYmCkCov1kawsHVBRB3EGjcAkbuLCug
Zuy9Hreda0uKtEIFjQwbsq4JYXcQqN0hnNbJDHy3kfn+TX/2tJB1mYKIZe3H0u2kt9neKHVSi+yc
JXtWeFVhEUg3qD8HWL+YfLGgX3qSbl2bvLZKQIGrprtqVLIguz4EfY8vzm7vGwESltp673f2LrUi
ahC1cR4EdLiEPozg+DrhEBECaJ1KASguAwYbmlYp5OJKIIyrxvimQrCBxwQ80ZcfBoE7NuAet5Hz
zZIDCn396BnaAFvBabJ9H5hPusAmN4KfrJBlpQukMvZCj6978ApFfcJHgibapCZgi5q1oaZ3syQd
QxjNdUIHggu7obuY15gB6MPFzgvEnrbyo8vgFek4E6jjQxbUoXP3fnsXNPsitV5NFUR0k5u4Jaef
sYBH22Zvr3yOUKHrbjdSX1MkZmyRDiSY9LZ1NfKrtqo3qyKWVDE5JcKGzLJ2BFqdePCjqrXaYzPN
VeXBF3hrIAYs/FFHFAJ9DQ/3PhEwbBo0iHzhYzsVrexEILNnL0qRWI90NKaBukYAWxupMQoMpbyy
BHa7c86+wHC3E0DuCDJ3r3lg5ejLh522netcPzTZoB+WW1/ujmmBjQ/eUVAlrxGdIVfRKuMw2OHv
m+Uxu54cN5KDlyUBftlUPb8ALliKm5XM2nxFfZZF3EVj5m9GITceyHTgpcDzVnJFZpsB6hocNVbb
AEIAOEYt34ykLCCqoqaZsnILyvbQB0Gx16k6GcKImVTpr003lWcpwxs/C29mE08kaatGYR1U4dpc
NnmO/qR9dpC+HwCP/NpEyAv02aj2cfNHjNGSamRUBI9bhgzk06YqphHVIPuDuu07IzmlVaJvl273
f/wFpd78139y/60oJ2BVwDL+eve/LkXGv/8Ur/lzny+7XEVvddEUP9v/717b9+L6e/befN3pL+/M
//7r0wlozV/uuAv65ty919Pde4MrZ/kUwXsh9vxXn/yFwblM5fv/+7/ffwiSGSrROnpr/yr1U5T/
USR4eK+b9+lvXvaHQlD7h4MBxYKOQ5CJo1m/qQQNVII8btMGxUfKE38QdZR/aIJ0Y6tC12CRZvBJ
1LH/4fBuUHUIdNQV+d8k6qgWb/UXlQZxJoj7bZKCbJ7kEvtXHYMKXivTOqPeNSMeqnCSrgjq5nfl
0N6Ka8HRhcoAOlZrXYKCL1Jt+huJBiS/TcQ7iV9dAqe964JK3sRtnJzyZiiBzDCxJK2XWGnhqI7T
IvYa9O+rBUaajf7RR+ReF6PhkfCiHXzD3Ctyk+wrx6QB8xQPWX0ksgLQHeGRbIi3Vto+8yCrZBtN
FQ2RSJvuq+++Er/WZEsgGiJRQ6fgn2MUPeEye1RZXq4HyamOaYP9hqktyPdYkiCIS1TF0vLWztv2
moz7i11SBzH6Zsv6s9kTEg7MX35E3Sm5YeJE63CcfqKcRrdDQ4MIOxWZByp1/dDqdKIg9zTbYMxu
0On6ly7X3wB9v1SaU2wL2e5vq5jOctUW+5YwAcBCqxm71wG4LkE7KvDZK7KjgA5p8VVcS7BO5Zp2
K7GmK4bgzJuKACWcnl/iWbG8Sk8y12CK6evVvCEQPtvWwfAwdXW2y4ctEMl8qw68c0kIDtNDzvwp
wo9TFPKBYPCnoKTqLWiGNW5lVFyXoopRuw/RKePSf6DDIuUh7uyy9rIO/GUVKUDgi7mlLe9fDIUO
pTSgXMw7A2isyr0afQaOfTTS9HJyDuKm7ikNQ13pGZPVFz3KMdZpcDineNcOOjcq5vtNC33PZhwv
4gGS85h5Vsmbp35yTEWGq4OTStPWBdrsO4hvHLes1wCxAloUuBfKIDT6xSsG05JccmnMlR0jNnNi
HsuAq25QWdy27bSTVQ4H4Dyc/SPykl4PNnP9KEsjXwqDU8vnXBKYR0ffzd38mIcQDIw5dYkXZRyb
rPq+JUN8iPwrZbbMk520p2FQCgwq6rCZDFQFmsKCHV7jQU0IJEcbs516Dm+fPajWeOfUNaEfU0kH
IDlMtiPs0ErrAkXi0HLSkY95wl0buThxkrnCWGaAf5sf1ZFTrdbTLefw6Kmp6q99xCOzfWgXSspc
7TWI+vHo2NvAyWaPRRhtfmbvFrUjtYCsanX12hw06WaKkqd8vilQDR8JLoZh3YLTM+YRWQfFgpE5
c+JUMcXMiHO+H15N86mEz3/fSd8MBeEpX+p80DswOpVJraKO7ROLnJSM0vCpY6pz0IYZMsUUIGxi
7edmakFgp1o8VlbiwcsgFzUa8t1Y8BWYVW7sC6WGH1e1JxsFEa1uG05jXJ9xnQHmV/qtmbXnou7U
LTEe4KV1okwsEpiu0jQhHsqUNyi/SkLTaVcBi1aiJNkWfqFtHboOQ8nJk7l63xMiryrzrs7Kk0jm
DHsKbak2UnqGKO+2aPGgrO9IDt+gLXtRWjChGheSqE7vmbYEcOfJmghuKSx269LOm3tYXStrqklg
tvrU9bup8Gy+UpZl3btZMOOBkszJYrBbqw6Gl0gmUmqaVDNruzQQ/KgRY4ufhmg1I4fLYkNvRumR
VuvlebRQ747Clttn6WvUs57JpvhHESAk1IPqkjTIOXyDWhYkMsC59UBFek67jdUk1FvwBzETxQKm
dDv9Z2Cjy/AHvmfbmXcT9o/ZokOA4yU9TdjTwFGELH+t/j5NFaryWjm7fa1rG6xEj5KJtXW2FVBe
uQsN/D2Rk4dgRpGlSP1eA3jKXBG0SW5tg6p4t4t8V/rYnFWZknoYvUpjRsZImO6oTqpQ5RXWIUXy
WjeSGw0QGPtI28jwDTihQbIaJT+gWk1uiraiWRj6/E5HvC5GZ3vk7B7T2spcU+w0wuPmCOU76MRM
n6vU2SaQnFmCUiQYYt2Nd8JG/qJqrC9AwhF9PbG2QJp2sYXobNAmZDacCnnhSvvcp95RCUxrbVXd
VaI44JpY28OWRiZRlD6sYAtIcTTE67RoEFdHwXsslbuuExfV6EcQ9ldUJOCbSnK/gb/iNvaEIFfK
WOYIv1CDY63tdSaLAW5QXQLBlhfBdSKjATJzw/DMyP4ZWSyqzULtt3NuPjelbJ6A56pemtEGHTVf
vkamxpIRBlqdaQlYyFQ5+dEcrjutT71MbatbFZpwk6fSLqjLMzK08sbqpeiUpwF4rUyjxoTD3Zmt
M26dfj/w5MkOqkOm1MkZ6hZaJUYVqZAqlGGSf+7b6drRYvqpVpR4cD5+4D07BJJK4ncbgkfv1J+z
GhsnP+OPyFVKmmpUNVdVQ4VxhuCttfw8c5UMBAP+hFvZ3bEpxmc5cCYvmQ1xGuwyvDPrkUZJ1ufJ
WhfjVkc/xomba50aCpVP9psqiFBMiSWUBWFhXodmh79gREzjh6+M9lCTxduNWX8/1t8xPGUUhCjU
2P1Im5o8Eq8DAULkVnTnzK0QuFx1U1BvmZrxB0fhQ1PVoZe1yLYCGXfS8mOcEWX3Zatu6sF3xwI5
oGEHbpno807vwZPEWCPMUXlO1cDZmqlzbfk0Kpz6USXubT04qNcmspuKmksNObQkQkeiWTNed2Si
7BTTf7N1ekcoHCk8DjZegaGhm6VbO4fjiWAilnfU2O5aCSaK1t1bo7XVzVRdtwNkZt0xvs+qDeuA
Bk3eatQ37YGVbzcS6qSjFGiTvif+SWJZDITetRvlJwOzrijTddxNEsLM7jqLld2Ec5BKEZ1mJauf
Na3lxOBqm/jlCQr95OmLbX1SXkm2+Ib1Sz35TAvFUKaFeYudDKFxyQTJGMhuGRnNLUILUUKqW1ha
/kEhcGY1tOiFJgepTUSzMn5uIrlCaU9vuu3Ci6M3AusaegMRzGudg7tepGBzQR0uLfVvpcQyaJDg
EUTQgPejfVNTFL8qFIP0bfUgh+G64SLH3IRSBxcGN4Rl6KblXlE3JtkDm5AmEGNhtI5NykolWKmT
NJl8oZ3gJUKXAzPsDHsGRVTYRYTdvwGdmM6Tc0cJ4c2e9Xuz9PtbDLRe3cT2XZbfFy2iHtbbDT3E
aDhiUl45nXEqGJszxsY7JLgcoqR16Gun2jZovUiGr55FVnRb6lVH03rmihqsbb0uN6pJA7sGzU3u
t/Yj9vP5PilO0wguoBsJsQ36y7IZyvgB82R8PVhNf9FH1P8MuP3OD6rUNWV19oLZxxdSI3+PMG6S
xDHft2CGzpLEQF+gxkQ9qnANjDgQVa7t/bI1cIvIDNqGfxEhK9e678te0IeVS63ausiBaoG7A95t
A2WHYtlaew2v61Vbzc/maDiukk+Si3VduWOuvHKyzLjIxoScISHhJVcaRHbiIZJQOMnl/DhRujDC
Vr8kAT+OpirwWOLY2zRDpW5Jfp/ILO9oTYft+KBI/HyV1BdKU/6EcNTfjAkqBZxFuO34CcrqrSkd
whBHNb/KZQJ0gtKMECiph9pYxegyEeocohm/hzmi5BhkAjYD1NR9RXNdRm1ZzNC2SAE4VXZo3ynK
PKx0s39IU5oohVZPa60ER6Xq58lKbqyOMo80S4dyqImlDpRg1xjmtJ6H9oIbDLYhSmtzjODGJ8Jz
2LtD5ztM+EsfzVz0mAYTgUYqjdtMqsIdQ1zkoXdWAP0r3waZFm84QCVWWQH4XUEPyU9dSRMVs17d
teq2nrEGBGQFxB3dA+eYA6geGbX2ipM/EIw0QtUOOAThzuhMJAwcIYXpwi6nZXDNgoPsGfwlisWg
Bx8ZNRSZSC3kbZ3GeFx2lhdGtg5rhUJi21uXbKQlOEQ1dqW2qLZGFnh15EwHjKqvKRcKdIotFhKt
gXRs6seO3w2wCAq4+UwIF90XmyOiGGsqPPFT1NEgr4sOe1HZ0i6OZGk1EpU8jV0LGWaCqT32P+KX
BpvmmbkIGhVOZjupT4Z2MQ2nOVq0SDetmKH0UnmqVeuSZ051U80kv4fGK5NztNazI/NVd+ToDK9N
UmpnLjfQl81wnagD8UQ2cgdHCeoTq6mRwF3mPaq26yUVGwlSPsdKfmYhCmTwV7SQquRejtWtakwE
bSM5sh3qdRjK3w2T34bMajJrRnXTVChKJfoF2XAeIznbjSo/XXpTERjnlf4UQEPQgqjZ9oJr0jao
foJp3tTM4jZGHt8juH0Cm4QdI0lMt88Qd9lCWNYHV/kMktHv03tcpycs1y+2WdgbKJb3xCaBBJ3a
HwHj7jxY9roF8YG5AIVpxQI1KSlPzWOJhjgkcC/qrZepRIvT4xjYU4KcXUPHkSS13cZJCQmw28RE
38cqQk5t+aQykeCvC2jSqHF3iuZ+EwyStW9sLw0C7Q5mhBgGEa4NNnNZ0kjLoPDUZu63FVjpVUUj
qgx/WBbJHG2KQi+11XEXm3iqQVQ0qEMZuv0kHGhrYdhdk3zFagcZOrUxyx0Wn33nPyTCZNAn9X6c
EW5EyeAc65HElg7agsogcelne+tjfNgIK8rO77MNbA00MkF5MpWsxWlNSJEKHDMK1WsiUK0dwXo3
U5rigmraK+qaCHjNydrouooSx7HwIs3mDUL5iBOl+M704C2xEDxhlAsdc2eRUrWj33+UreZCEhka
yMiuUeoKzUjStWv4RvzkdenRyA1pO/DjQn7A5SJSQ0b8DEeKXuNJiCsFoSIRx3DlVSS8yIxzmEtb
JUEwbypk5MaWCCRU1atmjpKTUb+aVtce9bC70ir7EMU4fXLVDK9ztUMyq2fV3om4PnQYzPfd0I0b
SksD/E6m1HYl7QqVWV7SYruurkLGoz1npM8Zqlz5kkUzXzH3nQKRJFcGXCASAtugcx6gfpMkT0JI
HpevszQmAFM5T1R+sdBDmYXBW1IJ2YCxmTnyxaje7Jr+lj93+Y6mFFV//IZSyYeT83xbNCb9Kch0
JgsZfaZdF8z4ynLFOYwOulRj0FQvCRnKg45Zo+7rJGLqzW2gdsq6qtPnIkLxYRILUxeFZwYb1b6b
usbc6bJVuGmNtLoMRwIbERN2hY8VD7AToh3m2XNQH8bexcGNSK85QkT118zCFJkyYRCu1HoT9QRz
VvRyrbShPe0gk8jjnH5to1xRz1XO17ALaNpCzRmdn/3En0Cl+FxppMfHeMyo0xYbP+goUQ3UqUbU
jE3haG47ZIhxZf0+AxAF9p0p+SyHZESO39JQlrddO24VhQpaDc6P0Np3XUUmHJnRi88EPJdyZ8t0
5HuPTX1taAzs57jwcRNgvLUF719LWUwYjc1VY9bf4EmsurirXc0sm7Ucvuq444GGjtKmk5ii2egd
XK2JvLllasjSzy2yIPP67kaYftq6OJrpGO8UpkKbWG8w5SnGLTlw/Nrpc6/DijjohrVMx9QAhFSC
IDGhK1BYL0hS6ufkJtdlxIUFKifgDK03S29hS1mqCV4UjTdwmOcjgy42yoBOzNHmWwsw7aZHfYAX
giu0arI4COIZgTWNk5hylitq+Plo6B4rSsSoM5MmDULGMEqSG6TxK0QsZ63KlGKmIj7mZguTqKPZ
QH2NMlrpXyZjFlC17NuyiosrdMCSdu0zmG3nYELTieRd5zgvSwm7IaY2ZcYYVg9tDc5kLCzHHYLx
EM7nQaVsIxWdtG5wJU1DtMoaOqZBXCH8tgqiiFqoQGLeX8YzZ1Hlk4JVGZ7f8vOtmBWKGpo81yQc
UqrJrLzcFYBh0GSFg9uQzEHz0uz3Tau/xiJUtR3kgx6yRs7VggjIbG+l9xJBX/WEpg9KIKL9CnuD
qW4CUaqc+hqFq4yAfAYh6bSJRD4aXd0grZRdoFeXybaAnMXZrT/BdUhDIelssnJD5NxNysLpqi8m
AHB+8DbAyTn4TXqvd1OKqzI+tyaGXrrkp7pBA9ay8Cb8i9MtHym6gAub7jIt+tZVPX8lS420KY9N
NNrHwkR2OxXV4HVKd/D9Ml2HGQpsvRzvo9l2aRC9NbGTn4IpR3aiGMf/7WD8axEAioYl/k9r499E
AAz/5+p9jN6KLx0M8bI/YgBkDYq/bhpIF2RTkA7+5BwosvMPGec9LiCWq5Zq8tSvHoZmiRfJusWr
LNFcwLf5i3Og0d5QHcW0NcVhKajo9r/DObAd568tDNRodEII39YNQzEdQ//SwqhIcp6HII9PDQNd
QM5ssdJKOABJOp5iWqBcpUVMWEiAHFNDh3pbCOBIktBDhFFTuVVovOlZiB2SFdwAbxAZwfCx0fRo
hJBg40jOppdMAcWolUALnbxqKOOKm7nt9Iq73Ox8ah/LrWWTMPKuJcDziPKhjxYC4lpq1W2VdYMn
moiHZaM0DR775WbpwKCNsh9gwPODI/iDy8b689Zyt4P66E4KEgw/8rPDbEAzzAegagVdJlY14mY7
6yj6M0xA7QJAXOLWoGwDHhQ8RHF3ueVgAAj9ad5FAmYaiI0mAICfG6NDK9TpxjERUM5R0EeXTSTu
DuTkenOEH1Q8XvrGuMYUGq2rnvkVjoOQrblATPuiuEvxfpGypOUM/T1A0I+bVqcO+2S8M8qawrvW
QA2u6Gx/bJa7cRQTcgJElrzFbjhC+Udy2liYbgwpHqEuYZ8lCYoYbH8zl/2PNptupU4bmHvkSJic
7KoNu5s6lgNvavqtneeQXSVCTuouarfp2Au9E6mItQh4zi5dyKWpDOvrQUG/PVmVK5dxcBtSt27r
45wn4B3FrS4Lim2vKN9Z6bqWJgkxuN57GsEqKymZM7cY5jRCpROnpEYsneflu4nN6iGd28qfsRPp
j8v3BwAngiJGvaW91YvBZHbc4j8aOopjBPzoa9bo722RN65JrMKB87k7LLecP299PqaVA3rwz/vL
Pp93P1+3PCbD40WQmfaMsl25+9zvf3ibr08vbxuoIRa35ebH8yi457j+7bMay4f78hmWu//+YzVL
fxSEZKN/vkFWy78OzZfHegTaW8lwvMLyvvxXH4fgy2H6chd394AziSLq8uJwUMptTcssFT+XSPyg
lg15k79uJU0IJPHz/vJ0ncfJvF5eszzzsdPnK8mc3k4tctKQScPq7972y2Of/325QBm/PL3c/dzn
89PkLbptSR1bQhD57MsTf7ff5/tJrAa8OnFOnw99vvTzsc+/7fOxpCEtkDUWZ7g4JjS4HwrAiEiR
/mC8l01Rk9InuOmQ4f5AqP92UxXQe2kKbmIwL55qVvQeZAX5gykFwQfa/vPdFnz6593lbT9w78sz
v5HYSevWdyLAftnn7163PPbx4mWf5YN8vMPn/c9Xf3msyEZ1j/Ra5GyRWlqiO3YHAeJEA1ce6MSM
8sf9KIW9t16e+u3mwmNPU3EZ/fpU2e2YbG1bcVGPLHGxmETfKIqwmH0SeutlSPhtp2DZ9Z/CfDtT
V7wpMSgTQ1Yn4xBusOATL5tGibhCIyHqvHlqzstjy37LLaMZhRL1z5csL/68+/k25Hv8etcQmQPK
VJVcXXF0MgLRD8utZWMUTo8xds7Xvz3RNsLhh1e4U5L2wBX6983fPdYmjJE1BBwx8H3gyMWtBSK9
PJYsEOnlmUAZd6XeK9uxTWjTRsBYadjatCbz6Prrzh+vWx6VltOazqwXq2mIgJ/5w7LpeiiqWRn0
6za0qgOaq18bBPpcFMXd5QklkZiHl8U3uSaOcQnIXTYqUAFCH4m3dA0neBrFodIa+j5lo0kHEsew
ABIKsdIVykzWwMXJ6Lj8DTrDw+dmeSwsjFc5HwXGRJ0PHwG5IiWXlr2yzftm3wgRU9IgNVpuxa2/
6mmB7afONg6D2ChjC9gAcVMoZwNq216tvUCf78hsAFKEhn29fOfL97sArFNSIQHmiFOiW84dI+bL
wMiVUv1b+xrxJklO3LzfDkRaL0diOTA+MnPUxxbpKrJ+cDpHPyy3QuS+H7cmsyvcpCtYfWXEAqwX
wrY668KdJLDbRKIDHA8LyhO6HG/sqWp26kixbdTn4Z4DVRwMTaJlWmK+Noxaw2cInwCCHiUJeNKt
O6KLxBEQOeQndixIoQ6uRxt3pEoCA4vpwV0Y0Poye1vo0J9M6I8Hl/vLM8smR/+VgPKniaMVI6Wb
5f7n87/tRHEOG5yYIVKlMnGxt1cfbykCYjaOHyN8lbR7WxkAWADwhdRucTnRmNh8bGgXrv1y0Ejn
25lKYOwX9vqy+VsU+/LKz33IncLs9WX3z31qk46qOss+la8/uPBzJ6JJlvucZVjTyz8zC5YHf3t+
MoHfwCpFd//XfZYd/4XHll0+/pflJX40/AicoHaXe5+bzz+1H+Ek61NGkUAcqOVoff65X+4uf2gi
bY353IoB6XOjiEHo8y6thuLgi6gOpfU9rR5NTlgR8IJMjtHsc8fl1miJEJbP13w+/fG2Uarluy8P
kqDM2335b5d9/uljJnP4NRUhz5QDeu7EMh6WDelhvNXXm8v9nL71x05fn24Mg6/ynz//25t+3fW3
+//N3pltRY50WfqJlEsyzbc+D4ADAQRwo8UQoXmeTPb0/UmR+ROZnV1ddV8XaEkufHZJZufs/e1f
q789thSSo07rnV8P/X/tX/5VxSUsXOPzt+f499V/f6avF51OxgP9x2T32ytYVr/+5beHWPb8c3u5
8be7/9r/28sxs73VMu9KtFT8tsj+s5mjibFqDfzGfNPX7V93cC0dS7jKYHv+9RiB1YmTsDMMbcvq
sqfPPOPXU5QTM8QcDg9D1dOyWKDsdC6bU5pY+KCX1eXGZTe6dGbDX/+5rEVZZGymrCDO5Wu308+T
5WX/bw8nZvC7GKsKA/C8uuz/9UzLdtKoB1XhbIY47FMbml/Xcvdl7bfH/HpJX7v5uu81oyAEL5ca
QhTxtBwrX0fEsmmFjoE3dTkunCGpdNKiOACX/9LzykU5zyiEy2kBQLthOhwtI6BxniR/LVD+RQRz
9/ralTV0rYWsvpDYl4U2AENeLau5Sm19vaz6P5rejqlTD1xlsvmYIV6V2fA8nPvazOUuSU625yEC
04Dlt170ytiHCsJkIo1BJjT11icdVAQlc/OuDFGJfwM33JzKfnjGNZmf4xanZWdYr9Fk+dtlbp3y
MDT8fAIJts387pbp+9dimdKruAECF3KZ0foiOes9+oU0ZIAbpebJMbmYO7P9uE4QPuj9frQw9PNe
bFueW+IJdJ1BGL8do8lRv2GfUpqNxii9fM1dl1LEMovNpT2SHEa13B9RL/9vwe6/VbCzhEn56v9d
sLtE8d9Ldb/u8GepztP/sA2KcfoM7Db8BS76Z2KnZ/3hGS7FNh+zqCBImALfl9zYdyGV+pSeKa5z
t69SnfeHSY3O8CxToEg2AJn+pbf+E5P2SyiO/vpfsGnWP6Fpru8biJpt1zChtlneLEb+DZoWjBrC
AkRPRwpDG7BqEzl1Ev+WjWQzD+13s5/WiffuDcZ95eNyzHyL0J/We659ZEE26hD0L2GwbazhWIcT
ZXb2o1JSuxSdbVbmNn5IGZxoIKpDAb/S9pu7yiCpCDPXTOnLxVoFgJ7MfG5AR/5RJTdlJ9L1RG1q
ZeO5S0mUdwvPW7UPRUk+sIoOlP1wVbfiZLS92P727f3LRyL+5SMROp85n4owcTbytfz+kfi91wTG
SBgKOYL+IRSxifNdu8mqeMKAreH0mHW6LbHPUpk30JYPQqWvmuFwZFZY0ifeaVdhEu/9gncTXvkV
WR0U01ciLZ2dN2iMiH3neXIB9f/Xr93g6/t76dXy0LR7BrVhB5aWY5kznO/3LzQSWeWAyj4GYfCc
1wGaQjO/yyVt9bxD/zwp41KM3wsmqOupwhtYu/V4tBrve5loI57IEH1emKHYHDOcKKXYOuN06MFP
OzIxVomLsqOlhZPX70PFyd0UeHNKLwSaQpevtbOzidtvlVPZMYS6w4+N9k9rfuQ23r8q6M51FoOS
LOWZkMjvFuCxlBLdKpLesxjCR7fqqKzFxlEny3SF/d/AFXJ2vNuQ2dKqrfp+F/vpo7rKBgIitEEc
cw2JZ+yBdtDaLTVMtL++3KQx1FdlvZOBUKNNHT4maqy1B7CD+xEvdcEI1WxbgH64bAYfyPeniCJs
/szaPYyJSM5xqEUiP2SW870eUSIZbd3D7MAoqD0hHp9DF7WPrqe0GLmdfYmy/uAKd1rrA16sLogw
1vT6FSwCqJbRAFdId494zR4KgRWxkTjAOh4E0Fe9jnvrDk/SR0jVcyVGkC8Jxnp/Mt7S6UEO+O5S
ab150dHwTGrMdXcb2wBH9Yq0D4DyqzRH9gQHj8bbi1LO1kfMuiobi7qDNac/5qgALQWgISJ52lZi
7xbFm0onb+3YNEIJy8Cj1TxXNhCccoyrdT3r1uoSLpfloe+Izjn1lTWqgAJkMKjUOPPMiwj6eo2m
ywwM2kR1f5dqiHG99JBhqZ+947kyMC8O8pS73XsATIHceYU6FjBqXLxpTi55yJEBgj6QEluqu9AD
XzxV00s+PDbDVK+zuniqJuu16dp3N6u3DKGeXU96hEAVny0GRxE1FSni8aVJES7G/fDdqasXBSTK
Av7SuRN8Ak1tQ4+GohWcK6XjTsaQ7CLulqW4run7IXgX+3iCoJU28EIqI9y7lQHkbqYTMCuaVjSo
j3pU71QEAqQbLtPQ7ykHXkU0FzstWXtyPLZp8+GKO9MfTlgiHlsDoRApJW90BnH0o34xk62CwlJ6
eJ5LMHKSEpIMAU55k8uwws02WtQfbcYuTMWiNZ2c717qPmRpfLI0dZVUkb6NZAIeNAn1Q2E56z6f
cDiU94nTvpWifYmyAalotrM5klZF1L923sEkv4lOsDMStHRoDQMgoh8YxI8ngBwDTqzOgyqpALrZ
e+t5PwNeS5NNJxzXb9RQqrUgiAgtMx5Z6d/Gg/2c8H0aSXRJg/jMuGVPQPMjgt5TPYS3rm1/BDZv
oLDerGls9q6RorIK7r2kuk5mWx9uRlhK9n1mgU+wgEsYwgcgjO1xrfJhn4fGD/SxuEcjEBKDlT32
aB4R0jH2c4A/2jqiTaFKbPXM1+NWn1E85T3S+Z2RpjwGSYOcNaZ8VWXmpSycDW3hFY+MVsy7jWV6
lzizilbDxQu/tvIYe9t9uHWzgdO1T3+gvUGYjzQlLC2KAuLYBv0xaaLZB/Eu7PwKM8Y3dJGI+Cf5
WGU0eTHnY/4Y9dtfz5t2CqIo6dVE+oUKyEDqkleMWK2FwtZwKDV5fCQMaWsm+taAEams8GWocdao
Qf5AX4x9JYDtogHk64g0rYy7eUfiu88pVjdHQkfqgvvQydDn0bOOA9iMnvfqSfMq9M5BenRbP4Qw
Ojyr46RPGCYNUpCqYF9mikACxFgRhAkEnMBl9MrZlyJoV64DPSSO7HrXO9FDMNrGAXzCUdBog5rs
oAo0wp1hjRfdb45FZ3w3bXK6m2yTuu6N45bfQ785p7H93GWcwlBoIjN500GSblBxXuFjRWroE3HW
I1dIImwQRQvGpgd/0nfuAyaSmX0YrcdJJUfYEs7a5fKGQDIGamg+mXF0QBZBaa0QhGxb5iWrmqcg
kreOCyswLNwnA89+krZwrFwAZ735aeKZKjsaWwUrTRCjQc6HZtk1+fU9HMUrEgi4BnrQ0CLzVYAB
oDZWMLwON5EP1USz5gJTXiK9USnuZzyTCKR+SrO/c8iokGH+7uhSP8kmGQ+x41wRHsalHdXqrjSH
aicm+xJ2lgOWIscO2j9IDUJsqE+cX7j2THhj7NT4yGs4emZQblxsmivXtF9SHAibJBBvlRZ8b2Zx
UdD78KrKgswIHdW5MyfrXOduTDkBUulqaCZt3dOp9/3JAjKd7mHNfktsudE89xnHrb/qcz/avCZV
/DblatvTW36zGYgkXbRrUNrR0pL4KeKu2KYN/DpPACQDiFNXoDKUxxvUTZDe/mx+Hgkti7vm1sKE
T12OvPI4ICapMrtLJKDYeLlfXTtFrJ+7NvxUnv5QS/hhvAe5mn/wWtuCLITz1OtkZ9hYNUan/EEK
GGpfg/rgZLbEECX70PCPXUhThKDVYOvZD10YY3gNjq7MhlWTu7e6NfJlW+Onik2Q92Lai0k8Rk1b
7C2aI5xc6jVh6Q8j9B1UayfRDTdI0K2oItzNNsHE8Wo5bwWqe8scR+1tfhLXOztLrseg/648sFxl
mTu0Za7GzvqWSXvjdmn3Mn90XZBAKOD7YBL7HNb9p9I4iPNIfx7dcWVrBZhDy/0eGvm33MXW3XfG
toWM5zaiAl4ao4HKPom60zcVo+0uthFLY43zM+127IdXiwviWlkmNNniEXexXA8ZHLq6Lp88ENck
SKG7r4/95NxrYrwkVaPQ4j0w/DxpvaR/SrKRbUGjDtQsRl213GulQvtxeXdcHtcWNfs8mzKQhvXZ
dKydSAHhJ86PNkHgOEn3qXLju4F36FjtdgQl6wU3zlRfNL/hhVvjJsrQshH50jVevJO+n932w7sa
cnLf0x7vXrv3dcfEJjJSXGrHI21g90iUPIaYEUXpXKfjVG8Q31UX+PO76YVcnv6EcvkgNUtSNCNw
EKUnLMERBS9+0RNSv5rwSy05aOTgrfym3FWIyneeirdWlXfn0h9vMxcwvVYm0FMK0VLUNJlBE23J
LJpy/FBdpVb2YIBYoTvADIbs8A+vS6AL5RIElBr3KsYoxox9hT8N4orlPSRpRG1MgUzoEBQCMvhm
gOgswKsFdrLvy5DD3xiPjEv6g1/4P+KwCbaFmgXlCR98OmLom4QSm7SdAWUVzv48aG5AfOj3RSG5
EIbxXZ1T5MT+joq6sMBC5327JqNoRbw9NkgEUkit2qAxN5UHpkjio5ob4XyJwAVqVztnFqqpadDQ
/4TWhuTW/NrN628RzAWUrVm3GaLo3GdC27c2h4dWw81xFNo9YtHxBVHpp92PJmtTtjajpznOb5gX
+lJl/c/mssOYnHPjjPF+2TlqxJlrRUEy59cdzNusUZKREQF/Xw+xrE26GnY4Xm7rHtlBOeo+CYlQ
L4W5j0LlHLXeNeAKxVFNcl6Z4BkLp189xaX7t7T8lgdaNispboskGXb13HuTS5VpWU31gPlFUOHV
917kIsuITPw+9ggNKxHasRIGSA6EG6br1vsY8sPRbXwLaqcfnrh8fHMpp/TJFDxYdsXHMj/8/DDL
2vIU4VLNWm7M5iqQZxmwKwJOTFR96vwwOXSDiODi+6rHq7gNgdS71GnIpCQACoSE3+j6OfBxFmaR
p24SFOuc621ct1oLKcZSZ34y0aXRjOgivQhC2uS6nAfaAk9FbeCAhyYaBSQByRHJZBUCg6GN9G2U
XBRk0Alyb8AGNUkf7RjBMJrLagC942RvLKcE1a1Z9p0tjPgESwlGllWT/ktNfu3mYAyRyK7yEhMy
qKmacftYrNs00S8oQrfOUBKj5uOxD/34Ko6apw5PAKPEYltn4GONvL7WO+SEGjJ1dBw4QSgu7jSj
woVn8Pwt7J2rcbBfqC98qEalxzxnlNo2wanXgIfgGYlzkLAIea37yEjApvQ9xTEVXzkt54eCtGuw
OsDU2sgGfcsFyUvgI2aIqs/1fJ5FRo/TKWzucstqzsJo3K0xNt8sQ8jrUTGZ0vOpxfZSwD6l1BE5
TXgxZMxcHUMkc3zriFMZmZ2PhDDkkGGoUbwP3ZVKNf9UWlzAWi0vzoXBSCypw/YxnGJ8eJrP6NLV
OFFEQ/bsuuEdylfQlWkCyzIewodRFT/NmvP3COjdkE139MfAPE3D+FKnudy7o6uu+Yl4G090BZPx
mT8rZiCe652BybhnEHC+ndxPXUXxJCueqcIw3av86YJZ4jZNE2x4ffhuY4w5VqX1nkk3OhNbnm6l
Q4Bu1cXJTRd08Y1mjujaQ6izvXBOk6qnB83RjE1aDJwtM3FPco73EGptcYQvg4MKVCKzeudWglUH
yUve4mpIGLEWiSeuqnkx6NbtNNrDOvINgiBVJx5j17kFn5Qf4l5et2iZb0Ga3YyJkR08s2vPoRwf
MzeDsecTTqbcW29TFH1y3xiYcOi/HyLE7RFTk/tpop+eNLZxGivrOXYahy+RWA4cnt6RuOMOA3Io
toXPVVWvnwNGIxsuYuaRhEn/mA3l1sqb6qaqkcVYeWgdEdeuY9u8DcdUP2gtPjNazd0hawX0vQeD
sGjG6M61U0bhRQi0otjRy70cwlNsFcUuyoPPbkire0PiuC8Gl7AIC2uZYfOBGeplaIBfoWrSJJoD
1Llnc9DLs80vl/jAnaabj3k8nKLIhsg5ynbnRsX3YM7AdIt+gwSqxczEFFTPIaS4/CAGBYgLpdM5
pCrjIohPcZcVwXhjS+olniPv4slAU2MroGBWapPEwzzesCu4ki2qe6FF2jkgn2zwpm3fwFcJ+/5H
knUw56VHzrn5NPiMZKRq9tU4Nfhv3VVUh/nJCMsNfmzzCCFrV5GKixUWNj5jCWJ/m/jVjMsBE0K4
1TD1NXkR3mFMuwmwppKA0iE1z/J1hLHXLLRz5aHxNcycHox6UnoG9TXJi32cgPDxyFWJcKBTUFiF
5PmdQZL3ZzyfRXNnx/ltzJAGoKQHXtKZWjCKvVkBOSz0c6RNF8bTyQ4xi3cMSGtLe/+i6xViXZyY
uBanmwDQzanJLLTIOdifuPOdG9sZOcs0xbTX9QBTtVMQRDtChTH06+Z7DQQAQhexxlQ5bgPwaEIy
YMx1+14PgfiokDDIwgLhJiTELEbnaLYbBtljusGKI7bShuHSSu8zzPNpr8a+PstMbVxb7QR+rw21
0h3IFEprjvUIyqc7DPbA9IgKnMwSHwwzjgik6FdN+tiI5NodAnie3RicABp7XXXOS+R5KmvPomz1
O2qWKzQIGD2raQRf6dekGbvzYlmL46uq5pKs1ZrL1Ghelc0VU2BihaMIEcOQEDg35IfEr2Do6tSS
NNTTtEe0AlyS2VO20SrthFL5Jw27advO6eoJ9eIV8tR+ixgEobcx81t+rcaVNKko1NkJz4GH5Sy4
iCwzNwpjLuMPjrW+S3ajTPGz+0zgMdPn28wmSiCC0Bi5uEuZYWATn29aFlPrP+HFz3ZpV44L+Uid
cNkMf66mZR0f9YE8idzWT9O8WNaELYEtDLOAe9nupize6Anw3iVE15pbs7/ChpmHM8KfM5jJ7DKZ
7xS/Ypn7OPTWpUwclIoMXOpZMyQSYPT6HKO83EasBEOXr90O137ir9NXTvPO2k598mj+c9/lAZbF
P2772tT1Oa8dd5tYNyFz0K+71C7j2RD76j8fEKgId1n+8deqUVGytaMwhxXAK/5tz9e2p2GB4XDK
wBD//R0s//P1gpZN34OhJUOCNZcdUR042OtpIn894D/u8W+P8vUvhuTIhZC2q+bRIidCuG6Y3rZB
GZtqrTl2tGrLCEDbvLu2EEAJHB1MYJv7OHT1o1Mik1kW7izHpHgq/9z25j2yxYmAd6+E8DYxeXPy
fNg4Q89VdNK+ZYX34Ph5uf7VUB6DD5+SD7YnjJg4x+kr0tagpbk07INGQhgQGVJ+dZoDx/YaOW7T
OQPigUfNt38lTieW/ioLdWyG8TPKy3EnkKuGwXUvqhMyYHKoh4AL5GQLThk4LfgVreKMcbo9PIIU
iYnZrr7FsfszKqsLkNBNaPq3pRG+OWVarowhJRrR+dkQTzbEtzUWcmJdYneD1/LItPt5iCtsKLa3
NnLz3WkJQKDgA5O+0d5mhqej4JAnCnFpLT/SHOO+AgK5ibTeAgpO4G7TTdckofwMln6i8a0Yrcck
HR+ieqq2vfBulw5CEcRUeLPxw4QHHZbMjBxRfW+sHx6h1xD5h0uuDwcBg0ufmSMNLMUo6n5YmGki
E51wlJJAHe6FEb6K+T1rtCvAIAjDO+MsDBggRjzbuOkY/yU9to9+5m6FxTe0wmeYc/jrAN/X4INt
6yLsHh8MmSAU07P6aZjse7ts8cFYGP5j7bP1LH3jt/FF1BKljnpMy0EeDAvGeOOXV13THiqtOWWM
3dI0SE9VF4SH3J/uq9AZbobgp1tODItqTKswOAkvgZbYOuZ1HWJ1i1EH80mYZEeAMmgsFa1Gg9mA
D3sa5yAYD9wz54bBFpEksKp96hB+rUwgs6gMrYThf6jV9139OKXT+FMwNaWRhuLoddLGXS2Do9EH
N7U9HvzBv+4KyCAdkX6xIEomebAMUkFc0H5w85LpuratddEN17VnH5x42vjdKxEucJJH7WP066t0
MGBzhNZTlTxVIvkug6ihCAvky6uSMz3yfOuPABYoItx7QgQbz6neSxPIvN/624ETyd5MTHc99SZu
2Zr8G34942oUNdDfwJ82Ac2kueW17iuaELkJ3cuqbHkwoVqknge0uGQgH84TGacki68mXUfD/K0E
YWztgaxuwGdaQcsBvgZIQT7AasRc7U/MBZmpnzxcNtM94UT6ulLep9tnF8slRUPIgBy5OufHGNyJ
BtNjXkBgpqT44JnOtHXt4DEuXfJk2icmZUfmEg6sA747SwcUFlr2LfrwYFNJohGDRp3LKPuBJTiN
0m9l5v/0RqzyQ1mdgBeCllT06gNfvLYkYa2sVm5UWsEFoaK6FqSU4n9FwwFOcuNSvxffywzSWJm7
FIKymI5ESzCfLutqxSklPaRVhp2I1Amr90gxr4m/5nPzw/QZscaxl/GaQlG1UnwEFcktG1m8Zlzk
dmI+1ionZ9JyqmzjZv4LEuATiNxx+lbmNu24vmp2QyAqgQYYFPlpNUCkU0xXTUnJDisdxWnFxXHm
aFvNnKSim0SRJ5DqItANOdbReATy3ikHKpUIb3JaBVzNMIYGeng1Aw8cH7TrpOFgC7lyZ2NBofil
pdwDZiKFeO+hiEQFKDdlimFLtej1vPQZjZ/amnmDjLKpvwWZSy6IlV3SlhDHQHvOJVRzNXJcOS4F
O+dVkNfM6+WDNJKB/ped3zBboasVfBus6bW1/Y+GegjfhvEKhaeRYhvgK0mU/NHRh2zS9D72y607
Ft6aGNvHuSFNtwvWcBd1e8/J9s1Yx1snx4vlpjBFxtqT6yBgSG+kCgytnROCMuLVBKqywTwK2Hvh
PXRuvPFqRuqNaVPJc/dZHTBjtpgPStPhCXHStbZ+2xGAuR2c+kPUUbtPxBRuax1ZFcqQDOxUKCx6
ftbPwWM2XNtne9Auci7Yd/MRWfRHkpwxWfbEfhQBQG9f+xBRcpVm5Ucz19PFkCR0PzANXnswOe0B
t0uFFWLvEsiNZ/AI7/Gj5ghqKDtrhvE04OBddVP8EsifUiMDEFc68M3ZbEF7V6P0TRSF0imd6s7P
lJLBrqpoHVCRWQN2PUS2Kg7MnAgXZDKDOM8jqEVFebqzqMGu+th+iQ26xkn6YWYi29qZoiKYVC4G
5fFONd5Hyjm00uxHNzXOueJoEIa4aPkgUZ9bb107R0r0WbPuWl4TPIhNoZF0GBTOBf4BvtWi9Vce
snmOdj59B7MLQ4SkXr4K64HGGnJWnwD3sZ74QQQ6IC1fu/c4LFd5RS5LB/2nhDuzl6af4s45ZNqP
JgPgUId0dnobzIGRA//PZU0oxSUrfbWZ1ChWwFVNsxLXfV8TyVi5yF9vdL2ot1U/bQuzv/Z1gsBI
WCesRDE4EFl4WBr+/wsC/P+BAC3bId/vv1DlND/Csvibhe7XXf6y0BnOH5bj+JyXPQedxwz0+1OX
gwzmD2ih4AJ0w3H0JSbxL12O84dAWQE00GSib5s+r+GvqGDjD9/3LdiAqC5cy9H9/4kux/Cdf2AA
ddsyeQmoUHTBMA390N+FHGnbq3Ts/fi2ADCg1+2pqFV7cujhrVsUGRMJaEHZP0VmHZyU780W9vTR
kwCQdEBW1A0BUv/dpbZ42ILEvJIgRzaZNFERMKpdFo2Znru6zPYIPNCXcjZFRtdV7s6Q2nUW9ggk
50U5z8VUTixGxwTXH5r66BgglrqIC0BCC2WPZ4LGfxi5MIyHcVu1OeRvczgHxGknmRbc1hAkd53p
PxUe1WY69dgD3VtmUFDzJjIY6vguxVMbdNaNIckPEm1+bffQBorBfI+dCMeGItjeGp1VrY3Frl7q
r4tla1HhLWv9XKh1hHyqxiHc1KVzMYei2oNCvkkHQs60KCFDvG0/SU37QBXhnECWT9uyKlPUEngF
LE8aK5BY8FzmUBZjtM/VvPAHprJm9jZSmzvXQYhDnLLBOuTdaGgMZ/G1OS8Wf+GyuawZRfEg0y6d
g8qx9oSORpwv2A2KJedUYRIAQEjXfDA2i5JveQ++4ziHSVGLTmndrJc3p/NsTMarbIsxPt6GZfYw
mslVEukZFBfRE6Xk0TFpUvfk9ZG96XVxia1mrvFSccVIaWh0VLCJZ5u8jRhuDDpsLmNw4GhxEe1D
NI9x5xzDwGv3hV3gATA6asSwS8RKjm5zDpQp6FTCaslJ/xN56O4RaxtH0y9++R6Xj/4f38TXt1PG
KbpLYqBNq9jr1RQcDFT+6KlltaXA0Z+WhZTIA7zS/gFCYMpW/dieQidp9n1t49GYD4Zl7WshtQgZ
bFaSmTfZO5OnPy2L5Q39Y5PxXX1qVGAxjKEvRnKCQ1TK7Ij4tapoJoyIMNexIV4sH325mq0Ly9rX
JpN5drgNTTE4y8s3vdhJl7WvxfJjWDbVRNYZEaQkFcyH5XIwuqogRC6abQXLjcuvY0zsZzMHtdDO
P+Llo/tafN1mRsx60+REy7z4ZROFSICQY/GJGrPnbdmDEZfhe0Woz2IPXSyjX77R5TjP41mH3qZw
u22XLplARXVqzLnqAFKPifbXNlkMztTdYX0YFcnlWEciq5dq22RvYYrNpRtK8vM0jysrOogTmkNF
OY/FsrkshI9XgtBSQMr2S4IbwjCCfQVt7IDbxdx4cs6SFh4GfjlhJWKYwmpd4IAvZHcG/vUdXMK2
L4W+ceNeOyGIw0GvuLx3YhZvzS/K2nao9E+g4vmg5xuM+SNfFuZ/1pZNkKbGng7M3nD5Eqb5Dgze
xT5P4msuEIQQF8Yx7UIQDDnAPE3XqG6apeJ9s4A2M1FTGyE3WPI5zhv/FGtRdLLUI59sSm/GyoYT
Zs7hNEQ+ziUO+F0Q2c9V24XnxrUeaFfku+UlLs2kKNcZSTgCVMXcZVp2DHGS18+u7tdwm2vHuDHG
5GGaOiSWEFo3qbpr/ZqB+2gxVR7aG0a6712jIV/RiFnQhytakc1qvtKtmcp9xr5BtlINQqmGFyuC
5htomfhAw/ZJt+oDuR7Mvwv/jbgTe6No0/q73m+yU5zrV2MeZ7ui5j/quDuEdKg3/YiwsZ2y68oD
sulJ+SJHtTFk+gJB3T+aMmEwSR484yNFbsn8U5DyYjYpaTe9/hJMRrAtDVSgsu9vYkGAW5l46UkU
WBHiAT5PyLsjymmO1cKmsikEIPSouMrApnKKGOIrIgRWoIlyO8yv5/KALip1jm2N5EwrPk6duDbm
+X7UGuvRBhCi565PyBXC0Qm8EjZ2eWBafVbJ2J8qbxbpyKg9++n0JJuoINtGazZeVHym6E6g5/Yf
mh7CwK4MwhU8gBMSgD726rvA06Kt8IfHWNXpvkqmi5Z43TGcxmFHY9FgUD5BptGii8nk+ey2dn4s
UtQnCTlcGQ4y5hLO1g5SmrM0delMd6dpKs9aQ2BViRFvbcu23gP6yHGcBd3WjlGTh+OlDBMBOKju
1qaVrmWDZsaTBJEMNqzZ3oSLkSUegbAUZJlamebONHsaN3n6YzKUDqh0euiz6ZLRzX3IkB1vaTDs
utJ0Uch1iAYnxdwOlqJviP4gEnj4dcWDTm122xH7SeRlIc+iSDW62YDezfAzmjLnxsu0jLiaqt8X
AXEMVSe3qZuQulVar2VC1CuMiVNhLvrMDqAnJH2z8/SdYlitaY120zupvgpHUEZ9TrLGYJPzMCak
LyNrmDYh1iHX641rr6IzmxtkqlPrrN8zBwno3Hwh0YSQFAGYbO155nfqx1GPOkBnMkMOTBkNG12P
P1OIlDg5SVyPXO26JyzXmOppPXA9P3SSAwjL/EubD9VGB+i0Gei4HpF2THMEwFakjnbNi/l0LQDI
gzC0rcEkz1KfQP9v3Ty4Kyr3OoVntXX08rXz2xevHleB9K+J0jhZLsdtCvD5hKTvZjQj7yAy98Dg
0lhHKUdnROceD31/1UJ8eVQu4bdTGaCIAEDsoJhICV5ifnKacYo7xwIumOmYapKkhk8GNxFQwFPp
+B+ZSLic6CFUTt3WbmAHQ/AnYX5yOCYNksKiUWdmRk6U3k/9ra/ALA++TXbxMH6EBdb1FOLbQWVz
ztUxciCjtbrYVJr1Ih0uNK5P6ox87GKaGgg3fiIhsu+KBjFKdEUjXW7dsEuPTQoRlHGpOBVzhgf5
H4fWpPIZQKvZVt6hwfx8O2tQeKG3cQzPpIVsfJ3MdQjSJdvc+ZFM5rOqCJJyav3K1ANva+lDsw5N
aCmRdUNls9sNjkCRgkMQiZCuXefBiMYki8+6Wf+sSi4RzaBHuzID5Z8YeAtNusAqF/W2adx3OjWX
BLrvTur1NX2mZFvOyFeIbkRsSLiIJKfRw7sTbnoPSDBdt0P3QEya2UaXrIubc+TkkEvBhYV2KY8j
lbZVarSKn0psz9kcNL075pI002kXVTMZU7bfx1T1m+oSl+kE+Ip65GRNxsFps72Z9tq1N4u17Nc5
0/zcBDX8ThBdyPfEtqsp10Aoux1dhjK6FXZrIGpt0b4PfZrtXKW9qaLdRX3xHIUxI3FlxZAZTP7L
/x55lDj6GMe8sqh4RWN/6Cv9DFDK3fiWz3RWqz/xRHZHPgjkcMmlsruVT430VoF8JREtchP7OnPg
B6uKy5EGxBDNA6XmUk40pUP/tNSbTGIBBVfs84SEj9MTpEujDNdVf9t4db82gljbiAJk1ewbHR2o
Xrkelwc3Tpjm6MMW6vYuSGYpCN0sJifzeGTZXtZCcnt+bY6zTHXSGJLN05dlsRgJvza5JBa7sS2e
pFUx/M6LBLRbYa/0MUH4N8+GlsXiRv3HJpg8+whwqBCM90yuJptaTd9Ms9HpfhM63YxtfHZ71wNi
HQPtnocSqOUyZklwLaj0NfvICh/h9z2apT7tNL8lDShl5FUbsL37LPoIDRMy4rxQs09pWSRSMgL2
GAYh+Q02OYEzJ9eCuocKX6A2E+SzmkF3yuaFAYFqH0fxVTPjOor/w955NTuqrNn2F3ECb17lkFnS
suX2C1EWSLw3v/6OzLXPVt3qOB3d7/1QBCCJ0pIQZH7fnGMu49cslvRGCvDpNI6h2t0aMFnolR0L
3SUIsVnOLhThM3OM5ZzqCIgcq5CnF7YjIDI/lnztiOST3jUMww6VfJzDU/vbApZSezZl0jzTuuvd
7KlMoUVNnS1QXRHpAlauYOBfZKApVzDZ0DAICu9RmdGLjBnNRq1auSziyFG52jSkTTk62HJkP2U9
ZV9TrnLtSvStzsBwmMCGVOtt6RDTpLbx6ljVxyjPxiN3EbSGAJiu8dhcV7uw3+w42qITQZdScXJX
hvYovPTHkBCo1EyVd1m6gRZPjVY86sV8Qxs232j7/lxzNz+oBqQGQGxvtMyP1mQIpl0+GlqYRPpf
aSnbF+73NKZPYi/IaIrUc7aOPEVwEjXhMhXuozEux6hkvFAm7tehsp2Hhu5rnqTxrQxqpqYFkJJM
ywE2u1N36Frz68yUCz959fLAraF+1UDpF1r7yehF/OYStoNkKXV2zMY1okpK58MYuQQH0gk27PHX
kkfVtTegyqKpiffYqXOuh6a9tx2w0VD62sdkiNvHyXUYf+rVELbCuXDmwTVMuGS6ZN3wq6xWl0aH
E+9sLZmvZrA8Q5i94va78UUExyp3xJNt/LS6NrvZpGQAXcX7ULt0/DG4TdziNw2xjTAMverQBaQA
NrhqHgWwsINBFu+YGfSzqnl+LgYLPvLcXBEKMv/nhAFEh56mbpSkk3RmfS0uWlxAIUQTEZV2ewuW
tLsNFRKKOkVvmsypuHZu4h/0qf3pLBQNAkLVkRE2a3+Ftr0e58V+6lK/wrNCF1lozGSKjrcOK3xr
Y784xgENYMb3dKX09YJHHTkQelYsPuTF5SYY7ar70ZhrjpAwq47aFB20MaHR0lAbXtKRX7mxPE1o
t/FWPSXDbJwWasgaktFnMSfkwWTz1zaI/9LKxXrql2a8lXa9RWSkXR3disIAZ2IKTzxEa4SjnznW
s6UjV1nQ9haMWkKGD7fRKPML1ADGc/621Ptqj7eo3EzWRJJqxpVKAIwATG00j0REul762Kf9g4Pr
8SZMDVNithztufhOQwmxsuzAJz4RqqafxxScc3QYTVweR27SEwtmzcuDNwP6ZUSxH8u+266tYZza
/PMC8P9mVHyvuTPT6hsQMcJnNXdJJyT+X4cPLjqPk6sewyTxA2xEvJuUEXzJZSbs1sUi1gchEzx3
aAImJmiKDkTHiU+Vy0R2hfQPy03Lomc71l+ozBtHDoveLEas7KPetrWW7k5F2DTf2x5tDNGuKXKS
NIrg2s8WYmz77Bndc6bP00NbetODWmOKQmioJvSd67ZlmANeAkguIIIUuIKmBSR9tV61BCXdkr9Q
Y4/R5ujiMgbUgJCaykq7bZyrZaS3lVL6FQ3Rxa4HVwoNhZjGvd4ECEfc4AwW0n3NsiF5MUj+/NSA
NAr66nvu53qYyTmOFotHZCszOoWrbowfkjnSX/Tyy9Dz+8IbcmjGQr+NwO33XF2BVLbfDB21j+22
/aEMdGA1ZrEiLZMtoXFgTDYZ+WMHcf3Rr5MMCty3SY/z7dxbRAX3xM/Va3zW8oZM+pZD5KL6MRlY
rNDhx2XibQuaRSBG2+qm204oxoW8uLZBa9v3X72csIQAkiwA0NbeCQOASJFH9Z5ax3B0Ku3HUHvL
YZDAYr10P2YteGHHFq9DH7Q3I3EQRdnGm7rQdmv3EjvUNbTYmW6GKJjeL1mo0Bh9SdZ0VSxnW885
EYZk3fW+gQh9iq+DYx4smHlPiaXTI22/dJHRwgGbnz0/MK5pxRnYR+RW1cgInL6Y9gS+dYzTEBgt
+Ywc2ws+cKHJT2iRT0yBv2OFyq8LmSu73iXHLMp7LzytQMb2wqvJ3ZxwgfsJKbI+HblCB/Roco3k
jPmcETXFELO/pp1pPKZZYIQiGy3I155L709Dv+lmxS5IJrSaZvs4Iwd6kdXU+ZgPwvsO0Q+EjItX
yOhwFQAhmSpa1mlXhXH5zZ50nZ/DeIyrxDjPxjeGGNMxK5fqqDtQykWC55AWyK4cSKUriYtCwTyH
ZVMdg9z7KRi2f7AZ3Q+oDLeJprlXw0FhWzTHpVy+Ci+HE+nyU3JHBOc2+DZuKybI12sROCeRuvlt
zCrnmeE1jbE2EzDje/jL9H22vhn86vA7boA9EnpNd2zruQ7uDA0QWFQxwB6M8q0hhmFZUab6CQRo
Zzb9Q1+49n5Oad13JgPY1WU0j2UWmQf+lsPUmjc1FNN7D12zQ47NUHUf+9x3iUyujDPu2Q8N12kb
FefOqQaPUkM8kQETZztuZQ+jdA0404w9ZaEYw2C9x7N0ciIgZaBQwbkiJTRJGsvStQjjIf8+A7fc
FcuIr4h0OdfsL5ZmXwIx9LQ1zQZfW7vxaCudfDQKb+BdEE5MX+1pTS5TTrJjvQCH1LOU/JkVfW0c
2NegAHFqk882Fkm70+kkInS8lKiGrkZ3q8cKRL0bjQckE8trbHlh1uG5oBRFQy/wxn3VEcCQpHly
yx3G3p69ZoeA6WuT6pvWIJd7qItfrS6IDQSd/tVp65c0qyH3NtkINSeCSzpHb+uSWZQ1NbIu6Upd
A8+j4BDoD0O6Rnvd05LTyvAHYlHArNV8ZSb1a1zJKPeI0uTuL8iGqcxfQW9SNjGtEyLWPQ3fFM4l
XdDEJ27e6il0DKZj7WtAfZcBGS9hKzKPxS8/IHSeHwcrenRp6wkxfLIHwZ1tzdtN73ff/QzuAarW
/qb1CZUobMmXslsOlm6Pz02rIwB3SiI2DDsKHax6O7tuKXJ2xkvJjS5uiuABM/OnJQ8YIzYyIEZj
4UVVcyl05ENkPqTyPqNfmRxxPySyDIdnAk12yLWH2NHHjQi6FnfxdKwNQnVLecJaLZp9e95DxZmv
dtAh0C/rz3rjt6AJRXIhcReXgFeRLFgQUUbZ7Jiv0VdyIuoPZAmAsPW5yDrB/KI1GAtqLX6FJ3+c
aFTvipL+hyGA262dX4WODOEOgD9PpKxBP2XqU+ig0XtuNPsE3REtC+To0EOt4xSU4yVps0Le5rVd
1FvmNZX/S0flFmAwyhK9YjAvm+4kwoGS6x3jzSJpbOfOHWhpmjVMH5oBavFLBRh9X/Kf4obpTNRu
jFCzprr58W3OW+fSZi0c8SbPT32WPxtaOh2CiS/ACxAvTjGpbOMQcANgir31YSycUhPbWJzkVwoT
QA0C7Tg2ZnexJmASdgfxYsTJSCvIM069W303HQZFxuj3YaQ5eEyIzsH6CcqdUdHBmmI+kbVL94BJ
KR2bY31yKp/5WtW2O2qQI+GQmrVLwPKG6oM2kmyrcKdaA4eOsI6LVzMOZnpG3OlhLdODLRr/2LsF
kR1e+2zoJgE1NZdbmDSL+5dmB0Rr+tWbDqDu6MSAnUSMHZHo1mtVTF/GfDW4ysaULmabimIxrKjd
JaF76rLPdjNjJCpWiyCOIgibpfjWF1m70ZeALIlRz6lHlnROrPIhdRlc4ItqdzYmsks1VQcDZSWl
bzqWp8yrEajoNJ0q8cg9Ob74cNGubmHv4RZVt17vDxZ/WVjPKRNDJ36JqG3C3OeTmj6nZTrJZKQa
Ep/VkKjQu+fcC5ikVdqLI4R3UQu/HQWHA4atW3bx6NQ1jfsJKZwfM4RsCr8N08kjKTB1yyt/tj+k
2qMt3C+OMwSEOLLVe+LLzPlwYVI/UsDnWjBZ7qeCTNRbg8frJiwTDdXcXkTaIzFkzrr3iGWqzWV6
KeViDrp9Xg4vwchMFTNM+9igTfKC4WI7FanxojUfNEye27VBjJ3lMJjX1BCnKsimXZkbT2aiza/6
mnCu4yDcpTjzQ8OW7mO+uC1mfQ9HifBJgrcPyGOq/YheOUx9xq4B1y78zpE4Z8X6OHf8fqtq/maP
ZKyafKm3EoM2rNH0GsSDTxKOYXDU4fsE/PhZcBqS7Km/jiiNkly/aXFl3JjzkrrpMalzyVAZVwbn
+cmunO4RGEN+gHAFdbwbHikQIvKJ04X6tp1d3JJho0PhNl+C4eq3u4aggdeYqSmGBiJEM6c91QUX
4SLX+mswM2Oh4vTk95xE1thmDDMfhrZs8PzAEHQIZMhr621yzEvdNn6oiTg9xT7SXLPpaZ40QfaI
vuURJeB4Jg8u7AD0b4hLTHFhAHhOx2Uz2SiQBMyWzliw0MFg2+B9pshc0OLpTZHujaq09o5bjVw/
An7Xo/srFe1PXbhNGJT+N4zN56kbC6AOeUPZvRu2yGKGvdOutxZd2HYNkMQlFKdxw+RauMxzH9o5
t3rBtOkwQdSjLtTUh1SrQ7/xjF1ixsPHwmkfBs21TpZHv5lIsDpcCoPo3nxKLqQxvej+AHi/6nmv
M8P02h/e6ijwHyjgvsUG95I8QjWVEqa2dwfvBEWs6hpoLAsyfObcnBwDszfMwWHhUNs11gYpiFlo
zB79536mPDU5GcJoTSOEHDfVphyoKJER9JMY+epSNh7ub6c6SlCqpXOT6YbuU+lWX/SlwhayTF+H
gZGtP4u9+jsGv3FCa/U+TUnJCZzG+XEyhg+JT9AuWGmNttvjGpFkYceHUWtWLoEuBeKAzq1H4wmv
kv1WZxfD1ufPtsN9Z2ptBDnOcH7v5Uu+2h99v3eKjYTGIv17SwiAP1DNpdhbyFpSLbuxQ1fth4gi
TJXY29UfE2geVMq0YMi5EhCGqUiyRqkX29yTGgS1LboO5Rjh2hQPkV8HE0VWt4/AiycM35H1nkUf
5PvUTseNr8fP8RCQzZUI8nJky1MhdBhDTUdMezt9SJEm6MXXwvIHyrLaMWgfRYtUAX8o939ZKcM+
4GFhkYFyrjGdY9BHuwYswUaIfjqrRZKLW9T3aahRqjkT+DzubVKE6GKvFaZp7DsMaZ75sbQbtFkf
HfQ9zFnIbMH4XVcXQR4XLEgE1EQ6U8ZwjbqGYAHiL8mWUy418bG1Ep0sKYIexNZzsHLnNddgJekK
Zr/QMEWKoiMbjdtf1HQ02pMYsW2mkZAi/xK1UFzkXBb57vs0yxQHAIsf/uhDRxajpIzZiDNH0JHl
X67WqrqEmPzPplrz6kXsWsjQG6aHjIJbovHUmv/PmtpM5AdWmebb2je3pAFzVdQz+LSYaLXFSSKI
TSwCjH6kdKBBHCXXUC0c7l6nFYeqj5PgLK2zqIzlap3T+VQLtbmaDEaFqALMN/MDKrfl0sWrzjiA
D0O+t1XWNKnnSxkGdFJEChlXZ6rqNI3pVjDgJReLeZ+fhORyfTYWIE6JLJpipenOmaqXMgbpzoHn
fBwCgcGZzvK5wLNxVmuZXEvK3Dl0vXhPiqWROJ8S72Mv/5wqFX8voG8lu2kkBmOUv593IrPrnzHE
Yd8kZ2mzunBQfIpmpRuPpEwvCGX+WYxW9TDgOQtHSXuynDFlXiUrwjQHDTj7IoNg4lJGpJKZzvaT
7WfG4f8EYv8jbJPjSrDPfxaIPf0smTvk49cy/fr/ycTeX/i3TMyz/+WS7moHuDYt3SeA7B+ZmCI7
BYbBwxRtADv9hm8ykYkFrg/1CaC6DJn9RyZmBf/yuJC4gJswrrkSuPS/wDcZUKT+5P14MsbWY4hK
hiQE9z8AToDourWo9eU45zXdUWQZUSFeob5UqLcpW7rBIdZA/uQ6XiMdDIhv2t2h8HUZTecQD+3l
LzWNhE6Um7Wf7JBENolttON94WJ49GbCE10gLg+V1z1PAdasQuvr3ZxgGPS5KyQPxeiS1sdgl4Ew
/ywMYLE1v8wTbZvA+FRGsYABh3Olshd5LLTAvqXd4LL2Z/vW5E70VH0T7ZjSIQS24DDnXacgOXJ9
dPd2LnOCSpLHuyard6S8+wDAEbd1WfwpsAhqyuVNbgiQY7eTKy5D138QyQuDEIYEAWXGXlAtMb0v
SUQLxmDEt3Txr4n4y85Ce5BIysxSBw92hQSaSwOk8Dw/049fKF8wDijGXEejZlGFnzHR6GWEszel
W5Xj8ABqYCy7Vcav6DKIxTPbb7TpfsE+b3aVpX1wvbHZr4Kp5bDgKh1z/1RQIKaKbl6xzmNgF744
pXZ3zazrNPceM3Pum8lICB2Z8RRjiGinduaf5gwDCUPi5rSaOm20IEtvSwLeQ+DrqtzxmsZ2fzHc
b13SZQ/WaF8tzfIQsWC6mxl27VuG9iHSaFxRbsNMdSYGVJrTbOoOW49MP6TiBNgH/Yh0QCcix5Zh
OZZIoTRR00tm0uCQGjBFrZNuV63FhL69e6P1dxnbaT0GtHATNOU+lVNd679HJPW0MrJnJrtnCDwm
FzLOx5PBPrDuAId1/XWVoT8Imh8dGQPkpYl5C/AoziQEeTIqiJv6wyzDgzRShAIZJ8RVHmAECUO4
U5a3SIYOdaQP4U0JLosMJJrQCuYyoigiq4h5SbF1ZXxRJ4OMFi7lB6yIOn1KeqimDDzyZfRRJkOQ
ChmHNMhgJB+1dtgkP1pk7zQsKfEVYOoNrzg4pfaTQO9um80ELXE/YQQRWy+EpRJi7J0Es1EcegOp
y1Bsoonaoi6jIXlJsyX7w91GMtgJa/BARTB+GkbU79NsDicw+e1OjN5fvYyG0mVIFCSvmACSHtZZ
r3+ekaLBnDKZg9AX0b3mxyTjpgS5U4EMoIq76K9Cmx4KvXxdE4MzrkyvtgytmmhHlzLGCpWpvjNG
6zOCntdORl1hq0fD07WnNiL/pc3rLqwW91p9TVd32YwzgVmL+bqkBGjF5fQckKilG80ROSARW0sR
h3kavcWEkfppAD9pxvZuOcvJEDCmSOpaZGRX0esSY1D+KrDIkRLQYwKNLM6XiDR37+DL6C9HhoD5
mH23Zcd1aym7C2/WeuZT/pYKhiRlSug9F6R9bnrfGo8gZxk0ZgXkJhvtQ4euZYeaVuyoHfSXPvsQ
kFI2kVZmy9iyXgaYSQPe+COTsWbrPMBJIOkskZFnkww/Q+YrM9wIRFtlNFokQ9Ji7FPVNimJThtk
iNpImhq1ykvk43YuehSiMxHDgAvsbwQOrWejSQ7lPDbhRKEBywBUIscM3kpXl0q6lFDOjO68Tska
Zc1myMh2ThuD0DepdVjz8UDFBrdtPN7qOSmOuBUJi7O9cFrTY0c7IV7CmXJg+SEn8eZUkTRXB5eM
3LmE/DlN5/rgBCHoFvPYmusuZdC0L/zms+NPyDtzi3y6kugw3cKHQvJ3vwzpYRiX5DjhYwG/Q+T4
MGf4AcjmpplN6QTA/h4O9ULqD80Cp/uID3qrT/1bLyP2BGH3R2PlcrEWyWVsDOjDVvG4kMznjeZh
qqZlW8ckXFViAZWEQlhS0V8+rzkW/Swa1j2pWMvYIyWlQzqTA+jJQMDF0rOtr58tkesgeoCYWOdp
ysRtXQBgD0g6r5mburSTvuO3JWx4sHbBAtcgKLzvWuAcGf1HoWZScR1b3dyT2wMDKQP1woBSIyx9
9ZwfdmG86A6oIIaW2r5lWgn+BfdAlX5beyyzQ1p+6lERmhtNeNhaYkPsLKPd9ZGLr/joDfo3fUyb
fW8lobbaMEaoG8QV/osAYJRGsW7jiJUrTL+zYutX45YfM8Brsq9lbKw23a40bmEiMEcZHL3DxpFf
ozV7MauFU6E3gy2Yj1fLTOl9MmNfmmY4atgGNwxEwlGHZ5OW8a7uLCGlwwcH7Nxiwe1oqPfUhcSW
LdZe9Ld+jCid0jhH4LK1Ak4iSXwKjC9NktNy6JbkgABKujnGU69P+HZMgrAdaoNT7r/qlUEGn0eM
pdPjIJyJqV3RBBys2uNWnNvDVmpLiVIGcc8sxq3ChnkKSWLxc2usp9KEfZqQoZyvJ1ppBjz8gZyh
KP1rpFlxpW64F0PGn+IMmH5w/28aihpxYN2KoMSJTy4DZTysiQHT86D3J8Cm03d/bATthRAl2lcc
ZB+CJfA3VtPuY6eYz/paYQhcvmeaH+968tT4esAaBvaujzPMb96JOq27bZxP6eJ/dwg92g3tx84n
Fi7rnyBcfYrHddmJpkO+98BFIZJamUvviseIN9iXGNvs4aqBk9hQf8D8l7mnNOcm6xGEXnIt2A7Y
cri3Lfs+wszCaCPM6+iUjifwegEuP5Tr/tJ9m4mOSqkgZGjazdZ/MOqG4QjT+8EEGgnz6LEax4/Z
AqOFxKZr3HNy0aEFxIH9TkAq2aIAOsVV9akdqNC0XN3gNXqEl3cfgoCCrbVkP2ih+wDJrce6HD+s
TJvRPKFLDagMT7NnXmL48ZzcBETHOIvrmu99YLzS5Ls6z1/KNPlQNs0PZimINMoZ0LmLXhCoUO6/
EXlLOGMBEl5f9m6CwthKOPvsrEXuCEWP5qSF8LRwSHwZXLT+kRjBwJQfYl+Hg86dPcaQCKFZLabe
KTYDBqh9lvXccCfN5bfZ5HAsp/ncyintfaH2uXLWq/ZxAjDkdEcye6RgRNHt1UJJR1qdn6wmg2aY
wqlOUqo8DmqbH2cOtIfuhpxzR3Livo5uvh/qRIb5VMtJ1K9FNtiwaAg2L+XUUcH41eLO5lcPODUx
MeoP0ZQWOVL+CykESqR8hWD7U2cbXaj2+/JBtaYW6hnd0Hx3BEPs+y61FshjvB9TraonG6R7d5d6
yeqTaL6twrXO1fgKxj84uYQjhnTJb0lc4jorEMSc1RO8ddEpe4LQcmyU50qkRJwDq+//hfx/IqLq
8DHr+Vbx7hUzH9gW0nK1qnbeF3/sU0f8Y1+UdrgNrPb4x/77ph/hrxeCFja0LbJkEwhGtZQwKcGS
EnjVLkQU5KvstJnX5zX5c0qmdf9ahSxl5TqOzY36mvMZ7Tijfb52d54+FmgYiayT+3Qvro6dDXPo
n3NCrf1xwFZK4l0piVcA+vtCqcoUrV7tS5Hy7lqPzDf1FtShMnWOqQO+r8I4/CQBsPtZCvYHiQpS
a++hFXkP/7a3hh8qBySQAPB1InleuCVI0UWKwd0qP0nWj7PxBKrJ968tjhu+mPd19dkLl6s5jZ9o
947jV8EFSoml1u7qrKm/0iDUT6aKaHhPZ7inNeR+HDqNhh3d6z+pn5FaeJ7gW6jlL4pO7LLzaRVu
DJn5Q6WvJemAH9EiYedqU63R9mjP9igkvFyuBqPAskqcQ1TiSLTq6osW+AhzoeJsZvYs0I6e2I34
s27faM2WLZcSs8fa2UToI9b5xege7KXNXvzUCZ02+txG6NM9bUr3DUNpmBBNe6i9iOY0USToaeAG
WxCH/OK5tMCdOCSThQmoduCQKL64XjKZwya9r1Y58jCBddsOcM4EM9Km8XNx7Fb3u2kYBNkPaJky
mm7G6llnR6A2GHJjF6SWv8X+L07GzCgizrSTj22RamSXXaYBgakxRsXNNCvukAC3dmguiMW0UGhF
HqQVJ64fdRQ9rqObl2Eev4ymbFLVELuSuO32IjetHXhlBF1T+Ytf+Btq7/rUBszLNALTj4OuEzo/
IIvOobIhyXnqO1qekevGp0WDCRj40Rb/Gnmp8ZjeTIsRIeo1WqSJWxXHzCTaaMU4wIiCAmwhr8pI
lLhkKZSWWr3v/OM56tFAuizuzyNU9EvbIjqi5HhVj9EXd7nKyKetI4XcCpeNCmpYJVtMZSeozfeF
pH0FecZ9XpIy0IdB1MjXxj0lwOjqOWOQMATvLAttDJ5mSRNTB+omacuRh2wlKCKT/DF3Rq/KHvVY
JBllo6SVqX2NnOLroMzUg4N89f0Q982yQ4BmSjIaqktuZZnkpS0QghUtBN92LCXSeG7uixylUzi5
00nkyGyR5Fk7xdjnZOc3IuH+TEGBgsnfxP2B+6bbBlO+IZOpDofSe3+KejTOlq9mBzz0/ty6q+2t
wTgPZgyflyJt4LBNQwHnp051hge2az+AxPcPwBqLs/oekInwgPpegd0Hy1atmvK+pFvOJ8OycHpL
tItaLJLnohjJY7v62zHwot0gTdKtE5vnCXs7sttlp7xOjMtJc5E+uEBGAfyxzwbvsDUnE/BjhaRV
FbpLefsNiBjmTybNrQGiI/bR+lwVaXrS8OjXaMtP03I1ZaKKciSptbEAqJNr0zGWri7brZfQIZib
iWsMlJ9+P5McJLbvDiyVgqJcWuoNtpNtYqzQk53632d6P4eqtm7KL0Yvqjv541+LtIVMwxJiejZD
ZdBC6dMebN9/vjv9WpHFqETkXzxLGSqUvkDsxRynEPsceIieVNfaeTuf/Awf+r/TAuiD2MVRJQXo
qDnBYImlApqYn5V5Sy26HuZ06/FxK1eXerF6YHBIn9i8u76E8n5hkyQCmGymzW/Pkreb+/+o/i/1
8v+4z3/PTpJv8v5E9br/eFT1wP3t3Q8tGn6soMix13viY3Q/snqyV0wMPd7f+/01Se4nR9DR+/uu
96dopkfVRCmAaotGwTLQXRhj91CTiGBKwXC1eOl+4NbLFJ+fMtY+FIROkFTHu3OvWmdQk3BPbSHc
IzmVW0/KxasYZ7ndWrCR1Smjzlx1ntwXs+ffQMmaBxL0yLmYnoVFu0c1PFKf2/+0ehCyykJSZytU
Nr28D9eoqpj//+Mh1NvxdTLd8uDjOI1TizwgzUPUjVVk5/tQW3wamWf+hKrt+7NVgDJK7FZ4W9Sl
4qTaGAC+nrA6EC7L3XvTy8gtdQzu4pjlptXpw9bIabokI3wrhEHoaTb/11j4nzQWgOuaZKr+58bC
h/5r8ntD4e8X/Nt3rvJZdd/3ddf4w3du2P/SQVkHjqHTcNBtSv3/9p2b/9IN08WqrgeuEaBcuDcU
ZKqrrlu6A0TBI8PB+d80FEzH/yP+gNhYOhZoPQCz2mbgWvyxvwcIVJRAGBv5y9WVeaa5UuR7Uo33
2yqp55zio0yNe1/98wk2zhVUasNhYhIPMtBbn4BLE+EQVH1YeoDj3Cn4OFbOdBgqW9Lj07BctKfE
o+sLxuKhBQdzJmvc34PQ+zVXGj74BVS7sSxp2M2ZJLxp0PMlZwdCl7dFprVgXodLgp7yPCXiC5OI
zzAjPRq4U3qsba6V2TSHZjE0ByyANrHXzMUYlwBpG3Cadah/1q36S3zqD9WjWtWMyl9f1apdUKO7
+Gs17caop2ajnMPqoVTOO98/it8Oox767VNSz1I7GUCHabca4SCSUd+rCxCKK5e0GXktioYpB5+R
vKnevdqlFqqBT2g7gCz5tD/22VPP0ETtzO3o36vvLXn1SvWQevl9U+27/zfUcXih2v4vq//9/35/
M2otll6RJeWG18tB1R3/qoCyat/9gU6O1e6bai12qED8xqD942H1EnVUohjJekjp0qin3I+vHgXv
QHLBn0d836ue4MTy8qxWsS+Na5O8v9k/3tP9/1PH+uO/UpuJPCk00x5399fWswzAU9v0hEyIpSOD
NJULWqqliuScbHknV6sqrNMtqGIgtyaVgJv3+xNVHuj9Ke/H+CMf9L7528PvCZ+DBJi9r6pn/XE4
tfmfH/7zXcagsahZphUlOZVTJQcLzM3+DlptYg3TSDBp9a7t6US8bytmrnqSkE9XmyskhvP0ovaq
HeohtbmqvF21rcC6au3+SuSKjB3ur/FleNlQmIyVEu1RxT33mFY4mWva6++rKg76nhk9lxQbagSw
VJuILHWMzNqNg2fDQtBGRJ/PhUMyjiEntZEctZfEKnvLqB28ntiwNZ1hT8naibJpv68qU7nDp0kP
TBZT3lfV3qT3LraIk1BtqYV6oXreffO3Q6qd6mH1xPvr1D5Sc8ZtJUrsAPFKkMFYVN/GpUkIJCAT
WY7W9TIHm+SgH0O/LiOv/k4NtVQuaKUu7UpobRRtTemlRcAzzNN5CsjYtr3IPQKwltDLGzz/t8rJ
l52pJoRBMVOPcB7aoltOqhilqllq7b5Q+0qp5q5MGLGqPLG2lqR6NYILe2t9QoeJvsMzwLu2jRXG
CbU+VdzLXaM5pKvxlhYz1hw/7nTCqaM3spSeaU2AqpeDI+RvBCCAa9qpzaJtNnbPX2GOA4wmyZMU
5gSgPvWNapuN1LVU/UOVQzyKsbKWeehTAnCM4aNjjV+RGBm4k+LmkqLnuqAGzpg299whMOMcZmMF
UEVoSj3ox0biWAIdFoUjh29qrfPhQXjmQO+Wa7Qvs78ciX9WFaFclqe62mc6olbvO9NRf7SmZD2o
gpBaJNKLeN9Ua0D+jYNV2DdVI1KLDNY9YS7GKaD6VBB0o+tnLX5s9J6cotatd1otczyXAvO7GyPL
0vBxl+3whE+dqric6t2BCPeTTO2DsYW8iQyOXe7hCq1QXPnyV1DD5z87anZ631ZrjYmmmjC7doHp
S5yJR1RIVtOAJtWgxk5Twm9M1Taytvk8NxHfymTCZrW93t535MnsFp0wz8GHRkL+Ckqx99UeOfjQ
mSfyYw4RyrZzjHN0E1OIgsrMDzApg3NG2Pr7ohlO9kQkCaUw/wzWzz9j9qLn7uNhw9HOXB19KLq5
+ECBK5n3zHPR7tFDG9OjsTx34rC84v2zklP3Ov+FzgjQvF/RcdmuH/Oj9qtKwph6DAkxJgKAbfYj
RTkA9jqs488Akut5R275Mnzef7fqWzOCIjuaCNmS/Tib2703gtgALhnT5vTIxNqm6y3Wn+CoNvaP
IfpKo5tDi5Z2zdaA8Y0F5eOU7FptryeI4BDrI2I/+4jr/SMQoAQhdLBzq8/JcirWn4DvhTNt6uSM
SNuJT6NUJlDJpS2+HcHMgnF07aPtnCzrQgCT95MQqsX54JB9gkTAOLbiWrlQhcImf4iSPTSZYrnY
2UOZXFv9VOtHdKldjysaJWxIms9KJ7W2wo6P09RwF9okBh3zFI0zgSonzd9KeuevuSZixMSSNnyG
/wa2niNG9WOCXASAsr7VhofFfynzcBo+FRqQ/fip7n+4OFbP/gV4PX0UfwyJ+hOoMmYkv6dEc7D1
H22YI8U5BpYMJsbeRvoNMasLQ7yAD3y0vk6w90kNA01SZyczeyi609hsK/2WoBUkdorP13pLrY9M
m4ongjkWHJJBSKxM/8vEr/S5/ehr51k/Wr/AcxqM1x6Na9EB4j9GDk2PPV3SKghzUPUfxWWmJP0Y
pzvjA+6fneWD6N1mEWEgKGdPi3uarbBOToTeOO1PUv/QBdPLxL9lpMcqOrjrg29+EyvjyPPaDiTd
PujBc6XtKjdEhZ2s59Z7goMs0vO48rtAJYFTT2S/qvgj+pGY8+iCApLPmya2TouIvw04868yhlm3
4xqmcZrO8JMAPkNg4wscsSNcnF/8Zm3nR7Luk3mHMMTHR/yrap/L7FTTgNPlB8bnpEGcRBbK2Wl6
R5xitE0LQBTN1iVDADHHX9VwcXAmAjgvD0hFiAVzgm0prukAi3uLtwByud4foePrD/WLAyrBfgvy
86of7WTXnYAeo2aQ/OvqkqOJaBk6PHjTuunwSblEIGxsqOvLZj//NRPxsRGQg4AEP/8/9s5kuXGu
y67v4jkq0DcDTwAQ7MVGoroJQspUou97PL0XKFfpq/RfFfbckRkKigIpCARw7z1n77VbeTuERKD0
B631ptgbYUjTigzwZ266Fo8Kumpb+orfdYFdxZverEHHDPJ1yA6G7olPMkYS4U3Mj5Fxil6R8inz
Wu93ks4M3MneLGXXcCkE60w6l6CKxOg606WcVVB94rmOtyKyDFwVkuqpyKUQFmfuMOzlwIVZQXu3
BmaCV5AivuLAvGyFQ1xjCFiTAkkv7qkzT+0C59/g1Ztx//+mAGDdkNJqK+WB1BB6ifRXUUv6UCJo
qane8EbxUjfW8YTCwyuzNcui4pX2LFLTrkRp64rg3TMix9cxkZqpyzFHbOUYR+tB2WfrfFM0ELo9
an9mZyM9txsOmOLA7mVPIgFP+KpHQ2XYWLXKffeqKa90n410Baf5Kv/24UnWG3YNjTaAfFqBD0it
2Ce/WZvZAfWOjsrUCW7lS6MR1bFWrD1u4w5OpFfIj7nvkNRlcSuWhkM/HHTRCz+76GG23I7OOTks
2A5aUmAIqYgeoCXVMg0PJ7rlL9kRBMBJfRJW7XwNge7guqveFeUUUoosOvQKzOFWhEsjwVCwWYwH
QT3W/j7AslXepsKrzBUpGVZ66UOkG052IRVIUpEUkTqNEXDTnq0XZGzWr+LZIExjM26gzjzCYyjV
bXAhiAFlmrQaXywAa/RNc3dIVmT2ZFzLghu/ispOn0Gdy3ZvbRoEzoAHI4fcnWS2BWbBXH2HUnjS
cGvNT+pMp+QysChtPrBgIbozwAHTRNX4kB0212IvqB3gK2rx+NSFT9OMH1+z8dZF8a5LV4a+zjvs
AX+G6a2HTsl60o7ClwwqLe5DOTjhsXGQFvSip2BHS9epeQUVnaIZ9g/6uOm5s0S7UnSj6mMoD5Kw
b7C/m9AW7NokX4KuM5lhhFLYDSE7LfVy4nns/rf5wV6ewtdI3fPuyZ4FTajYCsov4oCeaK2vh2sB
VIxkLBrihJd0mB3WUN+rFWiI9lNCEIJiZZ107pOI09DRd7IDi8MzaKG49D+d8qWcXOICVvVWvSiJ
N3uxm++ns16vlHd/08YOmB9jxZkGo2JwxN8kB8XPwVMM+fHRIFRgxZ5LWOLs8GUkTsDfWED7b+rZ
/F1uwAAcv+oX8CDaQ9wSu4J0Eb2RI3DG8o2wQuJva9fGBfq5yRyOqY3q3Q497frL/gKx9KvxdJdG
hC2flYd8I5+xB8DDTG7qsFwx+Uv8gs9ZQrD8ol1734Gen6kufDP/SS/xJq6wRbEpXp+m36LhT1Cy
uf7ZN1a9fEsjz4zxfzqaT90YHpcdjE6ItAW6r4sJNxhWW5hDWbgJUeO9N2uoIasRiiwcn+ZKLZUY
BgIOg9qbVtFOdXuH0iPJtrXq9fkDRC7MvJL7admVM28AiHRY+V62eCKHdx8XyYGK5MYgTuNB+CU+
A7xCstx8BFwGtOkv2ia7iLdgl+BuZkhAC+X48QMAgeJWrGP2ah1dzDegn/xMeskSEgSd+dNgr2nq
2whMw2JbgG92QpNpm8NzkY3X4QKjGbCIwWF/weTOecYT4k16gjDaP8rPzUPu5l5/1g5jaBNtsdcd
mFKz7XWWo3LQHO2gHJqH/lxv/fW7UNjzYT5UD4pnVk6wIf7tYIWrI5d3NnOx8e1IetQTWiK4n97M
BGHKH9kCupfNSuegeeFbu9V6/vBpZe783XvzMR6yhxFzqW2umX0cINgcQjIPPORUTuIIq9TF9Gx3
dnz0ncxmE7c4pp7lyU58brcIzcqn5KF8El6jK3LOj/jJsuMnwxb/VM8wEreajeM1sdu34EWH0+5a
T3j4dMQ+6Nk4e1obgp/HqPHCnYxThyOscl2h1XQ4Y0e8E4RynedrfTCR/G6TB2FDTtVBeypdwhWd
fG2dcyfyjDeB19JSPOq1M791DtAtW3C4Q4n0RG39TVA2SB8ZXN4y/qp1sGZSsk33nA7P8VN7GP4k
D+a6P1Qf6FbpcRiv4p/X7CG6YnD/E77lv7ONyJHgHgO1do+XSXBmuCiP+WN3RC/rde/iLbqQNgQU
mdOKiyqyn8QvHFQCCA9nukkoOe0n67N7b2U+2WRfXbKN+aHe6rfpgRshN0j1o36Lf6nO8IABf3xM
9slevhHFea4u6i1ZkR5ti2uktTbQYFfgF3yWMHrW5F87OTpdWzsYG5DGu/B1Oek2wgsCR25vHdUK
AsTeF17BESExT452dpE2+YkhcVd9ca4WN3Ac23kfe81t3gfcY9qXIlkVR0an5Ot+3rcv8QndCP9H
riJ33Gd8XjF+YxSIO3KHooLeue1D5mRN+kVQYPvCz7iYgEHr0t5kjcKhAZjNgMVhQjHNmPE5f8aP
AsASwNYDjWRPAm5Mm0u0oVaLN+FTPHJfJlnAG7d4Sbhazvou2IzbkQ9kehh/128VK1Bb8Tjf8yc4
WMqvQLcnp3gWTrMnecGmYESKpU2DSfF5UF6TtbgNttF2XDEW98RerpSdcFSObRGtjGv2Bd9Ba/Ae
/QZXVMHFlRkyx3PyggseuXl4ma7i2jjNh266JMd6z5RCGxOuFfGtcMCHb/zzV3QZONQESUBVJsyM
qfIuPkWX+WW83wDvdwmf2S0DEak2t+KLdCRuKqKtfeJO5z9y0YXVyTD4ORzJJ1Sf223ujluJpdpH
e6p21ieR2YLgDFeieM0PHtVv4at26E8ArNnr+RBAC7r2rdPVDp97/2i8iLf6hDM4mdfZZZkfvEuf
1Tu7GGNH0dzqq58O8wsDIiFnfIyo5vLlZsyNjSnCcAQ9704rAfymPe2m1We/YYbHWvOqPKDOtWHA
O6FDW/LEvZRh8n3OjsO0bm7piVteehqOHFeUv061Evbg4KWTvAPDbTMFcqR3cYvPmIyxlbnlwldL
nixXWCM3yPJcfU3IyVp8KDYt+J6n4AX9g0uIJ0MXt7HnYPMZuuVKW4P19jfjRT8APGbAi0/s91it
EFVzvYweq7GXihHn0/g9v7WDo/2W3rSTydgde9ZD/lLu9W27hy5rXeV4NRirLl4xpMlnpoPUYThp
b+NG4fZcbwendoW99GiuqzUzVN55fcaodGVOMXyBlajeg12/L9bzpvvquU9ssg1pNQ6pk178CAH2
gvXbG65eDY/tReYUAIsOJOrWc2VeuGb9Z2qLfIDqlwLrIFqJz9PH9FGe66fkmj20h5y7oPHLOoVP
xqN0qnGObv2dvs4ezAuiQzd++4xd4Truey5nZbP800c7RKFKsOez/JGeBW0Vo0JLN6RxYVoVXsV0
g+omYQrl0FZ+NcMjI4343PgHs/WYF+/0XbKK1gtte8t64YK684FpJmetfEPzmRLdaBfDdnwKduoW
gnQOqM1czcaXCKndDC7A0fgU59Y1ntonIgiCnc55VHPFFlfrhZ34DNZM8JeUs7t4KOmZWOmyAXge
nbh9L7sJS2//R1P3/RwAfcWUdWoF1J/uKKz7I5C09HTukqnly2RKiDKG+MIqhDKuuogZ7l/ulaif
b++PYBpC9BoUVHGLXuS+PyZN6y4kawkU2SNJpfipFgqDP5RbpRwcjBfGVhqYC/bRvhHeSW5G1IFq
I+1XVS9Hm0ksgp3JVb2ITyI6+pIBUUcUg5NMTR7jQsACePnC0kUXBRi1C0+qXpQG90fNojCblcGV
l05r8910XXrCFIAWkunykIzgiFFg4HYJGx+bhW7LkUkF00SUWGerOVCokOT5lZBB0qHuYK07F3JS
qnOtUhuMdCoO0qIJGAl1JrVJgmszJZ9Sq1N9kfGmhcyoyzGgQTXS+o4oRIxJepxKnWnQssdUtegI
iLFoQM9HPYXYMVqPc4EoR+GGWwkLCmtTB3XKjZN9QqGIlrh4GXvDcCD1ZIi8EbO0xtIeuT/sRp2S
RgQ36B/8rHtd917yNe7NuqGCguAH2RozdrW7f5mW/t0do/XzXCl00aYOAy+AHkZJZSF93flefQXk
6wf8JS5Yr55+NwsF6qD3L6UgVCQ53jHVvn9poTbSmadM+12rJfwwZb0W8RXVkbCJSnyU4oJdHZdK
+fQfjwjkpfa5PHf/8te39+3uL0uEEu1blk/vkllQ6G6+ErH5EkfTobfKDSDpuFRFxplWKvawr+Qd
wJkUT9+ClkV1Q6pCvaskZVzHgMMyfzt0OJXkTllys6iV36NmxobO3v0RqR37OSc6AZ3UuRD1XFr5
FVXGDIxBv5eU7tRVtYQ5VyeKSUanWFFVh2amPxuy2W2/v7v/wIIX4xIkhN75vsn9yfvrvr+/PwR/
b+UGTMyZmqvGDV9e0om+I2gabYF0fz++P33/cg+qQeOD5GHZ9P7tz08rOH9j1afrv57/fhelW3SR
Pz9CZ3YxO6P1isogrVPEfdFPonaM0KvMttxMCVWGfuEfEPsjcQ3edVuC2pP8LY1vkMBqZObq9udn
90fBIsgw55ka+P0Fil41IjHHvMH9S0XoJmkoTVrYRdnL5Iiw/f1FVK+JTb/rxO5bjkbKlt9v9fPs
9/f3F9xfet8U/zrD8P3hz/t9b3l/8uflP6/5fvu/N0eol3s1+o2/XnL/hYNR185QU9P+eZuf7f7e
s398/y/37OdXV1qSrmUrpvO8HLf7W/5j7//x130/vL+SCL1/P8b/+E3fD+8bfP+BVsc6U0+p2v7s
8395TO6/2WgWPdV963/85p+/868/5r7h/7EHP79ifp9b9Uab7q1ZRpIf+vkdef3Xc399+682oQdA
Xeuvt5HuTaufze+Pfra5v21x1yf+bPPz43/13N+/5v4Wf73t9zaGMl9b+m3e3dr+La26i7yqJv6W
Zd2VVT/G959vv9VRmIP/t37LvHdV7z//fnjXRxXUmmQTTsG/eosfBdXP29yf+8fe/Jev+9mT//5t
7tv9bHJ/v5/nxqUL9v+1R/9X2iONFOb/Tnv0HNVYT/+zoVn5ftG/G5q1f5NVwr11WUOhKKMX+jE0
K/+mG4ZqQHbVNJOMC/M/9Ee4llVNU6VFaKTrMil+P/oj/d94N8UUDd3AWYZI6f9Jf3T/LWWRTqR1
bH//z//BXvH7CdvlPdkNETnSf9YfmWDtMC8FcP3m6qJbEivoBEwr5Yw2YhYcENxgdTnuwoq2i7Fn
mZKovbTWM+3fyRXfkk24AFvZeCjIf5DkkenkyLSwQCm46RMGqYU0kJXCramjFS392yzhatG6DpMp
k3YlHZ1ORE2t964vjdclaR36y64Sm0ddvsEhYl2VE3hoUOeR9G5lhA/Jn3muX0p/fPWNkpornHV7
Csb3oTlHz7XW0AqAMh71Ap2w8j1ugs9xmYBldKIYP66RrB/MBlijSWJ2L2ynPxHlUKBxvhc0OVNG
wwAaCs/OiRIZpooYsEiWae4sQThFbsi7plCVjYlEMtF8nZ5OOC72QXM7qwzSUB8xEJYodC0cnyQ1
/zHIr3QyXlzVFisJS8LJ2FUf8Uh1p09IXhWfU+u3olGMivpjHFm3EUs7q30sMGmjtzs+vmvk97V3
197eYxUyEHQCPHPE7Blp24vDp0PprrY0AsmRYm0s5hPs1sVYIYg+ZVFrBxiP7madq6+xMATeHEfr
dklnSCL2n0mxDoqmDm5+WL0WJFqoKaVgo/lDwlJ5KCN9n1b82WjfhZ2M4U4r1Ogs42ilgpoX+14T
yD4N+wAuYrBRpiAika79XQ59R2JoPLth5FvPC275eYJuBHXElSuU8/KQSZsJweUqmYF+qIkubcyY
YrRBQ9QikA3r+6mfan9LP5+Ff921XmKdp2VR0AlLJujScS7zWzlxpKxgbBw9lNgVNdj30ShLTgVs
px5NuJmjwOuYmBWWq4YTwXKB9N75AHHulI6skZ8BuYcsetAaRGNtbUd9E+FggeElBm6GU2OK0y9t
sJ6GENpWUPyeTeETj23hDXIyrER/wp+v4iJYgklKit2ass5N0kSX2b0s5YUH5HVnsnqJ5kaDfIeQ
nECGa4H5zkuCni5ilg0ugATMn2qxBfO+T2qV1kKdSk6hZ4/lHDdeIU2f4ygPqzsExer6w+LJWt+h
HtpIXHwuU3BXlpXl/UudEak6CzC95GUtKgQTOPtqKTovgta7qlWlTJ8RiLG5x2OM6VtUW2+qCLer
1gS7XRgi7a/EJNapTUhaq/PWbVQm11k9EqJdi3C3tfRPtgA97qcs8dsHbi8IfcPid2pkL3Um+tAd
V+BDm9VY4WiLC/iTg6/Zd0Xt/YsvpFsUUMNaa5jvN6FR7fBOkR4NB8kvXIN0SicGpmgnPWECFjpe
ZTkwAvHXcVbfkrjdxPVIOznR8HL0+rzz8xg9SxYUq2GRKBVR0OwLsbnUMO/Xcww8X491r020h6rC
hK/TxRPK+GxUOKjJRGwc0l+4FwZodZRi2MlqtEpbBPJtYXltIC7d5u4UxmDMShmRe4+f2AY8THl2
qIkdFoqN0QmUOhpc6f3CPIl7U/FqdChVtUSF6IHkGF0Io3jZz0h7hBs3eH3BlDsX6XwqRb/2qxHw
yhB+EK3QeQ0bSUtaSJ1Bkx0i+gu/xcQadwDd0fTMkF+ReaG7doZuaY+0zj3PSEFRXQYGh5bmXVLE
2XZMIeiPxrS5K8QrQSKqxm/odXaE7g11sDYEGoJCTgQP0RkdSuhgiEo6n0tWD+DzyZAjryyMyW3g
EHIuVRdN4k4jAKMktoJkHENJSPqU4+maki+kd3Poapkwr9ttEeiQZWSTgp0I4BwK1V6ixMXJ65lj
TVu+DJ7qcAQPi10Od/9gcEeASDhMEpmk6loPGz4MDdvlNAQrzDcAKQciHFri/nCr0OmcEixCDERj
rR6bgLrihK3+QKXgMU98f+03ySUBa/cwSmJxrS0USth0nqcaBGhWNW/37wJoup6hRLOrtC9DLktH
WWrUh1mjeFWlxGkWWDw3GKWh9yKmuia+HrqBJVI/SyT1IFXyV9uHu6ymyZ+Yh0FVI6Qh7fwhh8UD
SMGFdgB9mYPduH5lKS8cWlrF5DBPYjke8qx1Rjlpj10YKV6+hEvXVlkCSlKo7um+FMg0KWJ6L1Sx
zEkG27UE9WHr5KwbfSI8VBItRbKgNo1CC2kuEDxw4jee1dBHa+YiOAfhp+rP2r6owDBOdSmhTejO
BBSa3PJJ5wuHCSA019SxGIPP0gftpo4JIFTJ3GpaYexkS9B3+p2Ebplrox4KNx+TF7zg4kHzC80T
9Fw5FLBB7G5uEoT3gPGFQlBXQDl0uwnaBpFO/KyTswVviGRHskM6UnrSys0wKOywUr/oWpYfgk5o
caeQx5Fg/wQpbcq7tqA0P/ZW+6hNLoTA5uTnqF2sAtatIerrpEX0lIQzIdYw1XdZ+jtXGEUQ9M9u
lZj7IVK7rZRZT9EgiZuBGRn3ia7Yz6akkU4HfUDKgxQGhIjfdPkBhzBfGURtcFMaQjtKzmEkn+O5
6x9zJcfx3QTXTgC8FMXtBF8xz48UZcCfifE17cTI8/GUwbHYCoLy7LeJT46iPDgRsebHmqU/nr3H
XoFwYKg90iPSCqRRanE+RO1HjQFHHIRdOBMbqjSpv44BGUVQ6rr1OFW+J4I2bO/wzb7Ux+ugNFvD
EM7xUFgXdUDH0vZVvW/2lkJBlwSbxQeoNJti4lOdu5ppnGRtBrN9KswuW/W4cTmt0g+hs66KoGen
hHZWp/XVAejHdMjLQ2dhGo80X951xng02n4hxVqqR+IptLtm8KLk1I1KsDXVnnp8z0azzrys9Ie3
bjaDs0RYeS5X1kprAWqXnLJ+jxs/hckf6gdmp+2VoMTZQyJP0G6WuZKVZzey5I9pHK+DJK4P/pCE
DqPQvBfrx3CuCUuQh/RB9UPRhVRX7OVGfdREdCrQ24RTSFLgUdC5tZrvUx4ABhEUkQ6pD5AEoVUc
o/YoEWzCvja6W69GGW2LuNhJTdTdOjPRuGcSdDLPFXoBrrbJLKpbJr3OnVRvgoGPhwoZ6FnjKBWa
ZgtQOgkCNUgmTRVcMLE2PxKZRMhFEiXrVizkl0hem0qn70k5JqrHGLVD2UZ7wZIZfLs2O2DXPfp5
L+zKBqoL8UazR2Id/k4KgLYihOW6VCPlMPShtiHw5CCOouoqWgusl/MLVaU2rUI9+KhZjJxAfOQr
qy61TRwUrd0ACl2DPS62qZqZl7GvT1Y8XfrZqp/Ag40rilLdMTGEYBd6cS2ke4ha1NOx2txqRX7n
1mcrZdTeohFEZoAyMiPd5cwsjBrvSBM1C6P0QPrKL0BkAkFJBFTMcae9Jp6WLFHEeX8i4rdbkSYQ
Qr9WW5ewUfNE3u0V3IC24oZvrISiiZEPh7qnRWW7Zt5cr4XGoNk2BygURw0RlNrWGwmJIuRyRXao
m0mPRcnbJWBOLmNB/68JaSMERnkTZUJIs14Nf2ukBkR9ad5qAmRtaA7CaNS3PJbI2MTYtoyc5Vuz
JArkkhDsM0j0ION1ymV98Wlkdb8LJvQYepGDHGmqW04DrJTCz3io4exkbjRxo1cLWXd9kD+uFJEu
2pk62d2kKtljy0IHG/EzGZ7i1idxw9W0stgkZAUBYEEesUhyfLGZkXZ9NZmOsZde0Eia6U4h5sWM
ep2zg+MqCKHl5RmTZL9+mUByH9QgYCnXCf1SJlW2WjahvsFHLMehvq+tOSHWJ09Z4Bnma5j5+yhF
7zuRRe8o8HaToqHbRur3OjGq8aGw4g/exQe2SIfdMArtAxq7fFLCvllF1hCsWfetZn+UXlvWhtUc
XAPC3O25z9FAZSF8HlFstpLEcY8DdVW2xnRO85wmOfQexyLE1BUxmnkpthSyA9s/I8BKyO2jiqhj
eMnrfnAzhcmh6CuuyuW/nWflaEph62WVymmMPXceIv/cp/6FOD6NKwc9XqnEW13YdmWxDeJuAe+i
p8KIPnucaL0TtYLsZMFAjMlUbkq/EY6yMB1ihs+Gm/3JIIGJxmg4uXjM0n0YZZXbcEQjkTAiZl8n
/PKsjGTESrXZbBkkqp3QQfWEp/wZDrPkNTGqAtGiON0F0PijnoADgUSg45jql6hrnwarBE1nNOZq
7EuLVXBwKKvSdKmhF7wzAu46QOE0885GpfzRfKNbV7JYExuTxyduN8w3Sqm51vGIrioMeyfD6bji
Lkkn3I99IksAiBhBRmONGYYLMOQBpGj34L9Rghjs5I5hpohBGx6JUJ6pyradjEvUCO0GJhE9yj7K
bUMvgXH0SXqQ0+OsAStnZJJXhHeEWz80XifgLBm+/Fvuiydq05yLYXYI56rj80nWKiEOocWnFpcx
f5s29m4xQHjXCP+2DdAxRG4SvxX0XOrQUHZDlhysWQ33XTJzkH0DNkzSXQSDEzOW0H0Bm1FKUkKI
Pdj3csLe5/pHDRwb9WNfuUbeos6ex9YezMHaSoBzAlDQdk04DKCj8k0KZeSDZRQw6yP/g6CsdKG2
wuCZ+nCTpRpqz1jZTL5GTl7ZjxsN24oNYBhzVW+uSuDcnqSj3yxn81c7WcWe1IsOfKq89zXoZm2V
DAfDH05q3tK+na0LWQ/dsS+SJyG7akoXPupmEB0rVTqLAq02uORXoUZ8SJJwo9uEyh3HrD8Qjkez
VDUORajTYtUwAee9Z+FUXE+tqu4F47dYtNNexhSLdq8CqU0TRSweh65RdknPj3w5WHV6GmwzIY22
pkzbrpIDSJCCDqhD8Z9UtImhQQjEOJfvbQb0NpbOeW2EeONtqjgkNMEKa3ofcHRR5w9yIcaIVYn5
tWCDu+Yy4hq+pHPHzMZNS3fRIcH0MhqEtbGiFDeBiZFM1Rsn1I0aO0EHI0uV931htkhsFVcqyDUo
zOZpsqYeJS/SCj21GlfsQ3kli1q0yslhIfIm3TQEysWtFr8zVMurTMqJ1CG0Huprtw0bMhFYBW4l
Vb8FYd6BMCgEGrcgSu++av1GkNI4FsxcAGx7o6UAsGkMss6T8FmvU6Y1MG1dmePtMQTY5eeQBONl
nDXEaX3/G+zLU1h0KikD2kaBe76aIvWrEq0vLR0JMpSyX5oOEi2cWw/wpH5kMYzCUofKUtW6/Axo
OpQs6wZX6iMZEE3PFnKEUSKgzewoqegVafO0INWsyfcA0UtYmF35QePzkSPxqjbZsC2iPVPB8JLP
aEsZfiglpK9h+1DJ+fTiB7NG4CCUpqlSsysY161VBNNWMOJD33fPErUPtMAWw0FYnDQu8T0J2bDV
atTvc4vPusCI2FiwbrSm/cUXd0bUk1Sl8RiSLghj1BOg5q4Mg9BrrR8ap0ZuPzJdOhEqILtqP0Ve
QNlJF5p1onJEp4Gyoa/Xb7qB3DMEubcKSRgPjHi+5kL0OPZMPada8Nfd69TAD4xrrIy1hJ1JoCRE
oQ0nRQ7aTfAARwxekCANC9qSu1sbzSvg3JtQRlmSUVxx/Qxdbz4PpsvHRDdYp+DXSx/VDOvmLBvj
Sz+gZDFA3m2ETobBNYsOH/n00A1kxnDr185ppvd0sBko9a68+E1h7nURF6UsmMzIAEdUdRm9yWG/
ZUGVvmdEiqvGkucaVSHJDUrETL1BBzVWoOQq1Jp1TSWmGbvmJInUX0z+LFcP/d+4TpBK1HrmqPVE
/KCQxds+bi+5OSvnRlAIfjQFwikVyh6iRb4HPujW1iNBdEdtAqOXS+Gm5pSrCrRExgICL7+ygFW/
FJB+qja9W1FgPasBeU1DWreM/nDBRCvSjjhfy5VBJuOqNVFgzJZdV8ExzdNxPTGg06lCsIyeVJcz
muVoWLH8AeY1c0COXYZVsuf610GadepjNODXqFp5X6M+J8nuqahmwrN2iHpolodXEL/hNdTz98po
s4uWcYKy6tOD0kuBMDpmbzE2NtLJgnHfISbAaYVbBbJHiItiCo4yoopsQvPc6miSmkJBP5pwkUKf
c2r43k4hcIYVZfQp9OhorOpFImyn6qaPMZLf64B8JV9r7LHOT/WgkP02c8eykOalvXLjKJNpN3Qn
TS7fRl/dJCO17gx1FOMg8xxkPbmpHDVII5QyPtGIMnbeas06lyYCXJkwBNtfqs+B3vxRIz2yyYxZ
AVpeWMYi6PFJPo06aTeytu6Gbk/ZugYLSh4x2UEu1/EtALSQp9UtTNUAkbBwy9MeLX/VESyTYJWZ
SS4Shu5NmZRF5n40IiZNRTQAKld0zeutCLlOnL0MMhProCxeNGojAvMNbcgA4veHLkcCKo28qizm
Nzk6hyEzhTJ95Zx8V5cQ1D5XAq/Um7c2REIuS/6z5ce/iPNR14kggj3qhg1jvDMwAMiqZEMLY5It
QymXY+mqTQPA34RTE/KPm6QGFSMOqxpSXhGuhoSfRBsUY0/x7TmY9AKVc15SIUAIW2fyWgUIagdm
fFOLZiuneA8oaLPILITZVTmQ5CkTQdsIyC6oWRY1H5+Yx28d9UH4nbrPFFPBc8of22bzn1QwD0kw
I0xhnJTGlVkedHMlJaAxC7VEWd8sARhJ9dmZ46eBrqnMKR8kJbfaaRI3dSZoe0laNVKgu0bbWE5F
Nbkeqy898t9nvZndekz4nNKHLjbBjo/qnjmDjMLBsKqNpGp7Wc2QSs3JoQtkZI9TLqICNs5FQpWm
B52I3n/YkE2Id7Bo3v3EvBgSuSHizOpdspo9GTksARMgCmSy9GgeKbOwmEY5GheyQ+4dbNFfgcFE
bo4ir676/CgZe2uYP8U0E1yqKZYnxvhDhuiT5O5mm5gDNG3lHIuTtJUqhINVFLsqZPnGNJSDzo8U
XQpcPySzNCmbL5+I1tOM/SKTgl8DHttXZiroro38qEUQEv3h2WDO7ahCEFLwZmZXKBzauhw1eyi7
6j3x0aV2gpGc2omSQyXMJuRJdOEW4tkWihC+Na4APrjelct6iyJHRn+LMHAITLI0VPkhSAx8UPQ7
BKV7Jr9xp/dbo+qyd1ERYjcT/gixDIl25owjXD3YagrpZwJUc7HFQxUTwEL2BNLSyZBQ9/fA3a1x
XFdlcyaIhaKNnB5aRTDJsUaoWeBWPKYtJwLtjepJY0o7SgIjR85qtuA1al9ITtL0nQOkHFO9Wr2w
JEMdiztxNY29gENpVlxNwPU3+ph3MkpeNrNGQIIJ1Ag4mUdT0Q5WXl6Y3SGXPwuzb7kymZuQTqnC
NGIW2pVlTjYUz20TsvAcEZHn5XTVR4JhiR6DTJXKbt6oF31A3lZkT+JMpmVmmWQMpohWwsEUVrJA
hb0qhLNCUFzDjVcuwV92xWke0usstuUqHpLEiR+yGuXrQk1wQ90M900cnoIq0Aldm999WfzsZJRk
9cgiiXXMJ7cbqfWLtQD031aaz4CUK68Pj1HfLYN6P3kGIZwOWdXlKm2qYFX5Su1ZemisG86/OA3S
Qy6m+TZnfoCz0SL44gWiLh9fE6z6bo63yoA4j+QpTve8R4Hj/wFk/GdKVPWiibRzrJhwtI6VZJQw
KCxVK1WfCtsgcYerJ1ddrRaejOodhC26rTl4DbWAqjs2gGq8SJMJd1SWP/Q60PZZJJzzpNm2YxFD
MZNaV83p3/mVAhG3/OSMyCQ6Ln5ZHlUBQaVJiNAxt5hR0FjCdjC3t6FHmjF1c3tQCCcaWgsYnSk4
VExnNyvq59hqr3qF9tQkLg1ZOalrmsIMXU//F2dnthw3km3ZX7lWz41qhwOOoa3rPsQ8MBiM4Ci+
wCiJwjzP+PpeoLL6JpXWymv9kpbKJMVghMPdzzl77/WWkcqMOw8ZZY4CfZhKYhHDUW46oMs3dgGg
vrEf61JAM/XyZg3Ntt5VoTwaItpy1mVbQ3O/usBRXhLxClu32xj0A3Ykh7abEt/qbpq6gK2p9nYl
CYw9ZU6/kbH9bJTpg03Pee259fDc99FymBhxeiGiUfna557CZB086h3RleBa4x1JOPUmDKX/qlfO
2hrSFI6Gv2MsueCDcFZjFeyy8KXjWnmKkFaPGj3YyUqO9OBnU2B1M5F6Vujc8FwydlPPaNelwZSw
d8hS1uVVY4+kPtQfIs/jPCqgq3vWYQxKzLfugLIWv1xp8pOKdrQwe+bvGUDiTW597wuSftICO1se
k6arD1z9yxRZGO9YAzGYnKRwTlFOmSXt4KFiOR/apeiA36ReoTG9aa+NFK8jL27jdVgaTbv/nlpB
ddBSMV6sxr50NftWOZQbs1IcYlY7D0N6dG26jSfpKALZXkaZ06qqgKLydVW8txi97szM2dNSn1ZW
L7c+s7dl76fjXtXFpog6EOl9++xWEbHPOC7qDibJYD90U/4om/beimzcTDWUcGvnp3269zsR3xXk
aN1FXAsPSrj3ftEJJOz05QKru1Vsq7lhQYfZsSOdIMhB4mo4ZIUd7u1Ao0smKaXRI2QvgHvIi2Tz
jmvnbkjLO67aM8HY2Duar99qsSClreCsSkNSVA15k9I1qZQn7niGuQDPnncOGsDLBbcLCKKGNcwF
PeHYqoJxXqT4WwS9clXcOll/7ieqbg7WsSAcLCkv3Zw4O5jlS/sNynmH6916Va4ikkSkBKu2yf0o
Fe8b6AGTOn2tdZ2zamlDOjktCt1ijD1hREIrUJI4jr4txRsTiaWnRnkBt7qJstBfwYFlSpF2W0fj
46l3luc+AJbCJ8GIIa1asek9j75DgnM81vT1HBsXRm5wqG3G/iCdk4LxSBmYjz7BPxxq7BmxcYxs
rl4CYbrGRLSMcF5xk1sxhEy2jc5WF6i56CAO+TRuUrb1S9PMe3sYTFtBjvTkSswlIyaaiSkA4wPu
8CzMoPlKYKu+soMMIWsvFpPODp3rdX/bu1+7gugzMpkerJyF4hs9mGyKSjOW77Br6G5OjCcDzXpS
0Y82Mt77qbop7JnyloTF2vGJrk0Kmno45Clio2FR9rp9sX17P2LOTic6tG75RH8tPTRG82QXencY
lDqHVKXMWlLjDCFqbfTe99iWzUdQ+b7UbBLW+vitTeN8XaoreX0MfXvv0Zmc6+BhZh99IW8KZ9hL
qzepjDt6n1X+bWojSocp9ncdATvLTDbbojf4NLju1i627bAd3jrdIjm7SFeF/TbYLf325A22525w
yHTFu0/+ay4G4iNwxIJTI/GrJcwavLVakQR1C/ZtSXb+xLTh7Ajvwju4sTzvTgWy3HZxs+tab0WK
ekNYlk5S8eDEq2Rs7jR/nlwpZ+RSDbLMjQFNVcQVTMYtEf/21nbady1+LjH1ZrZTbCrLuJ3igRCs
CbqdHYaLzrjQ+33Bj117NsVlbaydAeCym1j8VHWXOU3wMkxVjyW4wJ+aIJYXVPVbJxP+MlUDAQnF
bTRM3zXCJqBY9d/5hUAmGy3E2+qai+zqXqbJ7x8ZeG2U5RQnq1G3ihHiGCvy1U0KWuV5VzC/Ds3O
fD2P9hCslzR94hIrPQaOsjozrS3hmEHFDP2TU+IC142hWBrKPjQw87jCRmsZuskeZPWz54D+7swe
TA8f0MSdhEmru206GthBxnw+wJuew0dNLWz+ToKJYrR9Cv/BWkQpu2ue1Gvdwu5ID2gR2RAMSI3s
IbhiBxtlee7y4IWRn7UOw9c8djVkNvY58dSl1GFRCePalsSy0aE7KR8Zgy7pBbWp/+AO39LUBxg7
SnQZXrLUEypAS3QEQbtWtip0nreM40gbl21jFC9xMGKXQtvE3RXZa1uDCs272VwyVpuWFbGthAAw
XrbFKrB7HWZQQl0TEGRt230HN8fCJNzlG5om0HqtEGd9ML7UDqyyrE+OZYpW3W8IncCD5Ic4LHTK
LnMYkKAk6KKtpt60YYWzSAegnrrMDZg/gQxw5+jz+rUNKJ4CDEsEND9WHi52D10SoSCbysHP3A9w
x4vsbf6/YQ8hr7LPpeYeKbzWtPZA2zxFvHLLIBLYoiPRz7ZqxDlBfxma+kkw2pwC7SFvsAInhXwQ
u5p4zTaoTrrBqAImVbZvYV5FtXV1CQN58BKc40EcrRA/RZuSyHXfSTv8hIDCCr+jP9D5dGYbXcNi
wQu0x+I0kWqynq/A0v6Y5YUrSvPx3FkBQzH/jQwScAtjS5QUdPRWgaQcuvtB55IEu1GsIY6WeI8s
LLS1IoMqjlw8ukiaYFDg0Ujr+WMT5lrvQw0zZj3dxX57snuaoh407pWU9wrZx5qeOFQILzt5QR0w
L5L6PuTaleqYKZBqZB0CqT7Oz+Q1uhwp5Mn5yXQjPdCVfCZL5fQbx6eDbWT9Wz8ydlYmzZjaGfJ9
5wDfaSEVkjpgGG6xMdHik56d7eqEiHraSiTyIDp3p2Ltf/Hi4RmsU7w2IlPjTtS4S6sCP026qdUf
/cw5BaM7UF0FJK7y1C7J50ASNADajSLv3GTqTdR8DApr1zQXDYCLyeokPrHDSz6KztpXWD6r9tbS
b4JKgB93qrdBJ2WLej1Zx4REHyXWjhYi0tLxkncTbNvGFMP3AGp2R6lmRB25Cj41slF07QW/QIFI
apfL0VtHerKLGMJ0edUumxxvo514wHuNHlO0QHU0LplM2lcBrDbkxgWIOIRpgaJ8JRzo5+TjnREz
hnvphVy+nXHVVOfMoC/Gk38vjbl1E2Q7owErbjjbOmGo0A0Bz4kszFWeJUQ75rwyEi8IcE0ngI51
ubXKx3bKxpUYAQ7oQUSjtz6Jenx0U/UYSdqFY9RsERSsOpumUUJWD6GIb24ug133tRmtl5HpA/Y/
5Dt9qF+TNILOOdIXcUPra+CQMxuGJTyuvCSyAa7rPLzNBmOVEHEFeYylnqeP9cAhG52wFpWOzqyO
4Jxd6077JLTWGeNlblpAJ9/iaMCqxiFxiJh4rYNmwEDhZ6c0I5Mj53nyjCR7iTHDFVn0PSMKtup9
+2hYTJ1cLoEDx1VNH3RNTbzPuS4+jeWprsbuVQUKS3YskFnuuYu5/Hs3LQeVn0oR35AqRC3g3mdu
fjFaWd9InApexS9g+jlZO75B8ekONUWy7ezyluXEtasiy7yAJqLhMcsruVbsXnstdLctuRxOhBH9
W0Z9uhKtpvaqQLhppdAQQiQIbAJouWIi7P0AZlwARX3S9R/h4JHTEbYPuvBoH1j2S2u22zC1CFbU
Wv2O7hxed5/GsMFYmNHetPQYyW3prxOb3ydIYDr1IiB8M/zApETJHWQcUr36Qnpjf07kZXBvwyaT
z5wT/N4R/rIQe/ioppaeiiPXvo2aKiZCa2020LTEuI1zPtcCINhKr1uqJZeNDN0Znv3IeGq6V4+R
4XESVQIlr72witJt14QrGw9aolVcTu25WcugqS5Io5mstVM1xA5Q3y3iKnwmR0LXmvSxGtJzQ594
k4Erzzhm1gHjPMDgzTocoxMfQXmPMupu9EaYJQnsujS5Qss4dWX2pbGdZGm51TJWEsVKPGR4lrgS
SxIFFECQRVMQhFkbxsorEFylHuktdvWtjhKm0+OSa/hBYV9hYwjopE7apRsI9QDdxrAbb82QG7AG
IKSYVkK6ZT5XBthBtlnscsFKB0KCSpszdZWUTHm4CmGD9KbTlCLXFCbWzEYvWdiCfW9Uu9EGg50G
HpdVqWgut+ypHYLDZWOTlcWBT1Qw1kvNDTHW0d41ZfYcsy/S2/bOqFHyRS+CcUfXoK7SXQIib2fN
wXsxCfGl5Tpc7Il8ztG+uM1Z1DwTxpS10BoUozUv3aC8+poGpFHEkhSAKu3Yl3m7jYp2k6RQB6Cj
gY4ICJKxg8i+JWpq40z4kWP0VKvRKWiwBDyCo2uesqjY57arVn5nsRMo7VSX6bs3+wGppAfxpQom
pnNkOFfVVbVjd6zsqtlrCZk++WySTydryd62Dg3ianyIV7sEYcxIAzfq8lWuOn2lyObqrEjdBk2H
iJE+GkcqBVyGLI9lt0gGlmXaJGtGQFRjDTeXibnZOETXIsNkZ9Teo6zffgLNZp9ZAlppMYW1TW4y
E9DA5LIyFgqPpF2inZg1fxkBv6GZtOR26O8THA/gUbNU+SMxnz5VOZKhrBWN2qdVAC2KASECbgw9
lageElcmGyxPkqBi1svHQA1c29IfvPggymEVd0TPMpQNN0lSBnvlNni78GahjMIBW9KcG4InM7y3
dXgVbeFdDZIcNx8ST6CTQCLB4SpnAKNtSnrys9iSk+BsTkjIXCc+WIbstvS7CbqqwhOtZ5orTfFQ
d1jYurHRdwGQHUXv0rbm4H+PBviibnpxqAiUngLP33+8HM+y6Unyx1Uc3fcVVkVmOOYqtcdm8VP9
Pc2qwbBrrjS7y81HsK0mSS0RnSdWXTf1RPXQ00OMMHlE/aj20npzGDKXgJHs2LJ08qVw50cz5VO1
Rujclu7SEp/NhH4m1cbRyrOJIGCTi/Bb4QC47Hk4LBjKyyQIsamPdbl2XRLqsYRDAYWBaO36KKQx
WYOAiVmIdZpeW85h3FazqPQDpKfZ2VsuUrn2nABPZUfqPiDJaO1745dZicGYxn6YROugOkTNudQr
39zakDPbIE3X9aS96nQgGK9kl0b3wA2Thr3msT2hQ8etF8jXD8ok8yJxSEoYhGHJgDjI65UJvn3h
yklfeGbMxUs5K0teiZp01pH5R2yvMxMKy5hUpKIYtsTojYc+Dl+sDMmrLm6thvx2YOBW6wOtDPXN
oKCG2mhOfP7TGsHjuXKCx8l+MxyfNI85CS5xza2hiIsqTLWPdfnDJ6KcY3ZE8ud6+tKESbtCswzn
tSjNdYnEiWsmgODRi5s18sE5LRzZdqP3T4bUSeJik4MBnu0j+u4HL/acAyaOlcxsbeEASFnSk5pN
l8FofU2knCWMGVbzkSXR+JjdZVO8UeI+O4NOygKEYA7AcGGKdjzks6HWySNzUzblFel0vw5T++pS
DigqkrRvtqlPdHwCYJ66iCyIAqy8os2I6Gqp32NsepoCM1/2ufZi1cSbtaGH3jh5+1AO29w+fmqd
YV9UWzNyLxQOXJ7GNxXP5oBmire52Z411/VJgoK47d+i1gYYAn+SxIP87PtTiDAvG5YMms1Dli09
l48M2emGSNxy03JEM97SYZLSyiyUqjaVkdx/PFW6Rzekl0G9LkRw1EzvzphxrB/L8kP1/PGPmVlp
Jd7ZH7BBNNrFLvGZ0BEXuEXKFJP2+JToLmj2gf6kbRJEUMbQRGYOpoZxWvdase3rVD+0Hrq7Udyw
bSNMnl9tlaNeKeeVIjwgtOZITpSI6I0PVj+fDuOXn+DK0uevUFhePtIBP/JTe688q4lypcy9l8zQ
Tp4VhTuDPcnq0muCP2Gj+1PNnhxo/H6d/+5mPedcFXHHQOCMajTddDA1zUhqu6acV3dk/kTAfkTA
NtBHZ8AxNDiGPz0xf43yvW05mSgvjXTvcp+iMUeEEKQmqEbNyt19ADCrdvhOg5xzX2WMGDnQPx5A
rNPtQpM9k0yNZjU0uqXfzZucjO9bvV0bGhle8W2rq3ZZjwPCsNC/djEDVbdLfOQfGxuxz8Itah43
sMPpCka0vvyTHerup43oP7I2vctDIAf/+sdsb/rkLgJBTuQx+k+6cjq+FzxOf0439l2i3CUoahTq
0fsEW2kVKbI6IYtRtwSKwIaO9YufzjwgPJG0UJiajdabSxtv+/vXwjf95cWYhu4oaRo2pYhU84v9
9naF3DS/9P9BOvcI8aGeXe7Ip21lVhtSHJEcxeKEgfieimQFSYrwKNRXtIJIPdOBU61q3ZnQLZP7
luf3MY/WjR3G2c2shKbVfC2COL616JRlXb2KzDGg+zR46z4AVm1LwlFNrpOYN2mLh6FxaBJw0RgL
6hvPtBFRNkw69bCplo0TjTjyuTj1MdE+uhlfmwawuzvdFp4X/mByDwRLODtdFmQbpkiNOHJaHnjm
sSKdg7601nwkVR9LgL9EEywuWhGyu/ed2icxUwOVc7c3FfcfH2P2g2+SPNVHOimFifaFxEVllPt8
7qL0JcDIgWFhGgA7dwoRPkOFildWkq2RjuBQCfx9ZDndvjWbvScK62yGxYusSHnzAy0/hgaFzehl
V6gizoE2BLaCqtNvM8hHq6IiyxXcWr3ujPnEnBzjLOb5YjZ4N26k+U80URKfmTlVN7lCKrqFiU4X
ZqayIbk1tgmU4JWdR84e6DO5aBQ+W8lWuqbx02wRP+ibXBMviZrSq6acq1km0wmIfb9qChPTfFh0
rOmIME+Ew1w2qq+xl/nHAbXvwbAzYspkot3QOfzOUaETtcvLjCOaiL2eOkfTM7ah3Q83dsYmmI/N
cEIpqC1TU50xwOdfhyD2F86FUyJ7Q2gQLlQQ7JhaqjcX0ePKkcVT6A3xjcaUElWbybr34pvAnDjo
aS3mqZQPUsPnlEzRF2wnO9IHnDWqtgaFoDk9p25eLTH0/zAKKbciZTHhRxnRT8fVk2s3r3qi9/Q+
aYX1YyJOplWle8Bmd+38p8jqepod879mLKiTISHnOUVOxopTJiXrxZ7oCDLtF0OLIc+3JSlK85d/
fA9bAR2jMQt+fqGwNXtldeO48yy6EsjP4oPZFFzx8bItJnLCmZuELVMdUN+BcodrDRRoZ+rI3Iaa
lo/zZEboBzIG0YFjm0AvbWh6Y3Kfj3l5yl1LrEQcgZAs6KVO3KRQgcTQC7nN3Nf9Ee1QeidS298V
FpF/kTPeuJAtFgmobhE01t6C1LGRWvVeaoHkZK/rA+mqENBiQNkyr8wr901U1d45KVn6beuh+w2k
ufFzDzsUb+y56b0Eg0bsnESVRdzETcKiaBZe0Z+DJnQg0XgmEVmth2uvI3xJL6LiHKsfpd/1jw5K
GqU3sCVjunQoM9UxjMQm8TC+xE4zp2Og8LWtiF7gaH91/LzaObIzSUFs72vNL05DZzHH1IdNWBj9
pikqbIst0XhTXiUr3rNq45kTo1waORqaCqxEcGkHi7Bo7sVBZtxGlugPRp6vk5jcyMioPnpMDTUi
iGw/hyvbDH1/tIloWDGcrjYIRsOtbU1fafGSdyiiZAtJfeckoM7B55ir32/O+q9cXQygyjJNgvqV
KbDF/nJQxJUuPasWgCM0pMAjfkJTz6KDkGl0o3oJ7S6K3yvWMY6ZBMmAE2LxngYohEqEN7LTznpJ
oQSEOHpi1vKDbuLfvEQ5O2H/7JT9eIkwhHHxmo4hfz3LnMqiyYcGajfokbGu/Upf9g4DPLRe8igS
cofbNI3ePbZyM05L0h0lt1NlaHdd1K90cUkyWu8B7cNlNznNtqsG+wQFkZgqh8S43tBpdDOvomcI
Y5ULPa3OXP7NKahjHf7lt3CE4biu5ZjCNVz1C2+g0JDSi3HIkY1l5cn01R0GvIVF8bFSuspOdXoo
8u7GZw+kh1VuQ8h3TDQR5LH79Ojbi0ezCsOVO7wxTkI1l5dk+PUpnrDfLwnzFzKCSSwHMg/huFK3
Dfcv7zc2RM3LvQolfASTWJY+ZsNCWLjv+1Xmlzhk6v7b4FeXsnGql8b6RmozEaZWXW2bDGOH46VH
i2To1eB12hZ+6XNW2kfyS4YbBxH3uoJWxMCydLlgS7kYvJSCJSsUfHU8ZIoB6KJIbWPb9ZUkETDd
SmqKZ88a3rvprI3OcCkKHw00wZV+6Fq4ZZH6C4Ilg9hGGEFnP6SbtKsEk7yPt+Z/fhv+l/+e3/1c
dPUHqPpbXowVbr/mlz/+5wPijjz93/P3/N+v+fwd/3kKv1V5nf9ofvtV2/f89i19r3/9ok9/Mz/9
j1e3emvePv1h/WGlv7Tv1Xh9r9uk+Tdge/7K/+7//I/3/5YhHyQHT+X/GwbyHNbfgKqG2SciyM/v
+sOR71j/hAUiWctSObbjCh6A/r1u/vUPvDT/dBzdkq5rGg5O7/nZ+DcRBOwHz7wJRdwxpW0bvAwQ
tU3wr3+Y8p/ceGzBo/SxWnmF/34HPn2S//XJfroxf171Jk+mspnVcUnlr9P/wgORugjiFpPL0Z2P
AdtrhrPZXBXR+jtVDuPGybvgVqHLLBhK7sFVDcsMIGRoG2Lbmv3pT2/fHy/v08sRn7aLny/HlnBQ
TB11u6XPm+Kf7syAB2XBQF8duagh9iiCYhPJb91oQ1DL3mAKF8xJ0oa81eI846QOv//5n3erP368
afHuukQXoGP+/OPdyJpqF9/UsRq8L7nTtfdq8HbM0LJjL1A59VaTrrqiualV93cFgz5vhf+14X/8
cJYKa0Up5L3C/OV3r7D2+S0WzmOc9uot98aYcYKBELXFg4oa5wGzwBFpUAxv5aBF0XcrTUhEj9Jj
VJvN1qjDCgXr7Gjq62n3+zdG/1zM/HxxOqlSLmgbHRD3L/t4XyK4ElplHumZVeuoLr+opCwY0Hlz
oj6DopYO/YKOOs2pzCGMOt0mrZ/QoZP3Sa6N+5lN3A/O5vev6+Og/uVN42nQXaks3bHwcX7+xAYG
vak9EFYbdJ65BZc4kF9ORlfmuT/YCYmFRcJkcLsm1wmPep10ij5Sqg7gEMJtvKsjU+6MutugFBmP
49jYG5IL2mVv+9FZ6AfX7VaoOKp7I6fxBJqew4sx67G3hu8od6xLm38h5cjeubG5C6eRLmjo569W
4z6iFzSvWlzc8ZCRqYpWXDSRfrFEtCGYrTi07nhpfe9HnZnVxcvJmwtrhztrRJKnJZ+FzNyb379b
OiChX5YYBbtjWczBbMvmavH53Yr0wGsTH2pcmOdi43u4Fyyuiit04TXp7l4IWAv8bphjXCRO/xsw
2nL5//tCdJ2dBzSvzgP1y4PmR4ZIgnE0j5DB+wND/hNOfePKJHdbyOZ+pHGkirGm9CFkqkn3CN2G
h9+/GfPv+nnlWIKblamULZQjfi3PQ661moWzgoTj4Icmd0iVGGS149503TszJJ5ZFn+3vf11t+Vn
4uflPiR0joRfVqvoIkatMjER1qndUBF4odXyPvedu9xLtU3kigm/X3QrG/Td8WSfGHqgk9eNp4rx
6+9//5lr9Zc3wJA25CnD5INwflkMjmfojKR145jHzU0e98aN4SIaZXzA9du9Cmf8pmwtXKWZTY84
7Enzm5W/8O/29ZSRgB8U+okzi0BfCKaHHtfu2rWSqyEyRVkftThQYhI0kIalVT1u4pzNW5/Nfsha
/+b2Jv+6c1vC5BwT8+Zpyl9Xtie50HtWbB77+TYF0907VxVuQAVqfTtQzpWei7tcqzXg0Im5Z9RP
ZPlovRq0Aa81U7i+wJpWtDHktolQNKOvYnQEmC7aHpaCktrtrBv1READC9vNWpDWt9ZG394kNpM/
ikQ868Azt9Fsb/v9Z/W5XJl3X34p03BNd16utvjlcYkTFyVkXLBuYlXuBq0ATjE76T7c4WX3Qv86
/5nC9OnO9+ko/txL+/kzLctwII9xDflL+2oonCqv8P8dw7mITn1/vCvC6k4vmLG6qnI3bgo7I4D2
fvz4h0Oor/U9LrP0bw7lX84eDnqT2kHA7OKGYv/1SS2CJk/KstAOjRdrGxr392biJpSLfrykXwT0
C8fXpnAc3LS+ZmDfqDkJ64q4HFm3W6rSle9X/n1GUtjf1Dfq8446vzbb4TZGbtL8ERl/qW/QWksL
hPihRAJsaYm91hUJ5nFHVo7luyOSsQhmCAMNYcuanELcIKnnnOdzxe8TvGYl9ZDfGdqxV+AmrCHc
qc43GCKXx9hT7rbKWcZZpuzdQJCuy61sEfq1ux4k3xiNNDURTRwHvSVAu0x8wrtL/dahltqNjYPQ
xPQuwncWhe/gRa0VgZn0lerIEeTFYhf5KP/jIA23aTxsyipP11yP4tU4hRJrW77WmW/sTL8Qd/0u
1PP8+PulzUf4eaUprr42ZzgPLu1bXJ/WL6s7c4bIHFIDU7WvJ8taWY9iApeTh5a2sbL0bMwo8KRs
xSrSGrJ3eO3E0ljkxDsdbb+PHJ0o4hwpBfPq0AGuKPJyPKQg0gFZkKDajGhzm55cDWG+pma6nyKS
5YMBxURQDMZhnPHarm1d0EKG2ySOGaAANELjC+JjzmPKnDpCR9Dfln6EbM5n4voxDQLoPi4rvCvL
6SP48yP9I6LoI+ZwHr39TAOJEhLNXRt53QcfqbAdJGpwHYwJYIiGH2DdFwZNzGAGP5OBc+iHHZC4
8TbrAeIkbXqUvZ8tG2k1G64HLKE+PjblYCynEUiK4ZK7jbdgWxqRC8fmOSnibj8FBJ066sq+RtIL
1yIaGa9jOKzHJKjvESZi9QvwtLqlBiDHsjwaSPjRRWreNeyh515r8lVXTgFy8KJHUj1tyyioYaw4
KZMYn3B+g4GjPdbuDSmTxSJ3MRoTLAFcKmu9ZTklQEEQWK9gn5IJhAchKuWLLZJ5AbfJ0uiGt5pD
+D5JXpm0vxiEX0x6uNZbQBVgdIab2uyJmO/FMzFf/p7ZwlvbgEYo6oh0do2ZVc4MaFvbCUW3LUgM
SjvjAKCkNBYmnWhS3m/D1rBOtRttJ9JGMQTVS8Ca9j3gGHeRE75VOjRwXexhh3EaH1HyEteCCVcq
EexFar1nA1SdOnDLdWIjBDNyHDCm3kZIZxv/rusQ7QsyVQmPCF7jbDybTrYDyN5dbZjOdW9wkW/a
qxV36PaSDJ4RuVVo1bAsxXnwwODSvgQ6HUAHy6SZptUWCWODnqokmDxLftQW0R5ahzFBSHr8KiYh
I6D5PDQNl1lFlznzn+ICMxCE31WI8eq28VJgxoxQX/qiIt0kO5VRbx+9YJZP19gKsTb3a3SLxsof
x+qhJQiBbIYtASLY8Ovx6qQBnftguNUUUfxpqNZTIdD4saz3OpNM5BXol53iVpZTthY0vXesNQOj
VMt9RuezMZidLwKZkS0dQ6zGjsCQYV7hVUYcaOqxUl3+TS+9H25YkY005d9dnzPYdaf8DnPfLTuZ
RDkxkZBjkIyuajEe3BZlRF1/1Xg0Hj3jS5TN4d+hvJl6bhYGlfS2CMzoiDDvpLXJpie+9b42sFub
vXfXwGKIxhpFWwQiwbXeQ6Sxa5VWqD+0QMeP2+X71J8wEiC5Bh5LJNcU+ZcxKt9MY8APUbvFrvaZ
fc4iuMhybzvTLO/4BdEHRpW996T3ZrreeGzS/Ad+9P7kt7og5BR6uOBTXdBjCx98xQrLwkOth+OT
6d1Xkvgdv23t780NJsfgmstaLLD6lcjyjOpMOBz+hjTFNJIZS6v84fa6dkpU/VYnDSN9u1uk7fTV
Fxk97XaEPBUb+TYOq5eQUPGktJ/rvHoNdQRduQrO8MBxDnqoD0bHjU+onpZ9byPxr/mBQ26ny6Zk
C5xKGgBxi+cMp+hWaHxaInXRbQtwTkymoxv6cE8V5fBW9Xa5rMi3YSPIv6VcKTA4E9yr68UdJl2I
TA5gpjz0TjKAgiCn7F4MAewB19h32vQaqNFYRyWyOl2zk33ZmcQSda8VhpA2rbduVsPGhUON2Tzq
l7yl1g3At91YexhAhvpiMGuEvbixGsxSpqoiHjsQOFXdUIbmUn/I7J3f2P4Dim2MWQkKKTOCHaPH
3lNpmu++GEa6+2NMGc0r6bLWuCQFzsYPiCma7PzW8NiRiJwGrhYIQqcMLSOizcTgmUyzh+eZDGh3
QfhbBd20hSbRuQ/BDD0t625rDLp51gJrPRB2sioH0ANGpsYH/2YQHbdrE8yK7YvbMHfj184vl70e
+RvdpKZOB7Wv61Lbd41+V3ol3262N15dOydtOlUditGP4iyjMt5IoMeLqKqCYg6RzbcVSoplL6eE
++L9VKM7GDBB7F12p0vsLRBWDmumS+o4xtNdRoz2upJIWtM0rBDr1A+0ueyjnzqo7WP31Uut/JpO
braMmggxeY8pIJOD8dyZMAuKCF2ixuaEzp4TQtZIfWoGzL3R7TMPyJFGNbToVQksKt/21AyrIDDH
dW7FA4tEXnytho6kqCVc6QU8urFC7Ak1rsiSB1sbkhujvgFXr+3cvGxXi7rwx2M7kUIji+GuxttT
mUyygtojyEZqjwx0Cb3VOigOvk8yfos4FFUqZ35lw/No2VNQhqKy1HANC9s4yz5uFzHeI4ke46Ws
x5cuCavdkKIbRL37RSu5ZvvjLBTUU2stiH2AKy48clMQcxdzceFgffw+RtgrGjsUx5iU8UU7zN44
M/uR1ngvHE0ZNwy6Lo2FccipdQ1/YjFs0tbBK99UF+7hEz/O9deupzZJUQXHpDZLIOpVftDUprCH
7KDh290bTN/EZGww/2hzlDnyVceAWR3EFhz1gerSwGLmahCiJ11sBqSe2gBWhPnvcNNViO2bKKr4
HPE6BANCitqkf6OXGKjwgB9QQxTHsIMrVU1df2AfFhklsWuPNvU4wShW3qzQTVjnKi9xmeYRrBcz
mJPpdHH8P+ydx3LjXLpl3+XOUQFvBndCAASdKG9SE0RmSgnvPZ6+14Hq/vqrujo6et6DRICgpKQo
8Jjv23ttdcyvztB+NKq2vCekUeS9GrTxIt3MnU44XDpcuxAxdqhkOH1G55o2GoW+ta6CWbQ4bRg1
nkotlclfTZFro71EbivWyZl9CIVQcCxQVtodanvJAYGXakW4L9B/EARDwQFsOYT/7X9Mm3gIahOr
RGb8yCNluqShI7tU8nQMxakBMIQUHGZe9aLnJ41eG47AxTjGcWn74WBmN3B8hkAzO4fPu02WVC7t
mRlhdq3Op9Xbf+JqnI6drb+PJfledcp2F1V5GaZghRz5F4JPpGNdEZM7Ot6NRY+0rJ25/1VnX7da
6yMBuMjaeC1RkniR3v9QJefYz1gIuL8Lpf7UDeWdjgWfLtUkdGxOA2VOmDt0KvVTjKC6eBuqLEaS
mzBMV9h/FPMBLsa8D23D9JoyfjfNsyiGzTHMFKtCHKwQDFeuwBjV4pdtDa9Glx0t2dybCZFKdVUQ
YwBeCLwNAUpr9zjzkfU7vOk4k947u86CYibnbxHS/Gbuj7kThftWL712wY8UxsqN3hC8NKbdjaRC
TZRLxD8K8sencVLiXTtrL4B0dovCn23ql3cSREwwlfPRNgjvyA38dNFY/cSg9XNQ0gPKsd+GD+yP
kCE5fxzh73k1ymBXr/VD0b6AtQeqkzlYC41OQ6r+oeZGiYC/zZGTQ6wacizr/DFAO7DEdtQGky2B
hfiHr8BXEDg12FSXHNCWVuPfLIm/C9tmpZ1d6W4clfej3KBDXwZfQWMZahIdUZJE5IU0GcGZaZPM
Bxx5aWYbVWJqArqbIpwg8ORYRXoV0Bovx3fjTUl1RZCFY3DcWyrWAPyuj0O9ZuiO1PEInzYJPQLE
FbdTMHLpU34X9SP9nXU+KCb5hetYs/eIDD82ajY7PS5MFV/piOdNGo3MryU61vCFcKnXnb5TUvqD
zYzmOFEkKAFB1ScTa1lClVMH2Z+53jYkCmnZjyGT3wHo2HvdnE23R1+gGeWtZLXkY8q9OzoM6OzU
PNaINiw/Mm1shCBDk3yy48V/GPd+q4elN7b6CxPDHWvRD301YWDGzNwgsDzWnZOnS9a9LSWY/jt9
r7VGA2OwechLaCA0zxo/s+M9K3Q4VdmxqIgZH2ZGOUs+1FLzuWAxd7UqCxg2X9twwudMKcnQQF/2
EUSMKlIfZaHURmyIGICsQV1YEAote2RXcVqnroKjV/YuLzQoI21hHDPJHq0TL+00vNtdRCd/sIog
zD4QNH5OM3L3WJOtfbek6LKtp4RUAD9rYiaCNCQjERGPGUUXWdGavdar8m60SVRkj39f1Nk1AYtZ
swhm/OjJzpSc3yOW8d3YUqan7RPt0TCatvR7bkxPG41HbdJJd8TVNrXah1ajFtIGCueFRYhgk+BA
VPeY/XzINwpkxYqVY8X00/UmEpLhl1berXlMBosjGV4GK4AM9WmFmoqtsvKKkeTQqvqVSwsKTlRK
h0z9yEZkZeAujV2+EiIoERezlB1kHDKnegUaD44Ys8/hIOqIwnPck1B70PTUFiPtHL/C1Wy6qx3i
BAsnJ3JzvbtXVX6mFNZYjh3paIT8Fh2BCruRLDmBJSUXJNPr9opInd26dV+OcYeFiEA0WclPhvnD
aHFQGHo13y7ECaWqgl/EIDR1jHHQWLzH3Lo27392VccIErHCdlynWOXrhY7ecSXhUPmFsWsGAIAV
6meewHKV6JAWNn5Ce4BzbLgozFjnG6ATZLI/dnaDf6aMHnQTUnSdacMuXMD9dBG0s5bZtVCMANLE
qwamDWDHSD/+oNK1tswRyN1brvYfkpOxPOnBX/U71EwD0gb93GkJxLOk1YJqVS5Jiyw8lvvekwZ0
K1N8wN38Usr1HzByz/OAHSSdHLbDhu32dn6NmOVCFXdh5ph3Ur/Uey3P3JXy9AG1ROSqsvMAHxVL
ezleKIFOj5FTKT57C9i4DlUibW1a37DLitknS31F5NwoZNGjG3bQWurvVDyRK4dw0GgXhF48DvlB
AbVICWuWyaIpJZyKYeY2jYXjfoIbOFfNp+HYyo1pYvplGD4pCQttz7H28tiSuSJXeBP0Ob3yc9Lr
dpbPZXqNo+JOW+L1+H2960Xg2boojDoVeZC6DDhE5XOxPdwObEpqmbeZGbfWkCIPukhd6kYUDWi+
r7Wm4TvqcaqeSKM59uJau11b+vgjhgl2qOY2uk7oJCMZ2afVxNF1Oxh/nYGZIyEpIo9njuxnbTLf
9FwbD4M5U3TKO3BecSRd6Pnw0JqaS0as+M7I3NpR6BMQeuLXSV6/5/uqHhBTSHlxKJNxYpsIm7m0
RtsdJKiIaiG/syuePUtZp71To49HtC8rEbLc+qMrU3z/4ISxco739nSAOolirNKzfQ19uHKQ9Wax
rJyXjvlbNsGgSoexxLdkkNRFafumNaZ9PKKbzmkeMnASTGiZ0geq2cuqgzGALFX6BtNMZgyPaRrd
DnksB6gxCelVbinKiJRZdnOOAiBnR5c22yepCqlnXJ66Rvu5JB1EUgXX70rMi6k3fIBEjTHWWP1j
08ZOCs6QkiiFdOwJx05f4wdbGS+dqsV3AymKShLfTHoZzAkVUa0zx4sYKcG9aszcsNq0MtVgsk2k
/yLRPRoZu8EK8qhL0cM+z/XQQ1Fv8CsP5W23Eq1cRzmICKslFxY7KaldiYQ9Qjno6kTWbdyox06e
jXNerB+LwPvRvbix1D6+2HhQAYhIrAuW0Lk1iS4yuvZezizn0LK02K0wVB6RqLQo0pTRk+KsOHdG
cYu9hckahNMhLZbikGULFsmpnwOrhC2/1HxE4yY6kamSHoE9gEm0dUZo0unGLk6CVh2rO5lSGRjU
yrUKB2FmuvqWOr0WsRR5tDeMS1eWj2aDRDjBXFQJKjQ2n5upTuK9jSttV0aqHTBvTtjS7kq5s/w4
tJV7I37IcqgTU5hEr2NHHJbgQlZgzOyZopuZWF7dQJeT1J5YJnCoEAbJTcx7PEhzA1FtydtDZREO
2zO8T/N6w/+VZ0q1b2fmgQgj6WOeHnNVR7ASV7/bpu1u9bxKDutoI3FdmF3RWb47o/WyqiAbmlYp
zvzqcVAX6uhDtyS/SjuxUM2C1tZNdii6eZ7Lcm+xuc10J0Lzd6eu5FjOEYxlWpIOmmETCkqnhDhl
GLLxaC4PNcv7Hqr3uYqqV7UqZDeZc+NgWRkyyobAxyXbO1LV7G2T+b9HBHupCuonOEj9fnai17YO
f0qYBE9mZT8sk95eEFw8K7mhnJVZXXcmNTpAe9Iz5NbqQdG0I9tt26saQAbb5lOtmugIe/aGSlF0
N3QRTs8yZKDWIjLRqB/e1DJix1xPlZtOxvpLP9bZd52MSWm7uH3NVBrjjf1YkqQo6WZ3H+ty/DhN
GQwMesAUrFgCuNDPCLEs+vvRQf3KVAhSfM4xxA6VblyqcNb8wtQW/CE6GJNxphOgDRPVkRKctv2k
1FJ70lPKGGtFLGBZEUXO9gcDiPnkhJpzaNpiQd1KAB1lUczxWN5tlR44L52+ljrB00jZPueh6hIX
Zon7+CFelTd5fkux0XtaLuzNWnbpZPAKwG4wE9QzgNAojD0EzUrCgCWzD/UhUWGZP+e8WgY5tSDj
LWRlZyc4TUwS+ar4I8EXzJ3kqXp5Qzsfh1BilPsCR8QAJpYNGZ7khcx5XB2/Ndgo/ipJC+YN0x3A
FR7sTlJPujqYRzl6qUdMENuBz9HDqhMtKdmMpMLxgz8ViLlNjX6Y8N5sZ9UswrvqlPz2krrBLu2j
6iyz6fccDRDVbJk4WDqDdyW3KWnGq/ALwfdjNXZaYfWex1E05dj3T7h34Ul5o62AohrRXEao3wm9
gmJYUz+xoSCVfDZkhmY5kua9EyN+1jBj906eH7uWTYi6mI/LZP7uIgsAvbmNr8rT1MxGMCr1/YQd
E5qK1fizMd8maURNisjzsONt1jBKV0NSsp1k/Oq0id3/kJ5irWONpwG/jodPeErz0dK7s7RO9KpY
qnsmpDSgxGwYouqP0WbSmdH/QBWO3OlBXw6ZDaiDLd9ialNQDi059Tj76tVK7hOLZEYj+hz0xjxV
C694NqTUH+FU7tiS7eS8jW4UE/tcXYA6SKWUVVYp1KxVqB3YxUa5BeySkVPQtpdT3GBZRXt5Q6GJ
4M8ekJ9MKWIHdP5FGyX1POXS49zKogICIiUyfceiuG9HfUSfjLzEjAKVk7fvI3vJY5pQWFcIJLNG
bu50CdHX6/4wG81u7eRsP+SgXdRUoG5BT1Lq2ReLupzYdpLFma53Gn7UaSZoFGN3ZOoP0C7Id1sH
shwHhCWEOWDxd/whJeA21U24pBJ9DAPdasqaRF6Em8YiMSKUtB+JosqBlLc3mKiKYz4rHs3bMIjr
PKClYLtxUZu+CmfANpARsnUC48hA6FAkZL9jr82HTJGoyC1KuI0o+cxF78f1TytT42s836/xoh/W
TL5TIsBRKGcwyZT2NRGUVczIZGlDw5GqaXCrigA6GQR+rbaRTzGEANGk8OIV8N5I6ok02GQTW1ii
ytr8bPRi2FtOBhPfcdj4YHCSqleTiWEfAQhBxQqSKvxRODJmfMWZ8CKNeEszYBAV45K71nArZsub
F/bV/DCaKSCmgLZU9yNw/L1S/+oohh9MZzpUMUGLhfkQ6UA8ejX8aE3p04g0rIkhuWos/N4T9Dw7
rJ05jitaaY3FPiiJrZPcEKLOAPEcK8WjrNqRH5nhj6kwVy8d7XI/t1QJpg5dQ8awH7QlfZq+sA65
rJHIBh49in44rTa5NaZkt4RD5i1LoniVkzAqsFuNE3hyWUgzVQu9XiImzS4xva/s27tOU6/Wkr70
sSZsFe1D2g6/17nnVvwzJawWGtpOajLVZ4jxFiMFcdAURaAYrvLb2iaU8JMGt3AGJ6WGCrI6YwKI
GjBcVGRnNvDw7n47CNPdlo60N+lgtdqmCKQqYpmO5y+VAzrCzHj5jDhLWS4KJYo9MrJnY4b0PHX5
i2G2Iu8UAFxhsGh2asC6OKMbOHrm/Srp78Lgz3gA6B4bjr/g1vEdVWtd6s5kyIQ6g4Umbm/pj5Eu
Mn7UJvfNBTM+xWlKHsq5EYYFmq+M8UvzgUSMj4fdfci4Lb0Z4feuJ0aRJD5lnykUgSb2447FAnwd
KWTI9r6Z1mepqO4hlQaOJPfQk7FUNvXY+LW+zHeAiFKxkKT41TI9JPRIqWrTiCN2AbZu+jizhT9D
VtHQzpF6g41fc1LWpCZZsShrUo9h1XBJ8tNPpCpwBzXrDyvq+2fsjsatGY+3A6jpezCQB8eYsqfc
tWmsthjZL1POmBCS1hFAUkv3E3AMfBjYcSfWdvAnkIkXEO3N+tI1QekYz6Vt/zTzqgb3bB2arLdu
a7LsHer0+zVpU5GUcJkwYHiO0uW3yTqei0GbHwtahqSL9k9rJIXnGLzTRR9i1le6N2lOGKyD7gS1
xUKpLuCUAw5mH6yyOypqlXux8avOpJ2/QJOkb8D9NyjPeTjhsNYzr8zIYxn16BEq0Ccoeko51Qod
oJqvxmBPwaJqjS/Xxe9yBTRHEa/DTWL/RLKl4uXW5Bc1WrH/JBrRLll3qJPEHTKbsCNtvitZcOEB
oPKiO6+VaHaEwLy0uXot4D7taK7hnFDi32rFb1ONAwQZ8igQO61d0KfkHFR9r9GaVe4gWspBaRUC
d8RyJamlvTL6eZwlpP3oODLwoBVljXuSUpMbJpVMK5gu0ch/9ESU30dlDb91sARBHyo3RmXaFy0Z
DwRV5MfWrmu30nK8r5UGfzKffM1ghqaHZHtdDOJziOvoAHYPoGaGJx7rouZO0FSpWQ1KgC7mF/3o
3qU9eG8zFgeanUMjM3HwyV2L/rDsCZsxl2uB/xwOQMifh+plYtR0uGb9PsLdb2rsREFVn6jEewbG
bX/QWfwsYcFqSydsM3KankWvEgyJ8zC0Bm7LCGxUNNugI+bQxSJ+UxqQ0JclO6HVAWsnWQAeyoG2
JP1wJS5UvI5MujBjrL2WqD/Ckb9cjDgiV+canUF2lBk5QTXRFKWgmxk9FuORuz3cxTpWsQ4TJgt1
5ANpdwixtJw0HwSXDF5olwKFf4G+uOtlliIVnRtXRpfqjysS9MYaF6YagYEvI2WvysA8xhV5lLOa
9dmJ03Nm9Ud4i2+tVZTBKHqDukx8tRGmf5YEegaUpl+zAWpisFfCahd26E0UeX23BE3U5JcWsC+e
HrwxQE0jsi0y6TFsAtISvDYh5Z5ydHFLJlrrlp8kyuAar3UyQWZITxaZw5CAg8w01ENd7XG3S7ek
ZnmK1jJ5o54BJgpUZbASumcTxdbJAQFR7/quw3tr1tyhMQHflEGhVEIth0KP1qxhe92Z4UEjyuKY
ZmyoJLZFkUpLXEKn5FIbZ4Ngxck+Kdh8Rpbuq23mnGwKxneIqJ5kVGmYK9VrPunS3u5ZwaVqEwZK
o/jmmzoXCuBC9jIkcPAT0x/ssm1mV0fehy3uH5vQ0tRGMqgkhyIpCL+IEzFtdCipnenEBHod8z7Q
2ZZCYoZyJikgOlqCLWHAI6Ed6stotoAgQnIVquUMhDK/NqvC/nMlEQENHH1DtOS7doGmbo6Q9fEA
A2iC84m3p3m2Fj4qtpQ/1/JQ7+Nwol4ud+e1i+GoosvwjNFYrwPvHHqa/qRb/Nd1N7a71bFX4grI
4iqT4Ygu5hCp/UFzGpUdroRtnKUcrQf2rmkL99UiIYMbG9mVUM0Dm6KDsrSRmyrwpzDEL3eTQQwR
M47t20NzQbXQw0dZ74Bkdr7GLoyEoBphg9WTN9fpxbWtlSXAsFnvWtWavT7t2YJqdgjP/CV1sQqp
txZgLMwdcre3ZhQk8WhBuWy0vYqfGyQnnZx6pGcCrughQir4WDgqOVq8b40CE58IFmiCgw/L/zXh
7XPlyMBJuLZeGjlnOEvPxpr+Ukhl+jbXb1bm7bBd2/zM/3ZNymVYepo2Q4zMJB/4wetM2MApEanP
qSWCZLfT7eJ2aCy86V1nTu7Q4tqukGiGTdeetlgvaVVgSW2Pvy9akkjSZe4ipU6cbl/ZhdxncU+T
vbDImnMnRotdmLUL3Xt+WlGu57Bimszkitew/c/x9nK2U/yjxRHvwVc22BYQth2acSH3+PuxRdKV
n5jpbymNm9Nm+14N+aGdAFTpRmUEktoB0ee57y+Qm5DUWrUG4ERL5uvVfpmptxe+HWI1hZ9LhtkI
mZZlvdkDFCb5bssSm/j45yLnarNq01Z9bDLCqAzBBnEytHumSSlUPNouTbZW7btIf4RhVjCCRtku
yjJIBVRYe4rwaxFU2pIcRuFXbwBSmavxsX17Jv5ItW63gVI+dYB6cT6yOJYcJA+byu7/W3ielvrz
v//r50fBUJh0fZv87v/VjINdY3urvoSvwiT0T/OPcCH993+9LhXfGv2H7/mngUeR9X/IQh6tQ7n8
pxXnnwYeRVF4ynJskFs2Lm88E//j3zH+QcNHRxO6CXcdFcnj//h35H9gLgEBJXPjyEhr1f8X/86/
itgNLGsGInZ8dYqqs6DShG3jb34ZZVXpcTrNdNWat7h3LaaPRtqXM92TOzLO/vbO3H1p4/8uCdb+
VTH+v/9v4vm//W9NpMn1PPG/hTfLnxn76Es1A6behfewAkAfG69Vdo5uaHU84c/T32o/+YyC5Kij
cNi1JBq68WV6US4UwI/yDmMiYVar5PcsBP8vqlKFYvS/yNt5sSja+bupmqY7Bn+8f1OVLkpHNQ8x
wI3VyRQVMEcT+MHBmTQQr7Qhu9MYYTque9VGkfNEdMR8lIotF70x2hOAjvY0iDMGaDgtbC68WDUU
NDglGdkDM+t2GBXYZqEuvzd1ORNzOM0njfI+iRZ15W7XynAydzRva69JCU3Lki5xQ1FkWG3KDmwh
y9N2sLsY6y5r7tSHbkDGkchSTLbxk/1addoej9voLh5SX7wr7WYiw5FhxDSSFYJnTX+UMODT94G4
dcLQLQIHI2Lo0XSBTxQHgnuUAB2nkHn98xIUBCjuK3TwHW+Sg/yVypicw6sZcITDzB/qjPKpRaqV
+C8Na1IPgqOzDWa6RFQLQBlx3C5sHIpVHxOK9wpsKLsNAw10MFT05gTdkT2IGLi3M+evIbxrWaMp
KuTaRWwoYhgY2zC+HdDONGhqgaij04X+ImYjJlaG8lIfsEz/9bhCIe7nc/iKwRw8hqxSMiN1Ek4t
XWBqs3LSh/vtUr8CmKbeSRBpaCc/bJkYTuIm/wCxaVC+8mi7tB2+HypN+mZMNKKkpqf+9NdcQMVw
xj8hAi+3v4rdRherQ1z9/VtuZ+FI8NJuO5XtrN4Xa/r4/RuqGc7fr1/b6ifITNA4P2pBAtnmVnuu
Cbn//mW3M0WnlM/HwScTBse5rHXkO3AGUw6Ekb4eKXrSbraMl+25PAFO1LGOHenD81fDFzEn5NXG
SBb42Wov8kGql6+Hmq2VpwVDKneCYdj1aTvb7g4K3Sp4kc7drm+X+IvTvHS454EZ8BY1kPHpzYlA
d7KTgNp0oyjvS4A/ncagBdtDNIobVnTaME8n5IicRiUkmWQlAHcW+KVEaefTpNOVrEghscRr2G7b
Ubzmr7N1uC8MFq5/u18JDOOu3V5UV1X2vgvbm+3VVNtL+utgJESnssnkZYprYQfiKKlW4zAu3DQh
jutTwbYU5BMPt8P819l/+hLQ6Bm5P4vkkTDQnuSFO5QCDusn2klWYDoVdTlu3e1ZyEbt6d8eliFK
D4fdhaeno4FrDW2CxkZa8bdvMZXV8ut8ePv+8dtZj1X1MOTj11fRteZTNy+gG3XeL2o/zWkRh+1s
u0aZnuG7bBPyeMdYiOj4QrKSI/YyTu5/Pf23r+zlT2mUCkT1jFnZspan7QxhWd2S78tFAi/ZRm6n
26GxjZ8xUwaNdIlNy/cT23c33xe/f9r2NZJdUCwobcj74p3P/nr7TZ1CLiSahyFupmPDPAsHSVTw
I0MMUUrROIeJ0uC0/WoWPaKv33f7pVWNxFonks9fz+rmyngXL2LU+3o+hqxIr/61WgT5LtUu4cK+
R/yQr6/dvmp7XCkA0L4fbmfbta8f97fvKQnfCpYpPytsLQKNVJk5FR+y//Rjvq+pk2avrtr2H+jO
aw9rlhuL25QcB6Hetn5uj1JxSRb3ax5TwN+uTVi0TtvZ9+HfrxUzi3LT0JJA4t0oJImC4/Y15Rr/
WcQv/x+/d/u272eq7fu+H29n//5fiVf4fQ0dSSw7vA0LGZmEcP2hGVP7o5hmNZo51lznB9TGbzqx
tH4qprntMIlZr1mnnZVLFC6CEREISrGeuhHmUpdKGq2BnogaOnkDAwUHm32ClhawJcRo/H2QLWJs
vx9uZ1RdP7ukRgIm/h+5pm0L2WF2UzHNlVMv9EUTSahaRIVzEPf5dlDFBP398G/XxKxHitXMeJWL
257yJvtP3uRyIgN8WKC3dujm00kgqBz9aOdDtWeT+s7bMR4lRb4AIciDxBSxLcy0cjEypo+P+q2e
ZdnX/znyaT9Z2yeo0SvgirBcqYcQqpUYvD1ty67UaCyUCEnvqz2dlVDMj2PRTSzZxGmsMDBth7aP
YTabxJjYS7WfpyU81OPv7b0xUDtXh6qssf1RmBDvyPYufaESre42dVZSMbvO8PEtCyB4cx5EUsFs
/2y6GIYNrBQn6xb0DN6gVCgLo2eBhz52YoU1i+WJYw1sIUcAfUkFfm67Jm4HLPL5oZ1TXnAnrc5x
Ui+TwhRCO7yDnZTdm4rz0rPWXZYoOyXTuWqV7DR2hRkYUXxsjEg9KZKmfB1WUGR0eYmI75eDnlX2
tbYRFKrrU1OE4z5ditM41Q+JwgKnUixqchIh3pCh7wHK1YDW6NXgPyxO20EMtieH/LGvh19PJAID
l5PIGAvA4Xb4ugO208QkmtjOJlIA0cSx25CuVmypVAwpA7SxfiHoBBCmSum3X4Vwfopu+9kQLUQ0
LrPKutUcrFtzJTSplg3Aq0qh/IGrVdAwYgjcDso2Swvz0faw1EYlWE3kApX+Uc+krKFsOWVQvE7b
WZMWZKzFILjjig9hwW8grKf8Zf722JEZ7JBviMuZE1PgFV9rM3SMRkte41+Xtq/4+hkFxhL+bCYx
3l1UQVQXc0sjDnlua6IFxCliHoqTgA89Sx9YEckT+Y9okXmqBuX39fXb2Sxmru3s+4nt676+ZZ2T
j1w0brdrVtM4gd3qe7MuGQnEQeR18PaJU252ZaesRLSxf+9P2zVL0nm6bi/johjH7dL2ZBxNg9jm
96dKyiJ3bHh5+YCvxrJlvyVQ7VgOxt0cmvqeO4UpXY2POcrEYMKdKLtf1/r2M7Kj1lfRMKK14suM
AoC1TFeCwEQefj/x/XC6JYrJQcFJ04vAJHrGkscNoGC5ChR7vOZBhDRaOyuOb9j+9Fp+2kpxM+E3
YXYMENQ95Ve2HQ8oWR013nlw5RaCU2aq7Oh2d2p4plNLT3JpH7rp0iZXsUtKqUadlvFlUH+O5BDH
WQAIKlNhjEBNulXSQKgppTP1QysNepXPTGApZ3vsduQ9O+UFlVczX7BAIIoFHE3GZy8dbfjTxn0E
HdrxouSYFUdC8twWeTK/1948lRfwQMKA6/a/V5B4fvGnIV23DyD0W9I7AD88F9Njbx2NFLXecotO
q8heVcQE6S7y4mfc6s0vxPQ6GGj1CYgprkCdyJvdnO7IZe2xEVJc1gJL3psFHFA/SvZUERv9Fitb
+tymd538K7/BQ7q7GKf6JzGkV4DmfERdcNIn3DFu+r5cwK39WfbaT3xgQNw96Y5Ihq7coXcJZtc+
qh/KfelPx+xN9uqXxrM90uLh1d9qh/HQg2ZO7izfJBzwjk0n+WlHSmc3yqH+lbCx7BHLAdeFnQ0H
Zx9KR5Qu5oW0ohqeMCvs3iNWMPR+dTvttjyizH4ysRj62b10jT6XD+rwf6pLQ9Q4ysbWL95KunRs
s597Msqv6lP3pnuf/WE9H4f38MirwuITJC4vmHXIqbo7afPBCghMWXS8DSAXmbI8OrdaUBYQgN/6
9JDEDyhy6NjimMJcGu4d1Mt5gRC83TmWaz6uuaf3rvyhV/dx7C4/6IVJsm9q3rp4M+VaEXp2mNnW
EgJj7VKKA/OJGBHo7yhDaqWnwf/eni/WvcOvVR5NFw3UfLJH3/GTozJ5UviqkUAYBSsC3BG8qms9
D/s1vMQH556YoptoP7/DOu8+1Atwt4K8OgdUjlfP3vII9dd0cBIcCCqdwmPa0WJ6EMDsn1p9ltf9
D8AeqXpfZrQDrtNe/l1Lfr36fsxMKv6RR7r8sj7wcI7gww2aFztLPocshSdXuwUulr00i3s2nkZp
J52Vfe0Ri/ZBDvEOyWLHnXQJHyLEgz/G0l0gbr6ToyFp4kmdTtkBZ+aTU19U/SBfWHvd5+/KJ6Jr
KhPyLzw3+Wn8iTIybS5K5bL6AZjs1eC0kQ+gDMHA4aIzTBS2jDv1tQx6vMVoHV7MX+N9cWe/NccZ
vgINFSQXFz7+0nhE6jk90uctwt3wEbntp8PHR/FL0yX7b1b2ebXX9YBXyI+nOdaTEHajnbT7ciHN
0ncKBDu75BNE20/pd36n+5XLJu1JfYs+sicaymCzh8GlDOuG1+y1eUVGc09dINrH/gDraGdeqwPx
AetbftSvL8uD8SgdtLv0E0K6FbkabDFP/kPJzzzNewxI9JqWoH1G8nkPqOEsHzHoti/EQKK9ZbY6
dt68033pjRhQa09Xfjd4A+nqO8ZCxWVXkAKGzj1Sj3r6LwzZbCDux/fiiB4JeSMwVz3ZyRdiS4Lo
VYe/t4seK9iRplv5BbLlncrud9qpO3VvH8p75wccsJfZN731kL3jgPMlEp3tW40WNGJql0HTi05l
52KT0d1wV134uNErvmok7FAk4z68kKBCqp1PSYJohgjtSbBe09i15z1upfvf4SG6sPM8lIeVDyqS
X/uuP8hHrIYElOmCc7criC1DTOA1j7ynx/4874jIUysX5u4SHYjoi0YsB9jWgvoORxPalhl9vEvD
gvI4KaQlLpmrhWbDJTANeDHlnSDyadwF6Y/ppmqf2XulkhvxE0FWvSp0+Lj3oDdcbA+u8QW/zcl8
0XnNAZ3GA9mLJDW51hkqTH3QmFNcnVndjShHhnDy/M/lloDdn/pd9hzdREH8q1Rc4zrn0MC/pz+7
bCj4bFOkxrBR0K46UDw6ybSKglgLr1jbakpzYpdesV/Xxd5omCYC4YnZ9RPVfjOJfuoMkroIGdXq
GnkaFbDTKL5lO4vEhmQ7m4jHIgdAPD05Mt6ZNB/PmY7TOxFfk2+7m//zd2uZELJ0KpuS3ki9ajBd
essdWalYgkqLDVXsEBj31yFt5eEEPXk8bWfbE11Xv0uVDOCysXFXTi0m+HXdg/hEuErlyp5ofq2r
zki5nZLRsKKArKHAmzpeqi5mwTmhsHAje5xPNK6RxkH5Txl3qUGk2+PQ4ilLy70FserBbOEm7WS0
xSfHpkC0nfWx2BR8P25p2gRJLJ/NEXRsnROvoypFeZLFwaKb/XX2fQ2E7kQa83AXyqOXKNz85sIf
mO0JO92mJFt1SRUpCKPbjSkLmJk1CBK4Yxq3XTCItfR26DPjKhLF9pOoLnwfIrEV/H6oksmD1Fm+
3apsW0tpO2s3xO73RTSVBDkkbexvPSVTJZBLh4G7lYN7URLczjYvf5Kp8qEgvhU53yNyoHBvO5Sm
6nnM3KVmmgDQ35xbwC57XWM8Hl7mZpkIc5jwg81O8F1Aku1ycJfMFB/GZCh2SdOvJ3JiEf/1LaM6
RlqkFKw8BwygszFoXw/lKUENwVLJGcOnDa4cFzNEcbSWT2BNGzqN3Aj0AeaTo8xaoCX2IVrFX7zV
jddigXw95gic3VTU6/QMu6sV2jXijpGdivjLfR++r6FZXIjKuJSwRk8QMiyWSkO1eIve0I/urha7
Hs0KzcPGQd9KdKIL4hqjyLEXtWMdTjQf2q14/F1MVlXSIgxEfbJUodSqwCyUC5EbC0JG1Iy/lj5D
ZT4BkNlXHT7SzlbYuXGQi//F3bntxo0cYfhVhNyHYPPYvMgCgQzETuJskGw2yFVAz3AlwqOhlxyt
rTx9vj5QYveMHK9KF430LgxYI9ewi9V1rr9BZs0pHS8zPf+2xGZfsP3j6a/gyoxsksAwxye3r1eZ
0P63D3TXX6ufO66We/iswWzWpHds6dD9YXLI9aeZH4I38eauY+6x/Pn07+tN7dPWCN3fdf7lzkGr
/N8U4zbQe/S5jidgqAZ6qi3ansMFBFzOVNIsDvMP08t+aUWtu0woQOjbTfcMIPMEN+MUYO0h8JsS
1iMl+7xfo3Do2db9nvpf2WV0AtRAQFHMOkzHG/9zIMkp4QE3BzQU9ToWWE4gAW5489zuv74xx8av
/07w6M/WNukTzb9x+xGNzfaLzHTyad0yVWwWxdItF3SZoU9KALo0gEKs5LjQWszCAKPRvphzGXie
CZqSrK7rvIKjZgHys2WCyuusNjg/TXK7Bz6Nkq9s91VWdCWIWQpgswsiYKrcTVPVHQCVK3fSOgh1
3VH8lTGhzYq6AsSJQsu6yUAEVJc1qi1AJPZcSk4brGfzqdHhV5+DImOMriqopTsmIO5bJmiwTCsg
morcKwvH9ZRUYm6QBEWS0FSZqpioR6YcE2jd2DIB1L4MMaB5Iz2LQKdZg+4S7b8qM6BPG41adeqA
lxzsv8gzarlKle6bUnr7tMEId19WGWB7QFab928WDTfb3YPZS7eNquGAkw6nfRNiQotsCplQqQxQ
YMUF5nTNmBXZwxY9UeI0qCK53ReKTijh9kudlQ0tBHlF8disSAMYGWA2n4F0RMUsPMe0DKLW/nAK
bAHub67bpuDWBLfCg9DWWYWSqGiMcx8nJwrcAiO1BUgC9r5t2/qyd9wC060a4z17JiXHBKXyUnoe
Cp3VXc25KiNToDkIui3BBaCT0azk3OOiKsRCUOUZYOQ1XYTgrvpdbk0CXAAQE2VgYH3tSk0dqNJi
y4vcAuv/GoWwBoKRTYBDWQ2QcweYcGr7L0slj5IU+g4IQRwfJwXR/kkXlHjGXbsG0s4IJ+QYqKpV
7oC+3CpUVcZlHiDVVl7WI/dIqSpranM9QeW0TlL717nYM8ozGq2RJnrB7Yr2rzuCB1znWj9ZzbRc
Ax5PSw0COTPi5I5Y2DHBRN+BRmwynEPuMuAyHLuS0wikOnQ8FvBro+WqyPK2auoWdGq7omi5K8ks
5nnDAIH7PDk3kTpGIQ6YND5AhdIzqORmxXoRZ1qTSCXH6oTFsT0hvYCP4CP5l+vFEuOnSy4c9AJ/
xoUWWbDzHq0/MqnZSC5M1GJ3mV0WLT155q6qQCHUKAQEBAa57aenEDqcWPtOBELAZI82cz11rAkU
SQWlSbF6hZnc9gsFVKdw+/gGXP3Wdow0uZd8LgRcCoTVMLbDrPT0IVNc0jNQ1RlzX6TLN/puexSa
LmP6X3HpnM8jpycLOUGdUBZM4GxUQR15Bm1DrKTQt9xkYZc7cylZg7yupIoAz4BSQcmFBuQDti+/
pZLCwB4pdG8MnT+a0PbLMvdJPYEerCkTkDDBDLiXHCuChiNCYdVc6mFXcqFCocAIFh6ByuyyM7OZ
PlMcO0bUGUwVgcqb/aaUhICZLfH2mZolbcZ/kTEkecwdZ8zFck+zXcnlzMghm5SvKF1SkhQqSJc8
xoGRIiRQJCdTECb7knNyxpCBRyUODnCLS3O1C3bfrqi7oCVc5gJW1RIfpKoJWs2rE8lCRZYYjc+t
eZcDRZUjDFQczT1cyamCirMq3D/pgrIomYfIn0LArVW0DQYt7nHRpHcKCt2I3z/ltILcW0vydJXy
7f5JHRI2mLxhqjXFosRlFUoBThFuH5SMc7ndPpUkFCFOJydkVRJp5cyoIRhgBZESMIegboBooCpl
V+QOKNVgEdCWFFrWz1PjglLSuIBaiipJG4LL4LiAnQ1kgfQxNhPIYycKXXIKEVkwPXIiWaDFouHi
BUXRyHEhdpFM/Z3SK4x65FJismD6hKRcIBgqdNGtVfS41YJgqQbCIzetZ3alFyuW3Mci5AINJ9xq
yA22lTcOkSyA450pUofcTu40cEJxAi5iIZaClgbTpmR3PhyIHGX0BIU305+4qgTL8JS4gB/vRPPl
ITN6UYMatToAZ1l0Gg0091GbJLs7C+klDgiZpbmzktYzZl45D946RGdBGy7RiYzD6LiQnLtIoVm5
VyOQBTQCsVeFCXC7jPwlcyKwQngSXgUndBbKmmvkpRqRKgIpwty8arsiKWh11nAVJ2UbLyXJ6UXK
v5XYXUYv0mNZt/oZKbBtmKZo47vU0uMCXr30LJBHph8ZJiAQdkVnAY3QYDyxjk8aIy1PCRhmLT0R
VFYarCNnay24h14zySSqbkQOXap9WPQSn8HwvaDejgiQjnimNZcQmsZk07udezZ9u6fwDSr0cfAJ
mJ3D3o48jcNyaTLquV9YZ37OP/fzPu/2v/uNmWgKftEAHLrvHuwslvn7d8Eoi51J2ny4zijZ7/H/
3G/w/KuD71p3tf7w7TjM/by7fbAfPPjHdMCJvz/0H/q7fgucyBlEVz89yRku42PU9D8ILx8juqYs
J6Y7j/+ZjiFhOz0jJ/yxP3Ld6vqI5jUq24oupXzNzVQ/TfNxDJ7ajbuIaU+Hae730/ap3SyVnPLx
OOxO4+7+FBC3jelS4m+GQ/+5n4ctZdfuLKbs4UOvpp+uricu1f4Qst31E0u/BeCEedwH79P36Eop
/2GY5pvwkf2EoJTyWzg+jluO+45SKeF3+/42EEDfoyimeziMx2kMTySuEu6ImPRxP/aRFnEtdWLK
0+dQLFyPmpTsn851k2v7EhOGwP3u48PKU6v2XBeRlPSfuZtmOWOza9GR0n7fj8dAe1CFfQ3z8r6f
Hw79cb9lB/U9k+2WP/Ky9Lvb+2U4nQKZLlyzgpj+uLsdb/pwstp1BMlJYwuW6RRIti+vy2kvy8j/
nz4FusmXb1+D+nQ/x6RNX4CY9HQ8RTqkULbOKKX8l+HD3EfeE21npoQlJ/1LH9otXxaRE/589ba/
+7TcjqFZ96n216D/x2FehkBTUYgy1YzXIP5++DLuAjMGcZMYfg3i/+J2v5WSjQ9cKU5MGoSO26vr
fp6wlOHhdHX/1/mCNz3ArDF5kzOWkv+eW5ZWKi5sQlrWH1zEhP+m2OP7jwc8kjCq8f3B4icG4y8G
r7DTulLCfx2Ox+Xh8EsfhQmFy0tLyf/tdtoPV++WM9vmSkBS8n/nfo7Lgmhyqa/wSt0XnAuiT9VK
n/8HuD8syxC4FL6LTk77SxhV+kEmKd1/nPrb9ayYw0PDqmnykJL9cZjvsGwrIUvZdZKJKY9ENpF4
+1SzlPQ/e+zO8eYUHk2fwRUTH5bT1Y+XHt7lRsX0x2U3HcHGCnjuMo5i2s9fjPGYh7qU4LmUaXqE
zTnPP61wOJf+WZhcM7+xOwz9/N1/AQAA//8=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Distribution of Advanced Consumer and Investors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Distribution of Advanced Consumer and Investors</a:t>
          </a:r>
        </a:p>
      </cx:txPr>
    </cx:title>
    <cx:plotArea>
      <cx:plotAreaRegion>
        <cx:series layoutId="regionMap" uniqueId="{9949F566-653C-4B3C-82F1-D01D6188D97B}">
          <cx:tx>
            <cx:txData>
              <cx:f>_xlchart.v5.6</cx:f>
              <cx:v>Total</cx:v>
            </cx:txData>
          </cx:tx>
          <cx:dataId val="0"/>
          <cx:layoutPr>
            <cx:geography cultureLanguage="en-US" cultureRegion="IT" attribution="Powered by Bing">
              <cx:geoCache provider="{E9337A44-BEBE-4D9F-B70C-5C5E7DAFC167}">
                <cx:binary>1H1Zc6S4Eu5f6ejni0dCCMSJMydiBNTmpd127y9Ete0GsYhF7L/+JlR5Y8qnfWJ840YxHRqxCKf4
lIsyU6p/33T/uknutuW7Lk2k+tdN9+f7sKryf/3xh7oJ79KtOknFTZmp7Fd1cpOlf2S/fombuz9u
y20rZPCHjrDxx024Lau77v1//g1vC+6ys+xmW4lMfqzvyv7qTtVJpf7LvYO33m1vUyFdoapS3FT4
z/cXdz/LrYq379/dyUpU/ac+v/vz/bOn3r/7Y/6uv/3ddwmQVtW30NbAJ1S3MLEsE02H/v5dkslg
f1uz7ROGkaXbNtvdp/d/+2KbQvvXUDTRs729Le+Ugi5N/3/a8hn9cMN7/+4mq2U1frcAPuGf7z9L
Ud3dvruuttWdev9OqMzZPeBkYyc+X0+9/uP5l//Pv2cX4DvMrjwBZ/7Rfnfrb9istu1WiPuv88+R
wfaJiREDXPZfHj9HBlM6QmfYJjHu/+oOk99TchiR+3YzPFbro8Tjr+RtOcU0TrBhUExt+yCnYKqf
6JbNCLLJczx+T8lhPO7bzfD46/Qo8bjO6ip852zLLBHyDSUYISc2IrahY7zDBb7+UwnG0AmzDcQw
xvZ0mM/ReT1dh1Gat5+hde0cJVow9n5u07eEST+xTNPQTbRnnzlM5gkzECE6Al0zHc9hegVBh/F5
aDgD5q+z4wSmjLdSbdX91/nnioYYwCCg3sko2saDPWcgWz8xiA3qhh42Af56BUUvQPPQco7N1VFi
c3knpeqTZivFG3KOMQow07w3wBCaGQKWdcIIY7ZloQf8dubhzhx4LVWHMXreeobT5V9HidNfpRiy
N9VBxoluE11n2NhBYD1nIdA9JyD8qG3SnZkNED6F6BUEHUbnoeEMmL9+HCUwzjYRv7LyTdmHWCc6
NYB/8F7xzNgHzAIwtC0w3dAevOfYvI6mw/A8bTtDyDlO1nEyKe9uKnFTV/ef6Z9roHESaoFlTQjd
mXAziCywHQgD7tJns89XUvMCOE+7Mkfn03HyT5Zk5fY2eztoCDsBg4BSZOgHocEIZqGGxYgJ9txT
kea8gpSXcLnvxByUD0cJyvlWqe1NWKu7qnpDs83QT0BqEUpNYIqnEx4LdA0CRgJuOmgPvJqew/DM
ms8wOj9OsebeJeC+Ke/ux/A/l2nEPkGj9wYQ2qFgz1CiJ4bJTINgML7HYybaXkPRYYAeW86wcb2j
5J97/+e77Nc7kCp1+vMtretRwCHDsiy6n3fOTDewrhE2dcasPY5znPbe2ddS9wJmB98yx885SvwW
IM7F7fbtWEtnJ9SmFOtkxlMMZqrMIoYOTrjpmOmkV1ByGJ6HhjNEFsfpQ1jeZWXwpkykn5gGGGhs
DBSMx4yJGDkxDINY4IY7CMwrCDoMzEPDGTDL41RD69tt+IbGm2GcEGZD9MbYuz5nnh2MjROT2sQC
6+6ePXc+g98SchiOfbMZGGv3KOXWOgFHdSbe0mRDJxiwMMCc3rHJDA9mQ4iBmYSyR5vhqU39Gope
AOahL3NsjlOCXdy1775nZXw/av+5vQbmtE1sHcyxmeyy6IkJcx+D0T0Twf2noLyGlMOgPLacgXLx
/TgZRt6K7Zu61ewT8NrY4JnZsYs91/fmCTgFGDLtvd9gFghd/56gw8g8NJwBs744SmAushJCb+42
zqo3NMMMC5S6SSCyRvbwPJ/hQDgOpjijW3TPOIDeM8Z5JVWHIXrepxlOF0eqcbL2LfHRT5BlmNQy
jAej66mfwCYnI9tAksH+/iwwuv4NNYdx2bWa4bE+TnPs9K0jbQzmJwbYyBCqmQ78nGNsBvYaAoF2
7zOYqZrf03MYk/t2M1ROr49Smp2CEKlv4v5emvxz3Q8hAsikITo4ZJ4DwigoGAAL5NxOxM0UzGtI
eQGSh07MQTlO3f+1zyBVLXg7TEZ7zLZN3XwhKg1JaSfgA4CMHLS3Du7/9m4G8wqCDiPz0HAGzNfj
BOYsq4V6Y7MMndiQFIgYBf/KM42CIVKNGcRB95DM2OVVtBxG5UnTGS5nx6lbrkJIXXy3VslW3t6P
3H8uySCSBr5K3aZ7p/I8lwNiAxQzsJghFj0dMw/Za6k6DNLz1jOcrtZHqW3Ot0K+YVjAoCcEgtEG
faLin7KQaZ/o2MQGWG4HNc5vyTmMzL7ZDJLz4wwInG/L/m3ZZgwCjBYAtZ8LNMs8sRCG1A57j8aM
XV5DyUuA3PdhjslxTl3OxU0ogq18Q1EGaWmWYdkWO+y8BNvMglxbyx5dBOMxm768hqIXsHnoyxyb
4xRho59ptU1zFYq3jHAa5MRk1MT2fdbGzBoYdQ0sK9DBe7Ob7cx8zK8m6zBKs+YzqC5Wx6ltBKTX
qLd105igcWwMKZyH1xHYkNc+Zq2Dn+aeeXcW9PlraDmMzZOmM1zOj9ODdi6UGv/lubj/SP/cWCOQ
1qRDjsCDt3+mfSAcAPmCOgRn9rk3f5NwryLqJYieNJ6DdH2kzKNUVpdviRA4ZEwL8p6N/doCYJGn
1tqYGm1ZkPt0b28fQOh3FL0Mz67lHJvjTIL6eqeqd18EhJ3fNrmTQeBZp2AjvBB4RpDbSSxio8fF
IU990K8m6zBKs+YzqL5+OU42ymT1pmEcCBSMyWjYhvj/dMwMBYxA0MHKKv1vK9nOf0/KYWAeGs4g
Of90lJBc3DXbt8yggeQ0Qk0DzIJ9oszMEY2xCaqHkjHL5t5R/ZRtfk/PYVju281QuThORhkt0M1d
qe76t7MJYLEHhNOQTclhjWNBxgYYDLDkeDfpsWcuttfR9BI6j/2ZI7Q5Ur5p353fdeLmDZNqYLkU
rDUkFjb2K6b/Js3ME1i3CyAy4KrnXPMaal7G5r4nc2zOjxObKfz7/2A9KCSkE8hpouAcmI55Pgck
2TBqYAvibNMxm/bsAsuvoesFpGb9mqPlHCVaH0LxhjwEUs6ABYUwL90HQmc8BImcsJgNrOoXUgd+
R81hZHatZnh8OA5Hwc1/3RBhJ2V2M9JnT/6Pu0GAXUAh+GwhChOZZxMdyGbHjOgwFdoxFQD2VLTN
Nmh4mZ7DyMyaP+vCcez+8CFOIHXzTRdMgxxjBCLP+9ym+bJPG+KfoGYQssAFOh3PIXkNRYfReGw5
55Xj3HngQ3kXZG/pmYYdBwiDxRtknxUw89tgHUFoGjYcIDMD4PeEvADIvgNzOK6OUpVcTxtBvHk2
GphlBAJn4HLeccNM7YM5faITWOKJzZnJ/Fp6DmPzvPUMoevjDOZ8gnXssFfP3RvGPQmF7R3ARwMp
Njt45pk2o5ca9IvxQrDgVSQdRuhJ0xk8n47TGf3prnvT/R8wpGkSZoDA2hnEM2cAbAFFYF8OSFrb
+9gAuqe6/7fkvATL1Is5JN+OUqZ9rrbh/Vd5g8AAfHGdWDA/2WdpzGXZuJ2ABXk2ujlzOP+OjsNQ
7FrNkPh8nK6yL3dlCl7DtwMDFtEgWBwI/80mKbAq3YT8NNuEuf50zFYGvoKSw3A8NJwh8uVIEXl7
rz+YvuDwR+O+TtMxRwaiAjZEnsFP8yDRnkqs18QhXoDmoS9zbP46Srn1dQtJATKo3tQ8hnUBYPtC
UOYFS2wyj2G94H1UbWYlv46mw/g8bTtD6OuRIiTUTSaVeMv5C/iQQWRRAntx7Y7nk32IO0MyNPj+
7cPLaL++hqQX8HlsOodn/f+HgV7eEfJh20x3W229ab/NJ5tC/ve7U+9hF9BZ073ddNBC2Amo9e2f
7wk2MNhYD/t4ji95ZnE9n3P8reHdVlV/vtdsE9bnMGxCbBp2iQDDG97ZQhgWbsGSjxPIAQX3ArVh
PQJkGbx/J0e/JWwISk9sWDACvAvON1gWP24uqcYZG9wal1dT3bRg9GATYWh138/LLOlhjv3wUfbn
72SdXmZCVurP9+AyR+/f5bsHx27CIkh4B6Q2QLQJ2zqiGMyc/GZ7BQJpfP7/2EjJyvcL7TTShO/m
oZ97krHaqXVTOZ2K1yoIfa4p9Y1Rv3dQ72+iTn0bUu0y6X3LiQrUO1FbcqMxrYXeDCHHqz72+sTI
HBa0l0HtJpYYXN/IN37Jaj4gn/dEDq5mJMkiCwMvxBFbdjbteW2HPM/SK2XW38iglgEaWl7W8iLs
5LIo2CUmccZRNtA1KbHjm7XvJNj+jkrr2razz9EwXLRGd8NyGfDEqBd12p8ast8wv1vZsTyjMa55
Glrnsd0TB+nxVVaJnyQaAmdYyVwzeYHUVUytgeuFsLy8Dg2noplTRomX6B09ww3PlRAuS1vJG03+
CpNkiYzuVGQLmTfeoOrLukssridq3XSsdP3sVxvCwyIROa8M43PdGm5bx180KyBcEugz9S0et+rj
kAUZj+vCdOxAvxmw4fVVW/C40K+KJN4wk15XLeo4yauCR7XtslL7UdHmU17IbeU2TZW6qo/WOCpL
Ryd+zONs8LSu/IyRWbmodasBC07rJnJM0Tp1YJ5rllVx3H1BUXPeZEXNtTY9pyl0N4avoLRcciyb
yzzRMifXfenkIlzFaG1G+VUluxUbdObgOj4bIto5rPUTruliW/Rhw7VeDHxg8W2WXMYB/UCD+tqo
g4UJ71jEdV7wWojSbXXk6iSPeNAEMY807cKP49QRtPtZpvGZFmqSF7C8dmEPV4m4ys0b1JnnbZ60
mwo+Qp9n3VXfyVXUN7Fn/2SxONXyEjl57X+i3XAZAta6L7JlK5o1RXHMWVdYa2zE2NHiyCtxb7lh
En6uSctWYVmdx7men+ZW8yljhvLCpF7hgcaLxqrg6ym1UAAmb1QMQznCX9OkI65JVMEDFp+ZWREt
cOnkRvdRhTJZURVekAbnnFi+6YSN/Jay/Fscxj2X6IthxV/zOE+cuDEaDhsFf4mlvOmbc2TLcz2N
FyxmCS+MQefYtGred4u8yq6z1rwaUrbOQkPwPm83ZYBcZaa1QwL/0qTqQpcXlhYIFwt6NVhZ5xTZ
ig52zCkpaw9VAydZfFp1LXZIReLzx0KZwnAzCV1MWWBzFccSGLrtv9lMKY6x57Pqro5Jx2MmMR+S
Qjh9kX6G1K2FrTemVwWBgwfje0Hshldho7i0QunmieSyIR+TqjFWAdIaLhC5LZoycmXfuHYZrn1a
yUWJJNoQoQ+b1vKHXe3xmlZgnqU8SZjcTEVtxNmupsbaKIy9zmDf9jcjLYbRkwYJr43Hujbk1E3r
Mt3fe/K6NG64kaPKzXWj3nRthVcwMHdncQmfycMi6l2iZxXXO98EdFLL4pJWtmOosNmwWtxYyOxA
fKCiXKlgWOh9Eq5SGTqW8O1VGGU44XZmVpvczqpNMHT7Wkvyy76P8eLx0vREVOoXohPW4vF5MTaa
HutBl7gDTVOuZWa20ZnINzkZlulg6ctS6FHCp2tovDE9MhUy8Ok6QMvHK49PCSuGViLrJQg3vJla
7t5UTe+bLjQiugrsplywEkY3bbJrVVN/EUthfGpT7bTvl3kbR9uccSvRFYgbRr632Wd/qDG3C8GW
RWYVl1j5BW+rzjhNm2ZZF1V02jbZp7bvy/NaD/WVieWFOfjZpq6KgJe5FOtIObLRuR4Gw7YLmysR
u7Y+xILnWr4gacFpV0QXQ+obZ13ffEqFlnmyyUzuW4Pm6kPCNqWlFys9yD4rprUOJDqfaXlee1WU
W14iIq8Kq9N6+NZhW3LWK3/jD99KQnhNte8DLCLkg1YOy66LqossVutYR9kmH9S2UNhaaZKoVdpn
P42OCF7RIlyFqmGfhe07qWnFq0poppdrLF1rLPhe9PWdhP2rrkzkZ5d6YzmENZ6lVfWnQdZiA3sp
XtZ+p3Gzq7KvZhd7aR9epVHoLzRlll4empGnLPStqcJhGQcF28Q2KFyFaze8rfOuvNDDjyWMrkWb
2gPP+kJtsOwjt5d14fpBFbuW4MDGecubIA3WRleES1P3T42RzyIKjBWWqpCr6Zw1TkQae921DKWr
BmznzVQMwv/QNFa7AGsi3XQCWTGHLbnawWNGTXjeUB9YRAFHWlaD10m0MTs7HZyYEbkZamG6tLMT
XupdtpkKP4cBHdnjYHw873OkL/O6X4Zdpg+O3pX5ZioqEMBNvoERWm5M1RebToXc1DS5zo282ARx
WGzKh9p07fHUGvIvmuw0D1nwDiJlvuklaHfey9YTYCuscGL5XGhYd6a7Rp5FjtBJ56SVIINjYsVz
2Yt1UifFZiooJmxwpiqjLN8wQr+aZsO8XtTFhoJVoBuNXOMiqDbDWAhMAJiHUxy2qeMHVuOkzGwS
3mm12uyqIbbLzXSutUbjRXF+YwSDSqC/EY/ge8KIhM+Q+DJBTtJb/aodmFOFVrHJ+pZxO2qoM+E6
pKNwDEeIaZ6ay8K0FxPKYTS48IXzVdMPe4AnlGutkBs1FlNtupb08R3tUebZaZdushbvi2kgPJ5O
taGoe6fKu3CHu5Y1EsQSFGIcBtNYyFMLrBe/NINFahafJ+wNPIj9MMBgNyQ80NQ3XyrqwfrRfI3E
TxXk1cZHvuHGgcz49EWH8ZNNRWWR2KulHwLn3l+bvncQKbykXbXyNVRuHgsNwSd+PJ1q07XB/F5k
UbVmVVsmoODgm07DbarFaWny2GfMmcbbY/E4Bh8HopUYawSMtWw0lEKPEvYhltmwYKO4m4ok0AEX
rYkTPp23kCEN8qm4a1WVbXbY7XgUZWHCpypMB0C0xb37CJwVaCwGk+WeUx8xJLUNFrxVryZsmoln
d5y7q9Mov7EiXXkTMI8QTYjNrlnSbpwikbHzyK2myLONOWE3cfN0R9dC3ytC9AUn6J55SwVfYDpX
kQV8JxorHfdj4UImBbDhyDITK4VE39cer+EALy2lG8suyMqN8gnY0dKhluqWCrflxig1EAfjvd0D
47UsqFLe0NpybQTyEGmh2lgPtdk1rSwCVwPbnRuMDaNurMTCSkTAu3AoT20xLPVJcDQw05lq0g6x
N9jljwlCPAqUR0RTwweZNp3nQporFWk7FpxYMlNhiLwgwCApacy8Om6CVQkbp+whHC7stoh2MhfS
pwlvh8h3JpY0lQFzMJWE3gSxmbZg8k245wR/lFFaLiagZWGaMZ+4dSp8Bjqfl4UPg7eOYQYyMqRN
DWg9If3kXDFTc40EgeEpOxhzO4RHmPNRcKPpYtpU2jKuogV6EM/UBvtjOp1qUzHJ7eman1Huy8Je
PYrLxB9y+Eij5NxV4f3fpR2EkRMrY2GPSiYdRY3Zx1m6YlMXOtKNHZvu6UE5eNMTHQb7aDVVp1tg
h+3bTqeBjqze0U3tZ5PnYfjTr+J0GYxdajB0aao9FoeuSU0DKfr4TJCOn+bQKzqYq3jpEP6aXpNM
7fwAnUK2jlg+aXao7exaHA6mOygCw3GkdbqLEmtrtbT1prOsqxxTZbmLy+oWt6M6khjYxwiAm6ai
UaCtHq+10chsOtIWqNStZdcmp6lWp0tijlhMLYJeQHVqMjU+9JrpxpM2dm95NCJncux8WJKvONSZ
Nz21e93u2SbvMkAcvgYmTbyc7k+FOdK7u9sMBkcpDBTNyEFMqBbUfw5u6AG0W9GulZn3XlNnslw1
OK42pmapjQgZmAVSLoeRR/FYdJNyz0kEUqfKcLwZrrPRNtAisBKKyUoITSAm8NNvJTKo548c0YeV
v2B5e1Y0Qbbxcz3lZSp8edZrfslByMhN9VBMp2ySvNPFyE4xiItIuGLUtrtiEttTNa8IDCHWVx/B
c1stWlLfpkZeekA38M1YWKNamE6NSSNE8jPsxpfyHiZ4rjFKngYFEj6bv5n6Ml2aOjQVQYTNZZMm
y8qmXb5So+IKRytBjKqR2XnI7VEFBqNtoYFigKneqANRlMRO3cneCZkA2ReOVko/KtGppqo03NQw
EEcBShP0nbaD4dUFBUE8FlMN08Y1hKpX1Sh6u/HRqVaahlNif1jVo3AWo2iPWx2GIB4l9nTeGgk4
lXTkGBVF2UqM5hUsGck3KUSzQUr636pmaAdHG43FYRQ3uxqiwSbUeJuSAXvR2E9WqHIz1Qro2CIa
6vOooKHu6ef+qGenjk+FWYe1K31a83w0KlKJoN9oNMwymMsjpwi1gbPaT91IwTSuDbVFCB7A5ZC0
AfLoyI29FlwWNOsW08CxcSo3dJAgT6eqX+mgkA3/rLCDYT1Qmm4Q+LN6Z6rWo6KWOuqXso5WZLTB
29EIm2qAEeiFx4uoCTW3LouIx2MnHouURdZyUNbi8RIdR1AVyMCplA8uEoOWi07TPk5va0aTYqo9
FsE4UiusvtZpwLzpRcmku6aq2aXw4Y0odkjZ0FVlwGTs1G+CehWSwqWjDT4VxTTUaOiSKOlWKNYA
4OmGlhGYHFTF1h+hmUYbs9M64dM5lQZUw4rUAC7Z6o1+KtOgB2NgHHxTIcBHiJxUBr/A2Vd4Org5
4dW6zQdZiHWRy25jB223gf3FYpjsP5ynQdGu4py5fhm3myiq2k3GmjDluAhFCqYnXBVCAHFU3khZ
NBvf7ptN4EMxnf7tWlQ6mt0qJ23PGl1mH4ombS9qvzS40j2wa8BR1Ahux4a/GNJWOJWpXTdsiDYC
+dYihEizw+xMLi2Z+l4+pMWiR4PwSsSGS5xe9UhaK8PO3SQvrnM1sNOoyz4Nhu+vlKABr4j5Xcd9
eNYWoVNmA7qsa5ydJcEq99k5mNvRed0jctrhguPIAoYIQq/FfeUJbDgJI5c2eHO/MGHE67jJpasa
6yrqitELUxHeIGvTxuCo7KLGX5X+8DH2e7EqlFWd5m1z1hDTX7XFaC20dCEC1LmDqZ3XFkw/ehUV
K9MKA0drCeJ2p8jaUMmF9LHmabaSS6OHEW0WZr2u6nplByJ1goLSi8AaziJRa+AK7r+2kHTstFbb
O9JqCcdaly10ivC60tsP4NkqTsuIFKdTrY6LO0XSZkELlZ+RcDJyU+LEWhe6Afg5nSHHvVPUZeNI
WuCNDCzqaL5vODQxxEWSpOD4hNn4Io2cITFsjoiRraIkDFayLC+GxvoA4qz9RGrBFr2epA627Igb
ErXLIGnTD3E/OKFejm6QQLk0QoVTWt2iJ0F9pjOJnCavGxe2Uo2cPBOZqzF2TmQpF1aBUx6Cb8aI
nARchR9prn1KbFItmSU8XIEjNSX1DRXZKWyn13rgal3WyaC4UUPhV2Hqks72DL+5zTCXWY8dNrS5
W/jkE5Vpd+7nIloZtP/cIT30ikhWvKsZ3eThwLyorn9kRlfyWuLEKcGz3kfop6nAiSub2zzwMc8H
BB5+ezV0YnCIWZ9LZVTcJq2+KAkCT3ASXRUmLpekCKuFr0gOzrEOfVQGKMtWJu6ApO6mvSoWDDSF
Excdb6pA54lNvQac4E5X9HRJNd0zNL12LRrkPEM9WcRpNpwFfVBzE0z/BenTdp0Peu+kXcCHVtw2
yapqKk7AhD0btOgO4SDkNZh9DsLS4irMubLS7JwQLQJXE/zhnBKNJz0OLzot78GWtSg4ozPmVjUE
MwQr7io62pskrHgME0zOQNXWsQJlrwegzStUgQciXQpSVatA4qUPGSUuyRLd9QX2SKFst4MB6kjF
PvgoPbU1Mz4rWLVCSZ6u47j4mXcQLMkwqdynP7L2LOBzk+V9KYJw/wt3D6f/+ZSl8G/61bXHi+MP
5D2ewTL93S/r/denYJ/XcVGymj80Ru8e3vX4+25jxOzhx95mMbjdb/HdB67+l5uvi94xNqZ9vhy8
e9ye+zFwt2uzj9vBhpOQpkgINiH1F5aRmLBAYR+3g1sQVYeIHvyahQE3IONkH7aDzG3Ygx9WQtoQ
07Pgt3yg0T5sB5tbGBCQpwjeBzsj64j8L2E7WN/6PGpn2JAdjjH8WBPsXA67y5pjVO9J1C6OmjDC
g12smjgz3dHlNeAGmMlkm5aG/kakVHmB0QtOuDFOujRwyrcCvHe4aTs3LSDkEyiwFyhOAyfSFIQx
DMozXGduH1vFKY1A7S6QFVZerqrgtJGhh1gGsa+40d0206tTlZZOEodntcq0hRb8YGau3IpWpqNM
sz4VDGIARKuQC/p0iyCFZ6ks86KlfboWue4IWI54GpuuDJHB6cACT/TZHczihqWhaLQAVQxM19he
I9U3o6MXGfj1UkwgHJj8MLQS9LZRg/e1qNy+N5ljh9aXnqDAi0P/gpFS88Baj70S5nWeX4a5M/go
BjG09FNKr7MoOUVB2XKtppXT+OFwavbBUg7GMrdEcV5i6ns9szlLuzWr0bCyUFUsDBVf6kHww/QT
fM1EDcE6dubDlHqTDiBlUf+pzvyOa1YSgleoLDhMtwqwjiwLJFoZ8SFA3wekOJOZ7Qw6vW5bPYdY
RRxfg5Pvu8gXZXJOSjNft5UKvdLAdwOoOiey8guc6Nixe9vp+lq5etojXirxo848EYCgjOIyhrAI
7pxeVJVntl5qV/kiTVPEzWoBY+hX3GaZQ3La8TKqrsGsJdzEgP0C6dWXVA9ALneKuXQITkOwRRoW
3FItDrn0U/AohPrHstE/0rhWjm3HIYQwIcInmowvPoSxfgH2UuuiIP7VGxGEfDdDg0jAcZae1yLi
qWF+8n0ZckuZhaPK/pTmYliAxXGLM0o5LSAEF5tm7tAovQzhD5mkQ1xY1XmVFeB01/WPUgsgcmyd
+U19jn3wykNU+LoRlXCEj5hTVpXTtRBFTGLZcNC565gFH3WWnmV9ekbRzzJPL/MihrlHIWFW58de
FAEocR/8sE1/3efmRa45QxavE0I+xn38o6BNxK0su67j1LOYTL7Eje90fEirzslJGLp+jEo3tbRV
jfrGEQLCo/4HmKp+6Ijv+VY0egKh501dcJNWuqNqmFCkGC/SRs+4Vgw5r1FQO32yIoGWe2mnO2Wd
5Q7ow4ynwOPgNO/ANdcaC7OwVnVe2o6ttd26QbEbpFno4I7IJZFJ7lhFKXmO+rWIgk8mZh2XFQSK
Q5T+itiVXYWnqmWFl9n4g29oMAvwNV6Xlnnes+u6VO0Hs0zPUmQuwRV+bWp9daX5ycJuCpjrl+EX
kide14pfGDRbmsp10tKVzwYGDpqq+KBMGwKw131PlJd0uPKMmH2qw3MrgfhEEvtO1pViWSUQYEB2
njkqjc5MP7a8gMSIRymSQH9hu+C/gogjiJq4bMQ6/1km1L+kFyQJq41NtAsLhM4iH2WbJgaNZ34Q
uT7+2rdgDAaouUqFBQEeCJk2VpTyutcZrzZKEjDPSgjGm+AKMbRWea1ZfCz6pDsjYMZwvbIrXlQ9
ZCOADeZJkRvLNAvABOxBOjXJFStsY5UK5KC4Vws/Ji236mpYGCH6YDeDvfBt3hZ15vgivM7CYvCS
UF4r8EjwqEp/JZGPl9UQyEUf4htLbLR0wJv22lcReNcJR9IAe5YHNr4E8y9x7b69aPqPOolOK4kl
JyQ0nTz1Xeajm0g0woW575dBl9ciqCEUrRuWQ2vfPDUNacHEAIIr0gQ3CEuDRZB3NU+6rD7N9SFd
tEAAKaryVNR6eaq3UexV2nDbxJ0b+j3YVN2XCFMGsiECxyFlSxKAZdPX4qPVgTfVxtn/Ze/KliTF
sewXYSZASPDK4nusGbm+YJGZFSxilUASfP0ciO6K6pqesZ73eQiMxd3DHcTVvWe56LTPQ8wbXLKr
5wXFeZiLlLdf5Bb4PdfOV+LaIevxpN+4JWQ6rX11pVXjJiKvowSjRdyCpkncYinPTaiPvTDBcQ6N
RdBBHF0ApqaohGTS5Z6OW1+9eVy18ZCvzhUlpXOtGhUcC+09Ol0QXDtdDUjsOycpm7G9gq4nCRgj
kPuM16fOrPdT7XYnRyLvswu5hm6LHG9tU1PYMi7HSNx453+N5rU++uiHdF30OJz8iN31NQniGjwZ
ICvK0mqi7P1boP5xrvv3Gde3ktf8sm+0k7EnDLT3b9mVwl7FPFVHVeBeHryLXsag/cfqWDEQCF+C
qF8vBfNfevSHAcBcnhY8DOMgqfdkfUAGDQi5UvgXxpV/2dc6eGMv1FlUPNUBSftVv7XBWBxA6o2x
V3/TDfaClj4247wCiKdDTBb6WHR0y9rXu2ZavEsBCuvsNkUyz9wejbPejZb48f8noP/zU58/kkkY
YP5X9di/eWjWJsd6f9s/c1AXiSbkWQxPGGL+9uStjxzUR9capJgEAnW4aCMG99M/tWPoOIyOAT4E
YtTbpGN/0Y5tPSPx+DtwjAF3PbSJ/L8koXj4yt+SUACLKC+JB4Ebh0HO+1sSGngLhNl9pU+yISeg
ohhKxXijFa+SEjAXbvPp2+S8QTHxHBLMo0O/Tlk32wj3JoMiJGwoyFQV4p7vvg49fSBT+BLqUFyK
bsivenyzc3PTEODE3GH3VY87gYBcJVAD8VpHyTJTG0cFEgGukXU1PT12S1glHQMS263g2uc6Xtz1
3i2dpyFyKkzZ/FVZ8ZlH3lODxgwxKcwdksk25o8A7XIzpd6ApGXkNi5cfEnZtjdjDrnvviKCDMnS
i5TYz5j16sSr6FO0POsmepEmSJ21e5EA9UvJ7llQ/5xNhDmxvDMyv9kJtCaR98JddTJM7RrPMwP4
puW3tRxeyrx/1vn4XTXyuBCbKTLNaZvzL9QvH2cu3rTEl2fB8K3p8fC+AmiM7XGaob9+YkNwlYF7
8zqcJ1HgOxdcfqN9tkms/NY75rnKatPdT5HM8BT1I4zZ9zqqvzU6Pxau8RKxKpIW3W9/rDMpw3NF
cNpy1dexj7fUeTDEOsozcGU+ZBwi89ly5wFGiUFkA+8Qp5DSWJTtmJAR36HRyCsBGJ8I7dLCM8C7
WZgNJISkgP3I+fQrl3hfpZH6NLWT9Ka9Vl0bJGXuqZjtI8WBlIqtP1y2pjWVw0GUDYmFLc5AiKpE
C/q08mbF5fRO2wfXNA/j/WrnyvlNh6/FgvMwNP6UjTb8Ws/eEqvahsB9midVAJIcLRh1kPfMrLEY
uuAcmDE12saKYp4BrHM/d0i9/LUDjC1V6g8MF34tPgsVWWhI5nCbn96Uv0ZZU3enviruK46hg7/j
FKognrlyk6nnX+UU6mvUFL/yxnHjSUYvmDfxxPnirvD7WDU24eVsYkXqOinbGhnFFIaxy5dHR7u/
PPnLFZXz7Kk8dRtIBYt5IKlfpiNS1iTILxRYzEFyXp0iezGh9GNf4buagJ91zs9QmyX7zZJHkU1I
CYHiCLRvJW9Qt6E2W/ynVuOekSR6GW3xFej+vahwfV2cIBI86Up6iecWT+PUVQex5E1KWxXXY4ef
ORyKmpbJkg/27DW/LHLjYeh0yjoP2eYk4+KZmHlK0ELw3utbk4RAfecm+iOfMmCsz4MHKVW3HBtK
3ljOkFd72403IgEvgeegULu3i3izkfBjdLwNgbj0XwNzKps+zqnAnUC+ups+JEdNo12nS6m8UYMh
wjVS6LbFtSo6CSGAKb65PWqbqWcaw1RFiVTym6mZGztn4NqQcja4xRzcdElIjuPQ3nIfw6HyX3iE
GkEP4lS462UVPwVmWhG2iTfiXEN69gaI6Y1KN53Nga7VC2RZB1e4j2GJojPkuGkkaKu4bCXEmO15
pFDxlG1+nXwukCPiOAvrn77LVYzYGCKJzL91slxOMy4hujO+eNJ3EshnMhxBeh9VUVyNVqQNQzz1
u7xKihIi0cA0WcTVNy7wfxlHzYRYeyzVcgsRPQUyocQMj92ACNSq0D2MLVS7g2h/Qq1Jk3oazy34
Jwj12ihBVQG9VpANxUhABUK4Q0qG2tR9nkO/SepinE+tqofEG0wdG4nSJ/K2e3aTdC4Vv7c1gmUv
5avXR2+eBXvkqCZV5WjTfFziXgz5safONVSOPU6F/wgi8yLB6wMvww+Kyi8K8EQmeO8li/Fvlakh
HZx7lY5qBkk10YOsK5QgBLpFnIg4aMO7Ir8SVIOgfv1PDp0yOzkUyCcIe1f0KanFm9+3eQI1aX/Q
ZXBvHFxBTQNIyQo2x7oDQFgu4WcyB6c+dFFZBfF4R1rABP1cQ3fcovCOeI/w1pog5sWcFSXpjiaf
aGKFzrTbkVSLsE8MjaBV9g7Uf3BaXAoHBKE35L+Ex5PCdUVaDvXvuWs++QZXSwTfzGTaeOViPfSo
8I7jMvwcBMFvVsGLxuSbML/ErdeEC9S1AFYohssWSwrlPS1S1GkRTc+AHT4ROf+2s/0sWePF4QT8
xWfFIxe/91Fuo9MkyjKuJXSZ7GioKTEaUEsNvH+o/OoAWTPCbUflefRRP+4TFhClKgG3hyvqqDzR
UIHFeeRDAhZAO62HB7tMr3yGFJq2R1Bq3/sRw8B1m9/Ewb3Y+tBFFl57bNFGLKs0PeeKaFAdThA3
pLyOdTRercqhwAmOI6L9ks9nCFeXOPfY/Wr4nQHBk9eod0muPTBveTZXQYbkCPPUSv6AtPlLuBZV
XDbL0+q3y0b9fK/mlW/cHU6+KxDKrUtizjYQRkuJyam5d1SE39WFyC/q9pUY8VUO5OKukGpbzJNi
q6XJHwEFEAX9+I8p94pYUKTMrHjFs7Y0APxbYL6XU9+kUgaA3t1xjSUQ4cQwBJtIsHM04918gqjV
Vd2pQAGZSlBETlMgSBWokucBwcdw50XpFaEihCQ8n70nPUtwE9Ye1i1AMstKaDgwExOfNEmjr6PN
47Go1zjX+BFmhvSsLk1xXCiPG/fe57iuDTjkljd+vE+HuHn8uEfG0WzZVw0tunXco64QEJ3CeVmX
6ZsVK9CRfqZJJxFsA/oEnjGtXFIeohkzZenfBROQK1EjbXCC4ZNj8FvK6M5Xbo7o1pC0HEl3U25W
9E55v6UuwPruOBR/Mffc+2Ul3/aRE/mAosJIJqGzXMoOUkhunT6eMcUdaMdEJla6senqwej8a1W3
p4YGkFffRyCqMZAopD2WT6kt80dvNWU61ZAvlrAW1O5QZv20xBJNpUPjgkIO2HAYSf46zQHoBV1m
5ZwD1on7kX9pe6RKwkGaxcQhiHKgPVMds0HXh8mlzzjl3QnE3HSdPPuPxbj001UareJgkR1SpoxZ
HV18Vx3DaXBPyMC/lyOEa6KYUqXaPTmGPluCTTd987UBM1Y6avu056Dkr+CdAHcOm5IglwAFCoXF
+zZRa5N2GiiSN6z5peybh7qmNp198gkuDXUZgLZAx9mqS88PU1jUWTXDoWConC/BTOYLmJ75sm/u
i3k7kB8Ajs0XRn+aTR/BN30EG6c+YQu43LnyyqtowwfKluAgNnI7CmUEzNBlieOra+TJ8OBMBxYa
77SCkbKK3rtt6R5JxYK4FHmZUjrWblKLOTq2XncEPQSJSrd9lw7n8WLb5nMgo+Yw7gdGgSE3VdJB
5r0JISe3uCxzVo16u55FgTspX8+VAhw7S3Etu/tFTCTrPFBGbHGLG2fTDVaNOZENpMSyVcUtn5qb
03vk6Jc+u4TNzC4R9bOSUXtizhTLrvuUB38w2+Wf1Ao0R0X6V99LfSs50bf1qSkBB47+zrMHF/yX
z6z8MYQFu/h5EFeFbs7NBFfIKDFgQkXsZdK5A6ptWxXcQ4rDmrd9C2oZgYwfdgp3rT/VLQPf7Ep7
2ddgFQk6Xlw548O17sFqWY9/75x1TkcM1mSd2TeIydWh38p+s0MB4Cza+GPbs4WXsa783W6VPaks
B8awr1JBk4UL5I45/o8jAUG4Ts6gni+ja2tUlSLNEYh34XrsW+829toBiQodSRF0MAxgyzMVyqmo
YF1iwTSkOmyc675Q2+H3TTN88as8P7B+4hkKlQpQ9GSuANXczINRIyac6WtLNGpDjiQAEnED9K/k
8daQIF5kcd+uJLiC7wiuY9ux97WcSp7SyfGhsMe+/SXzmF86tV5cVlOoqPAmPIAvuLKuw80rB5vM
itzBG3mXm1r/AdvKdbBEfhcy79IQDM29yXOo/qJZX81ogH06zq1ekYWv1HyqJuXcTy0gJePZePQh
fhr57L44qotSr2fFcd8MVjg62nLIQEM7yWCI9wLFuHtTK/Ako5s+Wdx2ODRRWKSQBpsfw1ocueXi
SQQetJHCfm9nAGbDDMKz6ZAgCBCkCWFl4kMwEJecwYj8J8H176xefzN67Q/lZD4IKobBAgcE0IS/
UkZN5Hgr7SXkNy3odi/Ptlq1EkuY+h1wWomsxicoS/TSx+C1w3cqEtwfLHb/8f+HqY54LCQQ0/8N
LYgW6i0gJOaT4vZzsI73kiOZRCHoV+I3kn1PqTqeWXnJ3fX4v/92QC/DXzxu7z+dM6BmeAgjQQ/m
f/3pSP4dWkFGf4JjLcScHp7VHL1YcL4xOLJkpeRESlUk/499/SfYl4ceIzCD/zk4/5t18qO30Qdg
9o83/dM2uTWScYEqeT5am+ORAACx/rRN+nioMwZxwAE94VGNOPRP/hU9TgnjLmd4IB2e8bQ1Zvgn
/4o+6W4QgLTFP9reG/5foC8P3VH/dUhhhw+MCH3v8TXQY2jzdf71bpJI8jvLkFw4Fb82/eLFZoE6
j4sobfLyi5EAJ+yK0CCsl87OJ4EnuCX97GLmhwip22LjAl436WCCBKGHWXiEFJnUlJ6j3HEuhGJy
p/TSyUL62eydYSCsrrN/HEgAqZWGSsXI6acdCWQPqjdxuykxwjWli3uKykgc8Dil8IJkOLqosNBp
XYJNQwADTs2CL0PQIgopSNEkUnTIiC2/7GsfC5RO1qvsZSFVCsrbOe2HoHhQ3fubRtPzi2gLTEyO
+BI1mHmGpfjHolCYaXIJdRy8lEhAt03RtkhdV+UlHy/eD+yLanvJvrZ/yr62dErFUdBlrgXJ08q3
Ek6SBJ4ZuDVJ0173BXHn9irXnJ2CGrPg4nmXSDkeJMHb2tSnrUAyvKxCo/Li0zkHJg6faHMN24j0
cRQ5TzOsnoc+v9FwdVMN+joO/aK7fixqFxMXYyJMFjAYyNMqHaQ6giIETSuGa8Wq25jrNVP3LQtM
MiqvPnair1BntY+eCX+xAfJ9Pa4mY6T51qxtk5bV8CPcAiCUsU+Yq2SKGjvsYd3orqrvWCwLnoah
830GkhD7ujno0RGJG9n11LP25odBhdIb4nVYdby7YvLcO2sWusRiynHaCkYOoDcR2hYBjxGwO08V
kLvMbnlzljcfrNKdjhrgCGt7Z1CczJxu+qn5liP3qifvZ2GAFVSW1bApEu9udLAJFXGe+kHv3w0y
WGNHw0lSNfrTAlrNwlR7Y3aOMhRD4LKcoLzztMTonNbmYJpInQz1T2ro2ntaRpjmWqmPvik0uC8B
1U4gzXKko3O0dFqBw5SYFiCm6zhcXD6b4t5YdQ1tH9xIU4GlDNcv+7FoMDh7DsnajS7aX8BqFp49
6Rxd/HTwm4t/527fGrT6F+14y0ECHt2PrdsLWNU+LIDc05Ksn1lRy+NEJ6giRLfepMHPAqiE8xE0
x8hzfvF1Kg7rAtGYQUJ3DJb5js0S9/zuP6xrnx8UU/+yz8jvshT31VTADgSw9OqgucZpceTBQ2+I
i9xcgAr/HP6WbXXf+bHoSp45bYA0CrVusuvmXYr/XE/g0Td9x66iB16wxHblYcq8AjhBBYeFfFqD
4jN0WgUiFPWuQHV3/0NgcbOMPntsCjf1ybxckKQ6KFn0vS+AJM4B4NlokjSFD9qDxL+j7jm0wGk8
OBXr0NuoxR9lDRG98RZ96iM4BnZF624ueF8dOE0lsJcTyQfAtb+asNEXOltz8baFaV5pgCuHbGWK
97qg3aoNqVE2CahE913RJmvFU5R1Jn1XZggJXTw7hsXVoKFBYG4BP3jRZnIUEyyVm4j03ffE6l/C
ag0+F4rielvsZpF9bd+HbPZYiyaAP8RpY5WHQbq67NROrDoNOlozOgDS4nn06m+lyu4t2r/S2hav
biXd7P1MbpaQPrROAkG4vHS0SSvfmtMS8TH1gtWNMY3JLOrGPrYY2MnYlF5CABrAqQt4i+9CbrJb
RzaJ90RGdmb5gW7+V7U5Yafab09+ZQ7QM5+qbjw28MkfWoctB11Pn/11YZcxDO3B67sXluOkV3qc
4hYsd0Jy1yQOpKMZpkpcxsmPUlMxGXuLHyVcrTkQ0pvSY3kIKud3t5n6qgB+7i44OYHzbhz5i4fk
wza0r5kxhMYF5sq4d0h53I0k+wBYNj3zvqb6/nki83DINwH0bh9iAXS17waTfN4mrybv0yivwRbz
aUmrTYvrbPpbCvkvdM7SpuA8lounvV8gvcDUzDk9oEHAEweLcRmN8k/QVSzqe6D+KDZt+riLhHeb
F0+8Xd4ZcZFYt/QhYWdvVVjLbH8lWCM/tXDVvpvCBGuWNM97gDn1nPG2Hk4oc6tT4E8HuZxHEEzn
qjUcnl8H0uBlcUD80K9e82zAKeDJnDCjfPz2ffPdRSXW4m5RZfh+GlStE49A9L6flH2xm2wCy26N
t/w0nQuBas3A82q/y4LBq+N+jcjFg7wB6DvwWYLRIbYBKoI+XWEAADoezVk+rnVcOgAk1nvL/R7F
rntQUzdfwk7eTNCLYwPzFVJt22RzVLsQTzhjDDnWDAt5zCtYAvbilJDDYIPqAjIe4mkNZHFCgJjb
ociireHDYGEZIxD1j+OKE74tIL1HAOs7KLp4AANSlLA6GsBBLPG0uSXAbsS1qPJTwzAXDHKApxrm
GraJ5T8W+z61zk8QaE3AZBDe9oX/59q+uXuG4Oud4wKMV1r2BebWeTjtd39BXESDfXVfoEKMEoD7
EBrR6VYX9VYHQFbBbG5gQcVicmd1BMty2WNQuyKklxO0T11UQb6tH+AoWLOJkh/7/93j7cfX+NiE
ysw5dqw9AAVCQhglbj6F51yAP8L8v1B0Q2i+qoCCcJgMuewL5TQ0VS3OSE8KenMhgzl6U/DWIv/K
bOmUV4866doN9uR1LyjfBUm6bWSWtMh6T+Ne2v1dkSrhmaQQ8SThVIF22e5Bg+Ye5wEiBl26B88U
35sRuie8EcpWc1DcQ2AGynEFPCiOdrMYeJvZAHo2fNa+ujsK9yMfh932BCUTRNzbaz9272s1Wn2c
uf7hb84+burghJ4Qyb61O7kgLRxhMsDBffN9zWfi7MMOi94XBUSz29FegK6DagrncQhYr6/12B+h
bgmOPn5x50HYT+uG3GoNjXgwR2cNO/Wx4O2SVbL7o2q1C7DDdy8jmOcDmrk/LZu9YTfj7Wv1Zpbo
Kgkn6b667/x4zb/bBzuhAQpeCEja8Vkfi7bj8uSOOv3Y9bf37wd2F/u+NtvRSRzHBwe+3XrD0Fbm
YV8dJesAI1lvS9hBUloE9BniJjhWmpP1e4TFP6fQj819Dc4oGBj2w/v2Ps1+bLawZLR6XS4TpFjQ
dIFq3o3Mu1tR6gVmqn3bbPdRQMNUt8psbh9YgPZFSKwiGFxzeNKjSWAnn2/7wnKIohfMyEnDKpUO
Lhiv3ONQYUUI0ZdlmWGfWPtcnSot8iPwR/CqJ7rAi8KGwsJBsq3aaHO5gibtL38/9JdXVXNtSGZb
zJX7q0DRkn44rxzRJ+u2AIzH7sA8s63ti7kFjvp+ZBAMXs19L6qWsYU4CK/aHTcuzF7taV9ddgfh
x6eACiuTgVvdXIu+FGm/WyddLWGYfP/wv+75+Mh88xjun7jvs8oLzzOHQgy7//aqcinD5f3I++r+
39+/yP7SfbsaOV61b7//x4+PInU3Jl7Epu7K+YIA8ecP+9u3eP/aH4c/Pv0/2Ne315qPROoDCqHz
mi+LQj1aFRTWyXTMFLpOnIhZXmxHbbJWxkutO97TmqzpZDoEvbX7UlchBGTR8EUM4JCCaA0OHfx1
Rzfnj0rY4RtK4Tek6K8TL8dsLb06HVenA/6Jl7s9LRJI39AdRpWfbQDCba5FfmFoakDLeYnbPPCB
ukP71lTRdJj66cXvK8w0oULvIcwoMdP6ZTWhSeeRfGU9XePJdcEY82vR1VcHT3CLaw/6FQg29IFa
VAFmVofGwcSHFkeTQXejEflpYicYfsCwKTjA0NhDy6E5Dt30R87KCrevAdNI9HdvslXG2LewnjjU
ARDbLXDzUykPi3V/+E4zxvqgezsj0QYPD8uMf+YAq1vcLiehBAxsOG+Note+n2aEvup7GU7oiFT+
NsvPJsqPNTjgWNeOPhRd+XXSYA25X57piIK06y2UXv7Rn4YHdygmXKrRiVUx/4aEOR3wEAxAgUAk
atYdConKbZbTV4czCH9TyTYAo10wt+Kt8SyWZ2Hzgw+eRAIkVEPrJLRh6I7j/xR58wTRuvii259k
1tmMlOthmZvXFvIB9EARqV+RR2h8wf3C0hdjDepx06HioPOQFOzHCtwupV2kzr1odEwaWpxr30Jr
XE5HK0Eat8xp04LDkwI3zjEKp1eyqjK1sviibFRfhSO6BMAJ+ragfMw6Vx8dKlhs2yCzkjaHaii7
BA0ZXmuMdIgGCL4/1euBlNXLat3POffQAstz7laGBBQK10sHGf7RTvnFEDSUKgfrn0wB5beR9Og3
/RmiF/pc0fBTODT3BspITCToLgT+4mFW9XEarUlXz8kiwBlQ5OXNsWLR0THjkBXtfAMhkv92tLrh
D+agrecRzKx9UlYIcIq6KllLhMkKuVU89mnd1+sxoA1chNCcVpKcwTDBnMnrG9HL8hDBQ3VunQa0
BY2twnh13bxP6ADP5zimbt+ojJoFg3Ne/Y1lmJI5Mo9eTRNa0PGipumntyVZAHDt2QxfHRoirOo+
afxBQokTJkFbUOREU3AXrj38OhryVg/dOa7U0/5xhGGsS/x6IQencfNjF4hvox/8DFTwDEcr+Tao
/uuAEJWgUROJwxE6TWNXeQSFh35HBI+AAx7L7eaL9HqJV8GaC/4yz6W976HuYBCTGOE+sX5Wj0v3
Bnvcp35R7IrIGhNbIva98NtIIvEsh/48FpYCwHJ+r677pavyQ1OWp2iAiobVIXx6BZuOooFiYBEK
sjGtfudlE8BYEH0K+KhO43WuFT1S2vfxyEYVV7OlmP4hRGMw8RVdAEFI2yLNCzPjQHne6vymGgi7
TT7/gSQX8ijrmzTfOq60WmVTUx+rmcOuqCK08SjtoQ/q+zEHD8wK8aMXaKaWRxZCiUYmfo/Ix0ck
oRNwH2/oJHRQ+dc2R/MuyeC4DJpTacingTv5pZnEoeRBlE0jvQrCxyfHUh/smREHLtRvM0XqmCNG
waTQglqbUONCjxWD8LjvarRpg33vMEMR0Icv6E0GVIp1Uxp65HfFvGuw+FABmep1NU1CwxJ0PMyD
scL4OqDjw13uyS++DEy8kAUKZ40T7X3Runkb8GDsGDwvP0HQ3QUOhu/wCpgCv0kTnB1XfI/Qmm1l
/Ytb8i5Wvfg997xI+rVsjqA6p7ikfvupZeEBfRTT0HXnx4bf4OxjR9U3z3pxoTKjjGammJpsGtCG
Da3d0qEeQMC565BV9nUuzA8bjkm0ms9T0VyAX6GVimo+RZX+7IAfi1tPgMYsr4tjHzqP/dTdYWoQ
aipeXyLN/Gzs4K7gJkwtQTc3SLCMq99CiIpFqQlAOa4P3YrhVw0c8rEBmsPtBHVhKQ5NATefhbw8
hPMzc1zoa2ZoztLBhwkuQn6U2rn6OZgsbPoR9jt9NNAMIxOW0PKh9AwxVUHLG813jU/CzIc5Mh4q
Crld5/5eOjjS6uobCNcuDSCpiXulf85qghslGnBfwL9Rla6CmbNIvR+aj16SD4KfgEMNvU7QaY/e
F6qCz7voMTaWMF54wiZZJFHLxCb7+E6DOzRSurdDCPja9NWR5vN36otLj2r4AO3jdWaM3btdeSdJ
D2tFRPVBNCE0X7hsNbwSKNGiLp0BD8fVMjyNsHNjFh6zTccD4t7PvHr92pf1EI/1xDLNvC4tkTTG
6AM1xJURT6xCdwgFjN0v7Sv1KElrXBGlmi+yXKH9dLw/vP6xCABDUbS3SS1dEAq/MOFd1etQ1p/p
6rxOUYUeIDmkFdBhijPK1fsl7zykBeUDTN13tHS7YzA8tB3kW6uc0g7+lIN2LLp4gB4vpsI9LxTB
uMzHw6z9z9NYQrRQYl4GgPBMHf8zzxEgRTWQp6Ho5qPsah8wj/NMexeNKOYo1nqAUHZqQYT26Pdm
a4smVhE5rpN6FBIbvNoGxHqrSPtoezQ1qHHJ0F/svBQLogNtaIamkVenK8pz3w/BicrmkNdJlDfi
AZnflBScfx6EvM5d+Qgzk7r2mv6k8N64A3qe0Ap+GZDDmYUIAr0IwozNLVrtuKQ7VVP+yy3ty7zi
PDr1OCZNDvkc5rESuKRq02hEBqu9ZzfwL0GBBlvgtD0HOktS8hlWsbpI3Rr0v+5+Nr3pYb6VJilr
DWen0jGeNvOa17oCiIoU0I/UA1mgvbWDn2ifH2u0vCqCvvgDNQewe3SViL5Kp3uOhkLHLq0WQMLD
I6kupkMrv443F6+ukD4REmXC8w/DbJ5R5WKixl0nXQcRLoCebkEbDksLksAc/YJi71PvKXEz8Gaa
rcMdWj4hmkd35VaGrO1zgKozFUSnbijWu8UfntyKuFdngvmtg/2gniK0JhjmhHBPxOs6Dk+RlsCa
QzR7KXyTrPBbJHLsr4DEyzEXyG45KkXnm8OBwCnUXomgCwyfIjwAbeoeiyriD0t1QGuv6AfCEcRK
SObR5c+FuHS27r2G6EEScokizOCVW1jMtJ3N5qYCA2MyvgT+ufeWZ7hi7CO41zYjjitTYOAV5BwD
BRnQyxNlNfoSzmh5Buira/vrosQbD9YKTRjBIpC5+9XX9HflINdq+OwcCqRWsYFc5cFYkwnz0iEl
PHr9wDLWzGfQ3iWE7u568hEaEBAj8oQubrcS7Sof1jA4MwpstzFRhjTJSQItIGlCywF4E+8FLSVq
LwtlnQZAGfEBZiiiqqOeqrSuID8zroQZg8kmgWWo+i/yzmw5juXYsl8UbZFz5GvNI1AojMRLGgmS
OUbO89fflTiSSd3W1j/QD5IdE3mEKlRWhPv2vZczPN+4mYVLxIzdXcHkhrvjV+cyZAe4oDaxycTa
aYJLUkQrCi1G2801yYlZcb9SRgYHR5d3y332fMN4CXBrDuHQ7HzllWsr3TgV5use4bxrzTfbpLjH
Z/SkQ+e9tJoNAt6ToVxN35fjKjTmcDM2frCBQ3ovTNGvR02EWPIbnyLRoviE5JmYdGfjue/SbuV4
EjF5vHcuPjbS8XrjjSdvMYbZ2ry1DDrXrRy/nFwBbFKAAbKO/0kEIljJen5jey19QWBuByuPAUZE
jH1E89mFTOaMcm43XrmQeJiLxeZKd1C1cibtAPWyl0nXGBti/dvKPWOjtefSj6kGJKSQ2J9MZLs/
ZqTbXeUE46ZNu1NMrLuoXWdTe0wH06goD0ZQYfn0FuqUj0O8xLafdMmO2eI1c/nJWeGUa79JuBus
R9lxaRFo3JLuSzZpbOA1jLvPjrMfawOMpCh1f+CY6TjwFEQV7GpG3f0Ea/eCWejJrlDVqxmNgcDZ
Opi3dQOvlEjSzynXvDvTf+91EmMnAb9XVu6qm0vatWjSPNnDFiHt7Ckr4psKDLFBANLKP6a1WN6l
uQqd5DEo914v90Oj+1Nx7uP4lxN77qqvLXw45tuQDH/rmVsJM+LODfs/9jQ/6HT5AEll8pnRtmE+
y3Q97QaIs6ri/pi0/57OBtHR/k+nx1eohMcitPeU9T+DNJqOoU+xnPvuHdzuNRLjS5oEKzcT7al1
un1eONMmn3dOKvXKUXwhi9GON701XosQKgV8XkSgn+aMb6UcQn9LkijEgcSgOdSYsdHJjEsnTWy/
bjWeW/uB0VC4cWccjNGsXyWYUqJN+YqPzNpM2fRI74IS5IhzS03KKewj15A5eJtzq3igSzHToF81
M7+ycgqGVV7bxNbaL+a2f6NuXv4I4TE0ebRd+5VT4nfF8GxXamtv9GHFFyMyV63PqR04asP9HF56
gfPcD9UmYbK+CltGC77Tb31Rvbmk9nabRITqzrdncMqULgUTzKQY6GXxbzlH88rTzo9iWjcTuIA8
bSB2xb+82kH045lsPNIII+PqBRmGPjLHG2EgJjZ18Teaq3QdYaeO4umXkRPBrPrkGATLC5A9geio
7jCDwSAQH11IUI7L9YEa4R3O53Nt9jcrF0/KiB/9hE9JJyFSqh6+LH/eVy33E4181YEAjOPoNfQW
OELh76wwVadoWpyEIqJDjsKbbxbGPtILBTUCvtJlnbHtfRgTZMpQmDnVJriCY65QSv1pZZhU7xB3
+IUEXJE2NNKhIKo8hsxuoqkyV3IqulVMPuiSojDEJHU5tYef8AZ+qE6s9YyfPmYh/SobkrfJ+BmZ
xo9QJ8mqXXyk+cTtjG057o3mwVj4nIJBCVRdlmI45xIAymh3AXRCE0erPKM+paup8rND1sjqoSe1
YHfdazw5wbUeTplyuYdN8xfeUWzuXd/tBG08/zTcp9LbGa2U2z5N//o182lRyVPg5eGusRb6s4ej
1reGiXeUZ/jWDJREwsDwhotd59zHQkBM/utHqN6u8To4oDsypT6F8+p5Lrec1WtqPu8QZAtAr2XQ
3XECeCE/v84SkJYyP0al9+CUsiLdGxowqHr+EpVqhYUsNdN4PRZlvDYaThDZerAWm1skGApWqc3x
kNz8qNyEnfxlhAEJHV7CGt4Ux/CEJVYV24qZuUE5WvvyuvSouJKDlYEbmC8kb2mU43vX4W50pbFL
hGmuw9Ch/HbxfZXqFrcy3ooh23R+WG6J9RMyqf+2Gmw09a6j48c+h+NBpxLwGTdV/BYNvtqYsVqn
cUZ1Lj6sOPJXXeNMVy/+sjN9czSI7GoGPaOpO3EWT/CsratsxGszGUyJsctt+kCujDcddOuRVoDD
eM43Rht9iT6Md1V6GOnu160uiUAYV6ucn7yQx1NvreVzMlKSnENv8R4zfoF9ZdbU0TwtMpIE4GMT
bzzBIenfrcH4Qd7e3/nYXyz3WCYuSRfLe44QoFfKvqYOFgM4lSf4Fjf0uGHlDOnNcxifYrOoYKy4
U/JCYOg+jvETxvBj3JYPbaN3cFic1PxR8BZgDpEf/iojmo1B3Bpn5vESlzEu8dvM3m5pTGcC+3xx
KWhD49FKw59mYL3OZmcQ9On2XVL9TSIPlDldQq9btXPEq/KnQ+nIaw8LC0tx3xM45u06lftpz/2T
yadlBfZ2pByM7Gc1zy8EPJKD8YOhgpVRINKVLgEcvWs1T0xt5/ienXrTEhyKZf05e96nq8FZ8SuW
hv7bNf6n1XW/8vzX0ADbyRlwaBm8MkZ6qkQFOzb/a/Jis7n8G0bpc+YULyCVgaDmWEJBnPzyeZ73
Tdr9gCzerACyGswLJ2ysbfEzS+rjQnTJwesoO0MoGI/2lG8ys3x2nORcN/LdM5rnwdO7aGRUXKjg
SY0wDPBx/E1V+uSHb4PdPZqNuERtcuxk9lVKpkq1J86Z6HZYRry1DCPyGX2l104Dr8g0qncR38o5
/pG2zR8dPlhNjZWpLDHgtepaYLUsuugxMDAsCOvq9c5fwBTNeiFYrJVpPfSE5dfM0FCRqLTxXbYk
qIP23bKbQxR+1GNIiqednsQSA/QkDrT4Psf/2Aj/tX3gXx7Gf/D5/80z+W+8yf+XNBXip8b/E6fy
8H+sW/0vW98//+q/E63O/7KX3QW2crHNmd8rD/5l61M265YM12YTAVqNsi0Mdf+29bksYcQexzBQ
WuY/+5b+Y+vjr+IJNlmTzTpm1gP9Gyrzv32c/3eLKoCWxQT7305RkC4moVbPccnbkq7Fx/jftj4v
HStdZ0TyY+nYpC7KV0dNwV4m/TYvze4JZ0/0FCbDKdcG1H+OEZKB0rqzg6FcpQyNOa6J8wy5ey9F
RaHWmPkOSkF+4SjHGTzbzg1PuwrL/ubCwQ+ZODwXwExWWTzoS9OV5btVX30j5WiX82fQcUznoD4f
zDYvz+nMJQOslnF6bHhPlT8TgnUC/eylHcRbN8R2HFh3ZYpphx0M3a6I/bPbt93OqNxgY0YVVdqo
8RJMzfjV+uIaKagDqXYz1iS4GUSnQO97Yxo+5AJLaOLxR6xKbuyWMFidtXss68X7NC3m6MjrjxSS
mPnD7nWcXPpuMZVXoAjta6PZ9FCUrcPcpXSXiy96zQGM4GHaZ3rW52YsSIM8TUFkH3tV/fQ9BKIk
TfdGNWY7HTvqkrhztK/pQ4dhWxYtoRYrfgdROG49l/zjrPuLr8kHp9O5CUBS8Mt6k20NHs21jok/
v+CSs7bC6akRXPuPGNS2KPhxDAObTTpXrFzIaECZ2eZRGR3yebiDWfW3nsn5B6AmtPUul0azE3ZT
AEm/JNiG3+Q5eWJsQtfejR/BoIedHrN+O+lkWE+QOw7+PsXRtmuw1AH6yw8jLIabPfb3vO6NB90h
+Lg6wyvDWzDdi1CZsyrTatsWIl+3NTjtqVXmqfHI+VFNJW8BYdPFv3wTqo5WdEgFwsZvvkfVIU20
ffAmVz7CFc/YNGG9NCkcyq3XbEcVNY/K1DiMnKA8+liaiPSY475kJLVz+HB2rR/tbbglO9eX9TFb
JtJhkopVrqdsg/yDWTylnxalE52NQfwtGvmrFHI6TGFlkQ06hX1gHQ2unmX+Xh6poloUI/S8Vrrh
yTIhU6i4ymhlYhhBsB/2ravyddL71s0qcyDUTJjXgZV9fnPDygUe5s3tOUj7+BDlXXmWacZzHyFm
Qj/QAShCz7/PmWdeVTyaYLwcNl5kNiklO3lGd9vFPFms+8DXPiTs/YBUeIvx6LuVcp9Ga6KyJm4E
EZWVBbWm9OdlkJuUeOVCKo3Vt4SS0FZtNIsx4CYxyrBZqiCKGHMghiIipNNbPpkC/ye2BlabVPuE
awePVLdKAiY0pibXa01uv/M66rky6VYvw5h357GOflnkUo51RQ3i4OTLVZJtClkrkrFiP3sE06b5
PsTtuapK7+ZJna+1sbz9yURNtlBxgNcwS7VVu2+Xh7UMEExwi2IgMWicmKuoM3rpO9VIfaPrfGau
cIoDy7qaoXqLRFCcM+JSTTPjR3HD4kPTlnh1k69zTuAr3513pw1jTi6Dsj2bn+bRnI4SNB74seSc
ByWpcmGRocqRyRbiyL5r03KTUDlBsump/6YMNlOW8kWzOSZq5KLNkI3mA6PL6ppY0T6p80/06orq
okhOFOXN+Cp8xHs77igGEoM8SK2IziWU41Z7gjk6bZgTv+VjXj56sNI8o5CMysb+JGf/Q/kQNuAk
McZ09A8jCDbFMp6plCh+xInFUMLbdZVVXkPN4NT1x/FexoZeZ14ZXbxpZumLilrmGgbKNyO/tS10
99h6tflkp/LRJPr8qAbvaZ5TsYAVQw5wt3+oSItpVXm/BiJlVcEqhTJ5C4cQW5gu1TbfFH2SHFkc
QBicDPex9zxkeO0h6tVxvI8jhJzYFMkhKcUvJymG5yQwH4vMgSljYT+SLlzurC623EPFxa2tp3zq
3uXEyW/8Ac1lPpY8/dtIxvKh8R1cusrDdTv23T70Z5qMbomZ93ZwqvFc2xVJM3ZPvFnBFDyQVz7V
MGxwvgXDoUsIRA2JHi+uFibUScffuXNCeFCOtzlSxWfiDPajZ4nXCYAkfPPutfC2jRnQpBrIZqaR
9DsEhL8JKfydkCgDaVNEFyevuDyY0h00kue5UulHFhvPYTwS/SUmht0jfamnr7IPHjt4wK/sfvnQ
HqCa0ks2c0ocJDWHBoW8Y/7k8KtFw+KmnauafQb6FNLIpfMwfQIU/Jxc/mavdbQDheofCTAROw2n
Zl0s0y6fJ37TBn795IujZVu/cXL4bxWQycMsw1us4Cd1qYqekyk110xJ76NMq31e8588EVcdWRsN
1AnJze/PdmNGzGXzjyCiGRzAEp5KJkGgLGa9x/if7Pug7HbETc29ywaLZqZOp+e3oADqce8ahf+o
rP4gURt2Xs0k1ukdefGrEpezaNVezRC8vFHPxxCg5EZFNu0Hwx5Cyz4dU+F+klrYGExKXgeDIT/p
o9scY4wHU8OwlWcohFvhFkZ/aqmr151jOntuaqrxTGABrcy/5jT91F1qIA6cUUL8N1a83CmMfs45
c/JqakBIps1riM+dvUUIe5e5EtsyVT8je0KWEgPz3JMwaBNcLFZrSv30SgTn/M9F4rGHKGJ2tZ4S
z9jaVS0PdbOYd7vWpAZojU1aMweP7Ebf/CyjezR/mpV0ntJBshlCVtbFTEkkM4Uglm2z+MNucnWo
2w7wmREVL0WczFtfca13RORXupjqQ2Y1xbk2reRYaOCMeBZOMsjUga87GLPhy83ugMSDJT7LeN4g
QIxv2LinGfyitvfPFhazfqgJTWBMPnkWKC9b3tv2YRmnn20jPmF9KI5liszQFaTfxgBrWeSSBW3K
5glV+OxzAF2KAGItUY9039SNewGfR8KS0UzCXgO0luxPBYbhZgt8I93whFt1JmvfjPdQds9E0JyX
2mhXWQsjJDcquVNtuBckUy86+WQImMMNmn7X0mGnib+wFJj2RVhar+Mcd+g7dcnrYQMCMBE0IhJ6
wZ7PedWnof4cbGZyJmMllES1Zj4mH+KMZ5/YeX6IplHu+KStLTtJFK4FjkZG7VurFeERxLyxnpW/
6QvVPfZuR/GYDKQFKuMQDEGI3ObYG1thCa57M7q4TvGnq3GMFKOxw0zJ7MO28yMIsvpmCfE+FFF9
tqvn1hPFc7L/LiNSWbjr2bgnjOB2sqoAWYDx/2BU2NHXj2K+GU765SWUHbYJDMAuvauiLtwQ9K73
aH0IP/6P3LmLyB4e7cD+SXy7YxHOQYJ+XksjaZ4ME09I23pnxf6xig7mQoimtbP8nPXkIhwrugCz
ofUOZy4FppNrH9s+FCjNtiSj3HRxMOEuKSOqtaS9aUqt0R7CbZh0N2pWCGr8FiEwjDiS7JAZvZWm
a3YLTKveCo1d5rnA9gi2iHSWB12gBJl4eFdjL9tz6mSMwooYY00RHogtvNpNF+8tM3jxRB0f2krG
eycZHiNqN3TZ+Ziz5Go9t3znW16Ra4oXQrZmoOoPD4YVZRBR5uqxtPOtFQ5PvhlXxxQAOjwDKMx2
sPGNSZ4c84S7yHioAGJsKGRm8uzs/QrcfrxDIH+LwN+mnVMeVQ+1Iy7ne4p5VsbRdC2wS43hON6A
pa07KzaOzWhbRwGA1neXKZ+gCK+Hotn2TSp3UZb/znOu3EBY8SXNQTkzES5WUevZD5BSOm47hkx0
XXqlhFXRZgjSFLhN1slyozRp/67rxD5+F0O8XvTWEY58Wz43cYfJhvD8IxO4dTDM/sWDSQhwhPlR
jcLhjTCKYnY37aooe0q1nVz581NGnmzjkl5nF5i5bB2b662BsrXK7QnBcCnKBm8YL0kEkS9wTYh8
beKf5aA/k4LUFiPK7FKhHh37nASlJ2LoZkO+zemJIHJM5RZ1dNoSJ8OlPiLAumwpS6qQHzVmznNt
qWrjFpO/ldyWW2cKtiY2t+Fu+ZNBSpLuafnDuFcRL6uEPVgCBQ/EdvQdzfolwXeX4zhyZcvQwSd6
2pfdqqLYRj3NZ0qMKqOq9I8CJXsZB54l3Iu1inVxGDVPZUU6ck8i4uChxeQ+A1v+n5kRyR5/u8q3
RffZm1RYDn3AynUk7uHxr6cY+TU+dyrOky8bRsjRtkpk1RKrWJJGYp3bbBAMIeRshhnwn0+IfMN1
z3oQoU+Z3x/JqEDgaVoTtKeBM7wA7HCwhMkjEJnVJguTjwSC4zZoVMYVyzHAR7dl4p+41fzYgM9E
RUMPgiaHT4roewsl8eDWBpkVM2RBRp6/GGX+4ddUwEXvH0IKxg0wknATTGN0tsfxWUsX+lwr1T4j
CE1zxU030rDIrPQOusMX1qTTOk5rRtkeGnfnQxHynku36XDkzJyiaae5wBHle6hTe0+Ifp8l0zvG
AeMhaLGQZE0wEG7gsYReszIGqz/pNL2WU/mOauvy+OUdQFArPrM76AdjKdzcjIeJggfuTjUjfJU5
4AON04/OVzbJZTfepJCed71yr44poMoPBV+UAARA5ibhyR7Tc27aFWuFnN+GqntG/Tn8RSLcZPAz
cRjDYOBebRgG9UXKh7T5brhjNaXroNUwHJmADr3xt6B+2fZJBP4u7L8mRjObLPOBddrq0tJ8rqPG
5s3pSh06N/YvcuCrFmuJcQP4/a6uPLkp0xzGZtqrTQHsBlI2zquoVoemAa1AYDfaxJ70ILGbFHaG
e02NuLgKewHeUa3YoD13BjsDcRs5XzGDlkBWBZny0NxPQVsf3L1vNCFjRa77lnN7F9jVT9eZvpr5
2NJ3HmbMgdeyR7QtMPNfqwA7/Jg2h3pMrE3nWePdYO7BZziRySyBNaN1ZOuSRUo5E7frGPSfdK78
hSVqMqv2XXk9IrbptLe6uJFj33OLtwA1zWYPSkxtgAetI0SrfWdtrDnzL5jbvHXr8l10nDZjrUZq
bGQ4+pu4mf+ohMzhWI0JpThNWDIpAiDCeHFBAl5iFs3s4UpV65TelNsjv0dBfbQcs31kYV1BiCCM
9q5i+ZnSzbHOH1jXZF9M8inHOA8wFXq5QKv3GoV5Zm62LAF1cQjpeK+DJMYfmcF4aTTGLSc3HiTA
WIH9jHUOwRumoX0nyxTGk99tDItqh+2jDiaqy+yDu07L9IGOoN13PqSZMgvllt0Q5bqdVA2thgm2
sVyBIwTeS+Anr26NNwDFd+yn9DBP9W1CsT3rDMNEEjRI/CvdWC0wLN+50neQbcvVrR3lnVzaoue8
pSNFl3SVe+xCsOyqxejvRwsrM0mr9yJYlUaAoWkZMlfsbdgWzcD5wgjv4NFmsntvOIpZPSEsG7dC
ffb4gTs5FLfSYHjctP62mMFCCq6Do2FZUFjtsz3n4jAxK8Ny7I67tESk8myBAWSIj5Nx7WiHr3E6
fGStaN4qNSMY5L9aIeJnO4s/8LroM2Paz+8bK8kIjja5hyuzws08i9ceIYbIWf0cpZwvVm1dU3OW
q6hrSaa5lXnkWKFkfwLAmb1FIEA3zMUGi5RPUU9tuQph6sS9+ThIm1RCE4R7XCU5i0NkVJ3cojnA
ADQgu0DWrxN58GEwLXf1g7m821FYuI5yOz4S52nBZHjVMZ4wWlDvhYPBurCgddj3QjlXJWzKS8Fc
uTNYsixzD9ISzX2kBMR1op2u/JGIYqNadhjlzFV2aszQpuzi7OTJXwhu8upEztbRuEVtJN4jLD1M
KaOJiNHI6MHd2n6njtUIpo3ZEOsA9zoaxLGJ5/Qcj1bOJi283OFYede8KMShUt1z4Q+8/jqVx17X
B6LkrD2JcGUkacIqlCmKr/BpzT3oDaaC0zit/dG2f3V9uKpsAjFD82EAFLENVE2A9vOjzb6eA5hW
SnzGy6oQ/lUWv9WI+xga/bpuWkbZ0v8RCX5bCn1mTbEXMmya61ujjbtctg9aHd0Mlc1wqz6VPRe7
waqrTc1WM5tQ2UVr4dwjsMEJg5aob63PUHwEgQCXbTknNv4GR9eEBZKoDNSnD5C3sY8IufXeTpQ8
ZDHnPLc4mTMhEGO0fBKJg9sh9voHDInHJBtQcy2VPuddtfdndqAx7B23gEn8VbGItdbQ3J24RsxU
rJNLlmDpjNt9XdjEBzyZvzXp0+hO5LQc98u0ouHUCy9/xAKLGjm8xGHK2oMBQ4PnXHzuZdMY8NY0
I85ld6K18Uk24WEHsKHHZKuVCvYI56hYuccPSTL2aQZsWwyHdFyLMBSHWFBb59hDdjk709ZlPzB1
bptw55Q946FFsejnLl+RudN7ERdkLTNWVvSh0LuqrtMdjk9/T8yI0S5auacZIYrpXlh045lrP3Rj
179NPpUy9zPLgdVX7xT+c5oY/nNpoxCMaBPKvg2umNaGIfxFck52jXaPAjIzrpqgeo6cdiUo7q5D
mL43GW0vxyVkK3SGJ/SRdTEW6XaYR30cqfWQ9cNVUUzWIU+HjWBAAD5mClcCZMgqrvSeROEPE9Uc
H42Li6uN312PnGFav1XOV88qm0XhIH0jweKlmIiNRf5QIBpzfKRHz01Z4VdWD647UNg2efbEIpBn
aHAeM7VwPGaT/UCpE7LbM8XvHEUEAvuiuQAgFOsM99s6qEz3SAwaJ2pnYOQrarRghsVYi+sDa1lr
5eXUR9wVicksosmbX30ZuwDkSHr2k3HD8aR3SuQ/lTDxmKThPl6yVAGjiVpwJH8Hx9qRpYMZAYAU
K+2RUfi6Cr1hn4Tew/eWtb5ejx1wuQavLn/nLgBgfYePjSWBLH+PMdKgTqfDdz6pjZ1niYSya4Pg
U1TsabQLjklWnBB8LNm+WKO4Cv6SyBN5UgtHVyu5risIdU3PTLBX1u4bguQ1mGfxSNRruFTsxO2q
rdtyfXnfaDnUq1UMkowoRveIyao9jqQ2ncSfkI2AHS0BrC7ElzNiHFf82tBuQa97dXSjrdjUFS5n
S9sPMvSdnUzchwa01H6YqycbmzTrNPEeCx0W2+/XmfYuKJsUXL+VMSmWFr9/bEW4E66E9Ayw8e4m
69WIz1hwuBYm2dyYwGcorWj99Z/Ng8k0D3tN0v8/acyQcj0tPHmEOUwROaTNVofbvmR/FV6896LO
fpdFgd0OWtJ36PGbz2Q52V+v6OZtF2LlQmgGy15jBY9aIGrp5O2HsfoaHS5rBkdkqC5J7f+Yg4/v
KLg5e/ahsIOVszClvsFSYUpWJIwmE84MiS0pVLNCAusWlh2n4vJfSL5sD2H+shHLhh17yagGXX/5
Tm5OIxtOimj41UIM2IVm+uxRB60p9wjmTMtcwi6ONvh3LI34pMOejtAw+KTz9J5PNTarOHc2TQwF
f0nV6Aj2H8/7sjjxMqnRIgCwtghyn/Jpm9JkrUYTS2XMlqSdyP1fYZX9xpKwb0vvZU6yP4RGdrLA
S13NDDK4JV2eleO0bLMyrDDamZF8C6TXn0wb4+zUT59OhEhZ+huqwGzfjFgTRoWNGAz6zPp3hBst
yChgPApC0i7VRAK+yl+lNZP6k5LMwRIPJHkPuYsrsHCu/6z1sxO9s5vgXIDhXxtJOe/RJ3h4wvCt
t3vzFdiuAYvLO7DvOjp6YIvggBdsHiqnVx++PSBxxIG5Keozy9j5WQ8XI57kg1Bd+kMVLYYsqg/H
a8SpNJwXTGvmTgrPYg/Z9GYOo7uFtShWo3IwZKlwn4qBM7sL7Y/JNSO6R3ZpsYfTSlG5UaxIpLFd
hl1cM7sagD+0PARLQMUZ9bYrgN7hhfnO5w/LlsepKWsStPL+z3O5IMMmdMaVsN1XO+6v9eS9aP+3
076BcbiLiRX1c1f9xEQxoFz4HREV91Fp6UDPgh8qp43tEyx3WbW3EnBX8DWxOXt5/U3Tsr85DVrm
OrApytwzT4J/OQK+gODIZ0wOwlsu47XFNuTDwEPJFjw0xJ3b0bd/Uab45AP8pjE2sbAvQ2bfURz/
2fkqbP+nMstPGfd8efNzn1IAu89jc5vD8dP2DY4C3Js75IYPkZfvzZeKHrThdlsRXCRu6lXfLU21
+VrL5hnkzUlga2MD1b1UEIJN/PhcCURGSLR03UYaXb2qNAaiOtoGQr3Cc+9PHlsoBytJD86S7RmD
cmATLAax8SGsKuvIdKM76QXrMAF5QKTrmAh1VLwzCllV7aMcRZshM6GAmM0Vl6GlHayMCeLoVDyp
dDQwh7ih3jimJqDRwJlhaXk0g20b2HGO+h7eU7NCjVgy7bpJHwgpmKBL+yl+DpGfKF/ID/pcO7in
501k9YyOl6w7koZkzxsYxsnV26YbfyfLLrL8UEZEU+BtcP7kvPuI3dyTpY/4Nlne7vh7trBvDDJc
B2vK1l0U2ofv5ZvfyV8YO+yjK0dUNFMcPGGBpsx25NTzQz9wb5dVRZtk+b81jL6t+b1RV5sDTT7S
F/oATPmEptL3r7HrfVAQYwYOqsfvRZ6wHLH9jI5xCNnGvo8XEkEWTD+YTNBiJNh4nSnkuxFIrDbM
/2EySHxzerBPfllpkCLyAtqHaIo20PA6uQcRTICUjS66oqwmCRyu3HF814bf7yw1vZXLvxaEDRde
xafTiCcqhA6FOXiUnD//Af99cwDtOMm3iaNuFdjN0Yx4fwvpoLbZesgOyefKYRlcGEDjKIsIEg4p
cc66il7FpC8kx1swoV5eLSDacc3qbb7auX7EtYAxKaDoK7rwAW5AGPjhqcQmVLZzundTvuhpMf1U
A7G3mDlam9c0zcstvbzy73+CBdLHgcl6EBZgYPn7YIBJHiXXb+MTuy3WLr/YEh7HbqLwLSlnkGdV
gOupgXJfs8aux5bp3bmvhm3dVncfK/uOpnQ+ORK4iTSwEc/au/ojG1L6pH83PU0uyMW4uUAPBRA2
ejyTbIVv/fre/OpsfYvjGee0wKTmbwTl6SktDIV3kZXNUGHWNmyofWcMb47DncFxDkQiSNHj/RR4
Zca2K11W9ha3YkJYi2wEcU2urgxc7jehITPMv5XNni8HHXOcCdAtFAUELPinzU9Lihc7Hh+j5UlR
VnAOQ/cAvPlO7glDfONBW27TGbVsWSvfT49dk437INmNQO4qn9SfbVVvU5+EPN6wx9vxbKEInW0Z
bSertu9WDbM7KQOOYpc1GFCpMAIML2E/PFLZPtGtKYh58C217xKVjHNcWRwQ9Mrsy7UdiHnZu+Kb
VHXszQr66TrY5aF9TyW8qrkhRpQPwIIxUedbW/5phorqqYiBn4J337PCItmC4nuuaQFXqWrqRxTR
OohpWRp1CMxcr/yshGndjfssqzgFF2HO8grAmi9VIrp1HkVPnBMBsiIyhsNkG1SAUbLyXBtsf+nq
Idg2KW711lMrxFt9K9hGwRdY7Gsww3snbTKozrG3RrEjwSwWvIUjj1I1uzxskAu0wsen0qM0KGK8
6bFnJHKuY4WagOOmI7HPDhXCAvUuw8QeJPkvyUcM0JmkjmNAC8a/wW7evvrMXfNTsM7Nap2zLJe4
QPIrN7CwFFOLW0CJ4Tg6+LVp2MER01mv8yxai56Awf+wdybbcSPZlv2VXDEu5EJjBgMGOfG+oTds
RIqaYEmihL6Hofv62u6RrzKeIl9G1bwmvkiKFOnugJnde8/ZZ9hT8VjskosExTJcGCjJ7I8FVExQ
0sGkehAkzqs/iGln6Q8T40tr2cHewbNJlOuygGJ2TRJevE6lzdbKVbII6+SFRCNofJPepX0AyUj+
CMoANDW+W0ktuQQg3MFo+dmUQfbZx2JctfnebqP0C3hieObLhBMkQKdCYAWQP/yqdddJ26oF7FW6
98ExJucUivsI4D+u9k5rlWueQEgUEQ0yIdETexjgGICmy87H+yfQyYL1dl+5CJZipiEUwQSjPkIY
AP5L3ibzgZ9f4oFIQ7t7MnukOwbS7SmNOeDhC791nc3wq8OB9TZO+e768NhMPhkShRIyhDTeeSy4
gabVaDYusVUDN3i+96U7MCECYhtMQ0in6blpkhAS/jxBaxLtWSf9NVTtpkoxIfjWB+17efW0Ipy9
PnWz1a36sDK2Q0y7Trc03bPsYlFgy9x1V20Yblmgkp2HXQvLMaIL3DOZ+RE0OJ1CZ8QU6vtoksyy
Ij2uwKeJZW7OOaWYRCnNJw8XReCrfq3m6TiORI4LjNRG07TLUaDackDeO7YoV+UNcik9lyRcqbqd
7agf/Wlej/AcoaKi6Z+EsJalmzAsn1fj2mSAhndMfLGbF0c5zV4PaBTiEUcw8yuUP6g/1mbroiyl
yVU6yFzS4hFxhYeplLCCMUfCkHu7VBhsRykwErKnfTlrvIVY2TqUtX03DcwbSdqCKn0cIa7d879x
EZLxHR5ds/ysRneVu3jjWAUV6nyO7HjIUsa49CxYNAzBsKlN828+pHGsH/xhskLtWk8TsQeB2MUt
TrU4sj88+sG1eTQkGcOoY19IyrSOUymXTg0dTPUpPmqDQzLbnEIygxwMmwHQTXKgCHsN6yeqPDZp
M0PgTfKnJaZVFusJzAk6IKwoa2kMiygfimU85485jQJ87f3NiPA8dwRJ0uZfVRX2govrOTlNU8ZG
9B2XmDf3ZhNtPDHiwCMN1J3MdNeRMYBSxt4kAWHNCar8TDjtZkx57UhmeDKa0F9GXB1VKg8MRjPs
UxWmWLDNyM33JCoS+WTbxEApAg7C1vrO6NdZupWCgJBgLZjt8WomSb4an35HVcFNQWMSbwDdfal/
FzPXHU2v8bNbnkKfTENViW/ZACfEG5S50TH3eV7274h/MLF2Ch5v5h8ZBBvbrMlJDG5Z+rzxqSlQ
QJfxiAzp9r8Mrik2NdbNWqByAnWlaAVh5zeqRzcvrknWgSeypbsSwfSzNKNx5xTuCY5rsaCEaDk4
ErlgR2y8aSk2OGkv6VBjA+8ElDr7Oc/6B6ToyLZFTzYVV2tVV4SPGSWDZuYWq3Bm/6WRgl0mX4cG
8mTSwzoiQap8O3NFiYGj9WDb1iZOCApoFXuRzE16vWow0ev7D+jGnBUz8RHErA0a3v1cZJMG7qsR
uozPGCko7qUdLUecEUszv10NrWIKn9mkMqC0G0AQmGbyol3rzWN8lIuO/goyUc8qI+65Txk6xA0S
Dcp0rg9EZE776ERedGRMdRoQHi5qWCob37aOnhu8RX4ZYE9TmyQcY1KewJzlMtrduvhdC5oo16Gz
TDj/z0azmi0mRjkWD9aHKIWP0l/rKrsEBDhtLIvLxhNNgLivNogBiA95M0Tnpprek/OoxXfoOwwE
quJT1UF6N3v/Syx8exP59SIHsY4MjgRZls1jNlNaFDCMFjc1GER5ijdwE8m6qo9YYxk9si/7jMI4
z8evATJ/Dh7Q67OQPqcpO4yctztx5AzN2odNM74ReWoAEt2xckm2Btf4r9jre/b1758qCid3IpBJ
xqCjjInEiIloiSHPw5vsnp7C/cH6Px/9334tB2i3IGT6afZhMkUejdt7eHOfmMjaoY2zXGhr4zXe
s0lJmJYEZoHM2N7Tgu8ZwvePogSAxP2jfz388rX7p//6iX/3Y0IQVUu3R69gQdwIGrh+kraJLpGP
a5c4CojBZYcybwrm1S0yhRCFZF1EzScxiI9Qh80lTuJhDTBKLUTtHbGj0x1xzWIjkCMvXb5L9MhM
OwcvS7BGQ1QdPLunIUgOWqA7uoVDnzxw5W1ZYu3NOHEm0X6EIRRkWBflYlVIcghRlDKppM0hGdUu
hI6PIf+OY0xv0LEsNdneRhN8+UIshn8S2U/WzHFZmixzup3kGvY4XAB/AJT3NUwcvZqCNlwV2EAM
K2GVxDA2UBPSfLcww9nvHkvHPiA6cnS+VHZwncJAbRUl/G2Ibejhm1251jGIO9wsDEFdRV9owquT
RpfGTxx6hlC9sZ9Dl3Q9DNecKN3AeNX5T7P182fsKp01/aC5Gq1mrBdh3ZHi50xbp+1uVCrgCOCY
gMk0Nsnl3jattNgEA5U9EXQf85TAD5nYBs32FT00femZpWDyMnD4rJhURACViP6ILf1EGoXXG0+o
iBw4IfLT0LhbqnRI9pbZLG07/t7SoFgkUzxugCPlO1zGL4UROdxqw7SyNJQv6uWLM+eYvobn8ea1
N2XMiSf3MzQ9IDtEGB69CHRsPM/y4Di1PPS3sF8B6QHUkubMS0U35jfUQorNVo2Y+kecNZnWxqH2
Fd4a7Q4Mhj9qyY3b1fyHZAkYh3JMaGQ9hnRgCRRtjuV4sZlVL1g0NZF/bDSrOIc/MJV+sY7G/HGe
9HPk4z81M7tfNXC7yGYAPYsBpiT2PgcgROD3HrsK8nfaqYOfbVNWQf46eul5Pm39hvRo37f3XuRn
IHTLdZfmw07cajxQASnzgy5Yhg1aCTCa48IKc/so1PxGobiYOwj8oT9EBGI3h4pIl2Ierd39+VvN
xXEVLZTRxP0HBG0GqjjL/E2l6VWOzjUZ0L1FryJABYQN3USWQGOZpvSTJvJiadN+uv9HvgRVynMy
BlrOkWtsOnoGPaFQO3QbGKtnerG+wqTeTF5w6Ax7m4/+sKujvt/1hB470pwYWkGGwKGdxpLl7JwU
yaHMNb+3p6c/LVSosOcT/qOwy9BYzMjFpFPYpv6GQx6gUWrBW0BI7g39klhLcO/piA/35EnrrQOa
tHT84GtbWQ9O4m4BXbzPRfZ5bHo0jWO5U0Pw7gQR/CIr0c89ZjpzNqODjnKqGkZmwhFIngEXtTr4
bAFx2SgM68s6nt7TqpqY+NOP6hMjXQdJwBuLI+y5lPUPM1dbIKjJk0bIsDBrd5kMGbALET8VEZMt
PWevZO/6JyPjvE75sFZMpBhNe8klTyHZGkGEr1BEJyAR/n4sYhPi5EFXg3goRxDFOm6YOBKQGWB0
QOMdXSxtUc58de0sfSjmrwX6oqlWTyOtnJCJY4WoY9NO0WN2q6IGkj7pTKFb8Jg8MHdMVgzUXryM
PkemE7Vsb1OHsvK/JbgPUHNpyMReBpfydvl1eMJWfsvLHhZzC5FPHyMb8n2Y0t0yOZEuA84Z26Bo
z1FI2ATnxLekIp7EJ9tmhZuiPsyqYxfLp3Bm9SM5S1puvkxCdMDaZeowjesM88pynnyfkkaGLP/s
slE/vBMCMh6cGxbu/uBXQCAHm75BFTcnSEj91mIS4TmIgrJ6X2SEzgedTeyXWT32ltx3t4HG/UFX
CFSkiT+894LXMYURg++gAugY67XTjx+5WZKR5CN1Jl3wyJGpTG87SNqthB2+FDkHRZwThBbSsD64
mgwKcXuYy54WYcdkUd/obJYdv843m2ne9uxqrk1wJCCGOW8+7DgtaK7yMygAKKxua5pr2j99z8MN
G4tX0eBs5dLY+bXDzLNvTh76pveqYoJXITQrgvGtuU2wSy8lM2ZIP5BLRfveq8xL36J+V1qAAYyN
V/SK+RzEV0TGWGsNQcCcSsVmaN2WXRPoQWwm5ZKEFuhcgY6Os/Fzol9PJSGOLp7dC5mqHEBnq/nh
VWts4RIXohjw09rO50EzKDZNxFhy8OJLKuoH+ufZFkUGUQpCn3L++sYvyie4lN/G1nkORTS/Y3s9
+moYf+ROfPKvA1kD703OTHs2ZMwEh+zkwUsIlA/LVzuaYFnLAQ4sHfwJy8AcMUT17Sr+bGv/3Rlk
8zG1byqC4VSY17ATLtXSIFeicH4GCjFqUoYGmGovWZOtQ21YINjCKmisrCgkjSAOfhDFgo4aIHM0
IQMMcYmeJoVEtMGq+gyamSu4bLwv1rDvqvbamfLJrWO9kk2Y7lvPI1Ko/kSPisFVdnML5PMGZdxX
mVzFGEcwJSza6LFcxQz1uTNY2VSdfLWzJjzKADVl1zlEYrS0EGSIqCQljbdEI1cFZou+uDUpZ+un
Adkogd79d6/zBrYSv3mpooqADbKbZPHkTrrDojuva3BBhySGTUWS5rScauLaBK7cauR9dCNV7UOP
Hqw9/fCd7KEIk1s0qfhp19Hea5B8U7y7G7B2JDFrR140PKI9S6HeQt1MnvF8UefiafoBqNeajWo3
c8JdqXDWxzCSOGa0dW0kUu2xYawIwf7B1uV2Kof61EfOfNWujrapHdECpt128lzzsUMujXwZbgC5
aExXE5qpfWN6rOnaem/tOd7Eqa0O6jamuD/k1ISH9G2IuupUpEl1ypvYXXsV3dXfP6WRv207SFsO
ZxV4NsPV66LP2NUlVRoTHl3ZT4kXSAgtPXqqOob8YNQ3m4hvLNOoWwaGVKx3Y7qWYwfNJHC7fXeL
HlNz+hDK22tOnA3qcUs81KnxSWobMNWEJrKLfsLvv22R0yvjoJ4adUYPKVBLS8bBmvw+3h5Ujm2V
InLNYNxGMjj36AGcbDjEsMyv3vPgpkiIZFEsPQzne9sfgcIV1rodkGNi3uBIbAt6SRWmmZLFeGfk
hbf2AiP7PePhf0y1kL+mamAYlPgZscE7tsI8+EsOgI6CLK66ONm5AEiW3tzap74zD7Hd+Y+8XBtN
b+qQCqfo4BMQFCQmAOYmk/+5wJTCUQoxezbFGYqW5LUnlo19PrMPMZF/O+QrOTZdFzjPUDn/tEIR
g2wvywZoVFi1O3eMk8PEER7FQOa+dFB28H5o6+ik6PBLC4RoaMGuoJ8U7cgfe88KZzi1fp3sbe1c
iKwNT/968PKi3WWhfgmtmrmW4JzUo4AzJ0XA2qzbal2ZJMApP/iLl1H8GiXKy+g5FvMuoTyHl5JQ
hz/6LocIQ8Rsd+GuG9RH1YfWu24gJKcOnF5MNy4djj7+PH+uphbND5FWYExG5wm1I6H1GSA+LTLn
iflre1Fi3qBZwMAicuwvNLufuXEx42j1YkLh2aeA59GXhNeRGNIVr327Ll33e2Y17QFxcPRoY0NE
chF9yZoMTdE4569WPEKfKwWNUxEpnPttcFaWBog+1UckodfOxqcn2noP5RItAL2YV48Ih9/jdP/H
y83BdvurP9V3yG8lRAWbrFK/hLgUhMNAyRLhTkMqHIu8X7tBu60GkBNuYk8cJWWyRHHUHXsTKWvU
bxKuge3g6HhPe/gcFL4Jn6cDGZQ1u7uBLZFdvZOAs9YE+oXLD1nl4cUjN3OePuVjfB7NnMy+FC2j
EeTvRpL0pH6JIxqeP2SA/NON+zd8sNcyLrr2H7/xe//tk3N5gi5yYUv8EtNSwGHTRT8je3ezbI+8
lPbpZiid+EtUQfcRYVlzK/FGML2C/l2346IyYuObBzMm6EsOwU1W7UQis3XhMWxlfgpzbtLmp8aX
w0o1Oa1uLivoJSXiFSa2l9BR2R8+SmV0VrbTnScNLcWw0+57zxLpwg54c7ug2XhbxD/A8QvEknPZ
Qp4LTfUeVPk+F0zjitF8NbvkPYbJ/InTDTZ9HDA7obT9lCEEX6BFQog5TC4SdeONro/7jFUCiCzI
o3VDzbEsCWdf1sxNdlMGBt5ZcedYRzu6Nh5shTq0vGc2PZDLTAgGSPIPle9G+OPp7ocBXsomGYMj
AX1vfev2P3qGXYHovpR6mtC4IwW15VPXo2NIFXFqluzEc0Uvf1vlYwEgfORdJilqBa+p5JTUu5/r
sbxYzSx/sLTu6H4GR9cdMdQS9rTotBe+QHuGI25J94zNDseFkZMHSwM/xWSYRBv27WYzG1hUgE3P
VfuO7Q3heLvn3sW/O/jdg53gchE929HQVJ8L5foLH5ECWixxSCKZ7zqnmbayQ4rZJzaxbWXnrDOO
GcTmWu//+Sp0/rwSSaVIdbklG5vK+vUOY8ATGw6e3N0dmWUiXXZobYIkeMt6+xqrG2A7bNw1zUT7
mJFtQMsvDXdI6Kn4vaFbN7eZY2za33JJnxcaCMFPJnNyc5JMeqdpNfvYO+wWp4C+qerBIC0ULItl
PtGDbBsAf6VP/z6I3hG2IdqgOwonaj6ZHd+ZeYPc5cwq/+Jp/xqRhLRQmrjeSI1WjmVavywshoRm
r20VkedGDmQ62Rd7igk6JBT1HEp9zAsbVnJYvJS2j0y+N/ULFc3FGDQFZtPqayvwWPYK7M8kw5MR
ZO6tWekgk8GzXPWov8O8Rzl4E0LO41cL99/CMXAAhknyiZuoWvnMxNKmPbtOdLBLuaMdDTtxJMqk
UbUEUZHLTU1YA/Ov1cw46y9eAp7wn9YfiAQCQiB+D7qPFvFBf9yEoEJVOILraNfbVX+ZstA7aTAV
Vm5/dlXXPc6hGx3qMP6uBNoNEVdvJKPByQrHjatMGnK5X73D4Ot66zmbUlTMue285CoUixpgCgyh
8Sjrpn/z4/cAmcK1H/pv9WiaO7uG/pYYwnx1ErVCkcKd1ib4Vaby0jkB8n3G2IT/vRYM3i5z3LwZ
YQfFL0iTQ2s0+tlXhyAoqhdNR2hV52NFHEJ5zSBzXBpGyA9jOH3xzLZHZppv2mpCHS7d13ZK5KWz
hbiwXn7OBNmUrk3maQ88/gn9kPMAa+Bs11pSGubYQwbjpHEVQbgTBHkOc0XAdZysgAme7toS1ux9
S5YD2JfRQx5Sz0+VtJ48XZVHXTdPjtN5DyOCqKecYrDyZxTH6CW3zFqPRlnhOSFkeOtpiZti9rZ6
9o+dWTMqGID+0ZZ6lJZOt4ZLwGbUhSA/DQSp2BTDSqBAV5X3YEuCZyRavPWItGxD/+NDEbS0xk2d
LrCAFctBZ8E1y60LHQcIo33WrCsPJXFbgMWLKd8Jyc7r1egpxHeWkW5iOy2uZqx3SE6R78XU5cFM
s1taIfi/aEiOaLoJrjZomsvIC9ZWbdlb0aUsBa8crjj/ZXT0jAjjc/tNWhWdL8I2N+Hcv5vKabdz
hAgFZyRnP43BsSogKfQJdcMtoa3O7Cu6zZOFZOsy5DRHBQ5TD2HOoqbsujZkgaxdJZ31CP13HU9W
ymi9QAuoUFtMsfmCz7x8JE+ZlFCXn4wCl7P67L2iFFvcIlTXKEzdh1xPDHiqwPj0n1cWy/4lKotD
HQn2SriWJyzh+uKXI3JEukQ89crYMk0dlzcT4SVTQbBE0Q05bRYfPUX0U1ElwWqy2mxdKVEQc2h9
6UlFhJ5A485I4EqUBFhfCXaK9qB4xmUe+S/S9+JdA7Jg06vB2jmO+9YVJjSjKT/JUraXbjKQ7tV9
uyA9tzsTrbX0pVdS4F3HKI2ut3HfIwdSvBWWrdZxgeo3YDjvmQQ4eX1HiErX83Mh7ZRRFRm7kJOe
3BLxQy8HvRqwSp+kyBmbl5bFZLj8yticTrVXnnQUASe0uB5jaamznXX10gGOv4kGQmgnC+t2PnVv
+WCr65DGawe32c2nt8mjQ27o9rua2n3so761jKttf6N90e+Mkml5CXyPQ8RZccJlJxmGHfAQ9Cdu
shpYkNdDz28JbVcylyJixCH/tyuINDIowRjNTXu4F3J198FLdXRc2npZUM27nI7NInMH/xUb7Smd
augU4rGY0Vxx8HYOkfSxA3aq3mGfj3Am+M5aYMNezHXhXNKCoznCpAd0mEvLqDhsYPRqMpQxA9Yk
AhpDc4OM/SZquykhEFejd5EvCc4bOl9eDo8KLWaSlvPO99L6HKMHmcFWrEWIGQ+VJLEd+XdCdaeF
n9hgAwP7aCu8ivcr9v9jfl6m6sc/fvv6kcfUPW3XxN+73/72R1aP5f5nzM+P4W/vZZP+mx/6L8CP
9Xc6yDZASmEp3J2KLfafgB/l/10x9DUhqbIMmK7NP/0T8CPk301LetI0XQXmh9Xit//K7RPm34Xv
O9K3IBtLyIDy/wXwc6MW/bfyyZO3840ECgLBwHPdXyoM3PI1mvqw3E9mmF16M+ueAjRbCYniA32p
29h0Xk6+WGIw+ildznXzDS76FyvirZhFoROWxf7jH79JcfsrMN6YvEy8Fn/KDuxb00DdzwC/oADY
VDJ4hgN4mnvcnnJmfwbaeWpcxdCAdNvQMmDidj+nsYq2kWQdEnbT/EVdaas//0kCGoetTHVLb/R+
eWEag+5G5eErtyfkpilgSnCws7XMMvWRd4l5zUa9q8sWm5ATfqMlUgIUQNliefSUpPEUFEqtdTGQ
TyAlSdAZiCGFORQ5DoJ1ZRrDtnJqQhbKDilbRWupJC6FfKodrbTgYITjX207t8PaLy+yNNFw0BR2
lUeRxL9///oUo9ui9vxfyD3gwLRNsTf92Tw6arTWXlSy18fB0ql8sbMDTKnETdg7qxLbNNeLFulE
2VUP3li8xKWyAYF7b4ENXPgvLgAu9T/9bVzojnCd203ya43RtQRHDJ7K6boPT8EAHoVQ731putM2
NH130fq0ayenfpe+7g4ZutqFPdRUTFQCTpDOl9y4MAb6y7/rTxema3ET8lexTZu8Ub8cgBPTGCu7
bfydwEbQFWpJLly0lMZE2JNVPHSYYJjpQrWyimRrh8NrlQ9ojoqavr2crVPeR39xYcpf6xKWENNx
PVv6Pu+lfUv7/OPbOLV0r8Jg7HcOJHtMGIFxJN5obdqecfKzuHnOAjxzTvhYD1nyUljuepIAcGeB
ciJveoahQTWeC1FSNvbAe/oxE4fJCfdFOZsMCcKF6oPmNDvZTG0FAlOmAiviaD24vcngQmwKK2lO
1nhJPCn3ZJTLxVzZ8wqCCTPd0cFaNX3j3EaePc7JDWFnD6JVOGiqdi+d8j3qOOXQ2yfHIOGEYrRn
qlxjQ9D0dEbCh1DwZwzgG362q1ej4nDI8WektB7Htes3MeUidqChGEgWsr2X/3wlAt/4032ipGXx
de570zc56//3F7jIiSiG0A4VGnyRa+fl2QnBYxS+f7QTBGEI3XDv1l5/HYPxTKzLfAQri4QngkcF
a3jhEk6wKiwjPELB/tHkatpMNS/QpD+GCOotHbLgSHx3cIwC9b2q0avEQIZ5fe0V5diwcpVRvQfd
DdLq+UtAQe2WIb8iVlBcU89+8aeo30etwprQ8HD/KPXD8NC5+ooZmlNVhNG+Nazocn/IIv9sBV65
H0qAgkzOjqotnngb9TnrxnHXdtJ66UUxPUbBZQQEei26nPByCL7YvTVWWyQWflLVmJhNY83FMyPh
ozSCECC7HDmWKSHIW3DcZYkiGWVpsa+KZC/EnJ66OwVFfps0DPtxtMKTnUXmZp51tmeDW5ku7GRu
7nhp2k0KcaMVD+4QrpKH1ALw4TLYPjMFjE8WStncDsPHPHmbjFaj8qPMINJgOt5JYrCg4bxNZ2rP
q0f9vuorzMd3isYQ1Q2iYvJZgXcDWMZfv2djp1Iz81s4PO5yyyMrh6Ca9kHHYIa6eTqAzBhJryC2
OtcO0TMB49L+k1eVHlZs3iM3iwB4R461UkPbbRzHfJcRkgwsMojeBykfkq7cO7lxDquuWCuDnAZ2
1b1fq/gRtsAx73LnIQKF9BgYffxoJoyJEcCfnaastwYThmdNnCcr8811MYqNZbvhg2Rqfq69YoJ8
w9VigziH6IDwTyVK0I6tH/HDg3txGnOrq+4LqA7yDEdSISZft0tCTZd+KsfDpEDROBO7PKRhdBi9
sPklWfIgbg8tXCMgJtE5nVUAqLSLwPNbLLNo2xJAAgdDggAezSjcJL2gAtbAPAvo5Pv73KZkFH0N
XKIKENzs60l/vSXWXHVujNe+y1/9ND3OunN2861tLczaQMUqOG/wmSPMF3QIvMg3KNA0EUqHC/0g
sxmfM2D4+4MMG3y6XkZu3+1rs194v/9DKnkeXQ8E5/41JLcDUldE2bldzg/3b3agmyEKLcTaz2Pv
BnXql8Bmwsfm9gCNz9tzkwD4v3061SymDSELJ4EW5f4lYRZRuCQxp3U42Zu+F20RHYbPKebRbZgK
jN62MHDR82Am8oBEbD6bt++IPBMKutcFUNZOjAzd6/2hs3lBJzF9v3+WN9585ukR2WCxNrc91Ng4
yp7vD2MfIPdRZIqwaKM36MaAahBtnOpomGZkr8xjXcEPGkiPJWPjOcRfzQY7PxgVgz7t+PTuTYV7
tB2enRKofxm+VkWudpHEnKglzrPSbfW608S3AJkzzhp2KlIEgKP4Oqp3ryYD1/0YGMl8wtp+JMO+
hc4iXy3Z+syfcrW3BB4nXQu1qu3xe1Zqn24tHFL7i8eI90q/LNDTq3a7I+3ArYpA37s0t4si7GH9
WQ3aXrlKsNEfsyDZj9wXa6MVKCGHbC8ziSpmYDQX5/JBN0gLY9U021RkaFnUDF4JdSG5pwPi5jyd
N+GAirpPUmtvVvFPm6Vt4yOQYOUCI5gNrBON7blLazuTY4N4qCBXeQweoyz/wqA12ggW311O+7to
tHeGRRXR+B8WrdnnW7NCamlM9if0F6izp7a+Mth9jM3hJRgNlwgW31vS3wmwMmPGBRWBDckLT1kU
wxi+vZoZMRz7uWhoPdsOGCUm7nHyJmFCXc3OXSXMY39fn+bMc14mruWm/eyZ6EbZqc65Mw9HP/Yx
3nnjs7rZX7U80qqRWzgLCMF94a4b0ggOw0CLrmUURJT9WUOLALPEIuF6zBHw7ixbhKFLkcw7+vP1
zsJL2fMfvIfZDDAvFA/3tlIBY2ab0n8wR0IMTD9GDlUjimkbQqms/Mj7d/XCeDh2Iay+ihiS1AwU
M2YwcV6E8y4rGwROHpI5bDBFQI6X8AKXg4YzbWbQcasxBiljRJhpcM1+M42i4byq1xWa3eVQaCAg
PSKUMe6ih9Gxjl3kDQ+YchyrIGBG98eiTIy3ed5NPlK8ATXADgNSSlZsdZ61V2woyLKtqgsUv0ZE
G23aRGn/ho+N48oYvJgO8I/UlM9piENOA27mcjReUQ5idR/LrU9Hd0U/d7569eNtbn0I2jjcqGqs
+PU31nPnsbH2M6HMTbqHHnXbCKzsYuaee/BRrsdJsgSAMOzTOpeHyss5gYfsrFNV+g8Q2f2H3CD3
QjYHl57iYSaEYWkCRS2/00K5aTeqZOfo6kQbrDyb/g8iBggSDJzPHGrkPpXNDwS8xrI2QX4anY/e
x1EHOUHwIYNTrsMsGVAMw/hwxWwdC/xTJ9vrapTRqdqaRHFcG43iE32v+Fq2XvUeq+i1TweEcrTi
lxha4pXOCDpzQULswZA0Bw1Pz22qrdcC7vRicmRQMp1rxPn42BZFW6LMb2mWp+7VSnLAoT6S8FsY
FUONRadK+DEJECBPAfK4//EY4NvHSvvA/iuS32uahTjryITQsXnyQYjNYW6hvn1hykOLMu/jvdON
7P4eE1ro5O91NBmnDm274JkRKd1dRBIhBxNxfhwjgDV+oqFwcUatCa3Z+U59yZoelGS7wQBd7cue
zlI//mhkUZ6GkrihOWh+VrOHdSVkA0eZjhsQJWWCXtjDPLvLSsc5sKlh7OHNW0JgwekRFvVNQUgD
m2HASiPCsXuSXaKJp5DGEDVTozT2JP1w0/B/YOOGdwLeDGkSIFnkFAt/xi2DiqhbOwExQkNKcBuh
O0vWFZ/8cLqURb0Ogsp4yPouW82NTFeortdcJvaqI9wucX/Qxp6vUbe2UQjtGcN7W2hRCOsnD12D
xqwOJw2kiou+Cep46/fZix5WeGpp4FdNfRyYFJaR89LgXfBC+BujLt+Ceag2Xey/2JpgAszBKz3U
JVADXKusGwwGXS/5pCfzZyND2FaTSp4anfPHTc7XvjcIlrGIKrEMUoRwfg1YkvrqmMX8nkxy63aA
Z2l+J2e3VZxNnTzZGdGYru6fat2PD+wsvMS9d4zAw517iUVF5/k+Nfx1Xw/uycNmgGZakrQzucGJ
Y6q9Ip8m/2xFwdUYkv6Ho9o9vYcTYq5xaQsai01euEebaNyj32q9Nnv7MFLG3b8SD4N79OwMPNTs
gKtC5kBm9O17q/tPgWZtel8sRK7I/ISC89BocD3aTKslRrLh6CqIB3FEmSQam0+N4MO3cFoOA37X
WOZfGgqyI6T58OH+0f1BRbdMbxPJKeomAy+rKYyjn2D1sHtxuH8LcvvDWHcGlEX/p+rQmPbmdDZk
4hxcw7V/fyjQxgD2rQP4l4hMUV0RDl0sMBGZZYZXM34362TaGObZoqQjdeQ6Zq57NSS7TxlUT+hT
5a6mg7Mw+qlCXcTXtCS4J2x6ZsD4tzhKG+T9TFHzVMJnJQayvt4/CyzbOgA+Sxb3T8OdJN99w2XM
3NrNiYL0ZEUYODTP1LWdR/QhkM0Bgi4j1LGYdICq186Er8C1xrM5dAR7hPVzyO9g23hSlhceyong
UsThzbJBPPW/2TuP9biRrcu+Sr8AbsObaXpPT0qc4KMoFbz3ePpeEZRIiXW76u95TyC4hEhmJhBx
zt5rn1wvAQ8/OCetdfeuOTgrUy2xWQWhdtsmmnqLumJpNvyAfuuZm4JmRxTpeK81pFJ6J74+UL50
AbzSg+KEPCVH5mlBqFWUK63BiDvNGHGHGT4O5j+2MYmoC8cscYkUICKYIB2VyXWXepYS0UER7WAq
wa3RufV2NkYXvybCxJ6BXTeM80EuitTtst+2Q7z8fN/Gea3zd+aROdk/UD1Na5uoMKeCQFlZN2lJ
jKzDl+jIuLxHGUIROsNazyvioxMGGJIaUNmoWjZ6ZH0BPMrXAQkpGCbsdTn2gzxy6VYHGbqr9Etd
2N/8Wg2OCmII1cN9lGXRqS+IY5in4EYd4os3R5cai5nd6veM8Hax1l3GiB91IpF+QRuJWyRCsZan
gGvBXomn8ZmufLKs9PhJIQdbm1VsGXF0b6PWWNTG3mCM1vu2uSQ/WCCIvVdrNl+c2dkNbv8ASqpb
9vNXuGTzyhaY/uCerkxETy4utvmoMAN0adwMDbCSZtjFZnvD4OQpFE+Y1BzQkm0aFXpaWe10Ld4H
6V6vw+skt/1tS96XqjcBKQEk0vkD+RdULSnxT3vh+moqaLqN+lJ0t4zzfYLEJyTTI6MarXZQuRk+
zpZ+3PWmSYR4r2ikePOdqrToGKmENapu98Mk4grffvIyJnOJltJ90gu0YTnKB58RuhugaaDUBqIu
XcXUlHB3c7uUC9BLdh3aOy32fjQzv2dMHjd0xr3mturaNC0i4EaEpjVRiIUGVTYvEVyZ6mbo0cIl
ACVXZazvYlu5BU/cbIqqd7Cbpt/wQzOIF+WdzF1Wifuo6p6CutONFkhIYJeiHV0gVixJJsW2y6OT
UBSmQ0Wm/eULQ/iAp25WeG4rGgMBTDMvyVcDkOd1qeKfDaox24gKcl7O7XduHFfchmh5GzqEV4W0
mHygYWKINA+L8Eg/tvSNBmDvEb7XxassgSHwqIDa2gHHJ0phLzQebK/8UmO+OkQlU2DTw30PDSg+
6YS5NfQybxJHjL7y+jnKi/KJtwTNtP9YVz1+vBr+WUf0TAomb4vWM1raferjjyNy0+IewqQ9QROv
kb2RGhTMCIu9KKm3aiO9vrSwWjZNqzwiHbnkEbP2eOrdNfHU5cb1cZRiea6Xfu2HO+Lgve2s3nrz
pQPCs21g/90Qg7O00OcClrUXpu04TMptfdsLm3/hg2tPS2J6ugeVSBhwcQbkaLNtmAtV/BEFHqXC
SFCS1rqy0rqij4Tk3bPa55zC0WJA+UJYREjuhybYESpBRppzHVKgzhX72o33vTmpL7S9obcEjnnE
rDbtYtjAFWOpbdK7N+psn8nSQp9iadYWY6VGiCmglmTo23V6P1BU3ilR3K+oUldXRRXdOcDFldl3
T7xr/RIsUnH0Vc9Zuwkl5bggzKub7aOZ8O3fO2NSbbTeaVfyuREo+oM3WcaegcKJOPNhlTT89KkZ
37j24D8UMRywcnp0PEjMeUBnWZ2A0bghGbAzXv0V6Z03IIm4b+HfO2gA5Aj8WtKCTmkY00Pt+EyD
hauuwPtcEoXsgTDmeCLomZHq+0yLqt3QECAIANDFAbAfWpwASgFrhZQ6Aw5owXMzc4qN78wPMo/d
onQ9k1GCl5rsLQTsjW8QUlQ+u3TOF6N6X+TeRkEVm3EXQrBYCsFiWDKnpHOL4fgbzLpv4BTcw8wY
kMhn3XIPcjvXyTsMo3BvC9dWqQNqr8VCbsqFqc34/P+vh/3S/v3swfGazTSEd66eb7VyWFa9/dVJ
yAdqzFQnpE4xN9mUJzuSSLxdLU6gMoUSHexvZaGl9Wo80UJ4Lxd9PGmb6XvIHNygicxgDWISwrlU
weVqX3Ul3Zou6m9goJ/ombuEQGBvT8vsZcpGuCIGJttMeGZm/arJYOYx13XXWK6VhWaHA1SoeL71
K3yZDrpmmB/BDX6IhviGyOkfkPQa215I41XLyg5j4IHOq/XjpKHH3pbe4Nx1yMAh5rtP6pgV954/
FfezQ5RTgBy+x61e2MlhgApxCaeoWlmOgqUYD2bgpUjK+vTgY8TYBa1S8sZ1VDKmfD8j2KKi3Wb6
Qhlp16LOXFBcNe8g/OQ4ZA5eMX/nzXa4ZSuACobcXbh63K6icvqCaN67DCHcgtSzSyaKyziaeRrX
TcEMcDIFKJiybkplpUuD4sqKm7NbFPmx6nKojSWmNRUHbF9EFIjGkMRSgBTunHyxs6w++sLX6UeI
7Br6ZackzS+GViiPJTIrPIMA4tM26KF5E65L+6F9HZNwS3jAtp9RtTlI3lEc+PnOD8P8scj9o8B4
v3Q+1Tskdf0F9ml64RHNRMnr1yWD8ZegpMbTAYp0RvNrH4Q3th85P0DRrXpkzjr3mCuBCRW68IpU
rGlXmY39LYOcz9QLTokjHPVpF956Iw2dvqPIy4TaWRVBk+x1ZTBWTmZihiMPGPIet47JQMo6K6Sw
eRQmi3KIt2o1bilxNAegW/iLws4G0xKQ+ZwW2kqxO+Xk1Eqwgs5trpjs/4UOcseEEq1gZSBPhdWW
aL12T7HtEFBQYIziTUeLGdxkFEhhW79biy2noh3X0cy/tLoBlDGblV1tdu2aOKD7kDkCXlJmwUFN
UCmouAKVfLu0/SledYzMb8bgjHjIOcd1wXNIsV9r/H976zkfYWWT+qCNo9A9qPoR5TJ/GJS/+yEe
lU1d9s55qLOzG+fRSUtxqQF7hEkBxYl75rnHcnSjZ/YLrqBlSJTVqhChlrHaKEs95CGloSyq7O62
a3gYN4FKIq87f2+qrN+Be46hzRNwTt8KC4lKA7fGdR3X0EMdTPA4jAGyxQO+FAXO4pBADCeZ8GsY
tgzRh1q7yLKUZxlb2kb2raa+VHjrNzAHeYS17he7JOogLEPjkEazRRWj3HS6zmdsBDSVBPNjNFX5
Tp+GO96taW/nHnOghIjxXO/MheOiv8BPp2+TQAUbzgeMWwSEDJK0Zojiu6bg/NConzwBju1pI1WT
2h37tD1R5rROo/bV6bKrHJngTTiDjUUq1J4VIgAzk0daPTRgbaavkzdcPKH0DVD6Wvx5D1OEvmt2
h2Nv28dYxwoE0/IpyJXiuqv8kxMS9WagqsfiSssmQZ/qQd1cJjrGxzlormZK20iw9ZU5dNFmxnV0
bKPudrYTKunW98oY17lFWvUQKAy2Y3NaN0YuZupwvSoFVmwP5WkwnK1tW/ByhvZVJZYVO40FuaHH
ctbvihoxZFaMUMWrXhcWYWetzOehcvHETbWxUssyXMvKQZNl9soXBmMvyHe1M+T7Pum7ZYQSeDcl
/DlM07zAJXC+1g8EGmeW315Nel8jlU/uAnICLwiK9GMCg96uTHU9Th6otLAszgiENI9ZpKfrthB1
boB3mYeQgt7QgeOZG6b/lIrLJ+72jMJVEYMZ58/tvJ+i6NAZZnSxFXrNDJJgp6u1TzJLwEjIofN0
HTbcDo26VWCmKVxUD3D3UAwYaxAPpo8TsemSjcYkZB3QlVjaM38/Brb2MYS4fuwK72EYcYpXeu0v
tTo3HhwABdx4eFFJ1E7od4gzCzXWj+Dtf/RGaoPAiZVD3t1Go9t96Sf1S9fyhHXIqt6CToXqkprk
VqI02wcdZiJkdUTZ0BrDLmZsC6cvl4Oq9hc0v+B3GPjFrXkCr+3svbF4NMn6PSFzrZZTjsMjLX1j
OWXQeC20aDcul1hFpIdhhooJUQoR9AXLfnR2EfP/YyOsU5Y32ceCMSOoZEBzvd5umeFWZ0vB/oVE
a5tbhXaOQvtRzcxux73qkVYF0qK8qCAliKGFVtPwBSpMfQkW8kp3oYt404CFBjv6mqcD2RZdkFA4
8bVtz6P3gIZvPpRm0m/JFD5pDDfwo7CIdO7IddAd/YERYYlccNHRljpENs1mJE/3Q0YCkh8r0Uqp
jlRSgbsauUYQifJX6qPIww9Z3hum218pJBlZ7lfVmqx7FJr2/UzRvx2Sr5Hat2cHswGJOT5OS40I
Pvi3B/4iM3W66L6dSusCB4h+ntsmK5/CGZBcMzuGAVSxvMZMWMGPPY6KzgQxG89I8rFmqaaxSi27
G1d6EP2wob1sutAyD7aaunuvfQQ4SOdAi/2l7SRNtrB5sFNu1Vl9Uyzj3Fz7lCwWdsMNgx9wPOQN
XYGF12gbYJIU/Zw3Sk4gOKOMnobKr3dl11Qrv7fGRYGWYmFFPF9m3Q90nojlcAktl8jDlEZ8n7cP
OmDUXT748URHmxaTdKOQZj573JKTxrmqqxrRnljI207KNxgdSrJzxiualozVq9bNkejTpjZHrTlb
OI4DKAiIysiZJWCK/pmWXIVizYmUH0nBpDtvB3s3pBq9Ua9f9XXKPj9Hxdc3JzNOoXE2Ljiu0VqX
c5LuwzhjphCGdFkdZqCe8ZDXKY9JsssgkRAbMeeBfR5aUv6GTD1DJT54DTAED9rZvlLTfsd9byam
XbMpxmbwqYr5JQRayAw58+46LTrnba1+9Q3iFsPBztfqrF13DRP/LOvIcOUPuWzIFtlCEAS+p6bP
gwZRLxk8COEWfBecIY8eimLG+wdHNYL7utUI/RmnI1JtfRXGTrdA5PM6hSZplX4xrJVQP4b0jb6O
arCabfzsNUPSi1YG/pm4QpC4ZLGaFFAOPUM9zSm0bwA3NgSK0D1gEJq7VP/AndT0NnUqO9ve0EFA
Vo13H+fe1sMTNjB2PcFWPyl9ph80ra6uKrW4okS/ThK9fIHHgyuue7WKvNj5XjPd4/48Ulq4j0oo
3eAycLQJd5L8ZPhquTUZcqzLNi1Wepb5+xT59ZIPN5/4Jnkw64qQYMoZCHfN+iZnZjqFOoHJxtQu
K0pl9KGe+5BgDI3nxoJmfI2aWbunAa6u0px+Ts/cbUNli2kf7c5lFzW3PZkA+6qgUhGPIh+pLsbH
3LN+KM3MrjRVt4wz9QdwtB55vfq8lTdho6CrFLmM6XDDveJZj3Dc4VOa+ook05zOJhR1ZdspjnWe
G+cxxMBwn6ueeQ4N/TGpbmz6/3d2YkX3Xq1Roc4jkmJjD5mAp9YHcyhLlbIAq3LbQNb0toYPuD7I
TZyZyKwiUA6ZBecQQ5oHrNRz5mXSpbhmxCLPhyetTgiXR4JhChRg55R07tVU/bWa0NbeD9OZYjMY
DrGQfA1QYj/X1C7i6VG0FMD5yseLWAAyIEASFU0jFG/E23oe2dEiqA3cWbqS7v3Izw75oP1cINpF
jG1XR+gM6r4xuu9Ji/U/nicuMExzjiu+QgIs1jBY2NzD7afYseCD9BTNDm+ro1h944U43I3ChiAw
+soAwHhooSdlITc/FpYTRutK8CgjgRGUF5AXfLvU+74a2BtYv2KXMQGb4T+lPj7H4VGelsh98gLJ
B7Lk0wWTEnEWYsbHihrpobAH3gglhsn9ti12BqEyU2uu0c70RrN0U8yMDWDSA7274iDXPjb9EGhR
F7SMlTjjY7/883/a97H5cZ5Bm4cA0PcrpwGEe/qDHUN73kCJOXl75+S2opS8E1ETHPjwqzQuI/Pg
mzWeaYx6xrK1MgQZHkzbgXBt5qXyBMUkebQhA84Zy+boadnP6zpzzqfjg6Qij0imioaRaa3GxEqL
k+UuuXCL/udmAytiOznF/uNy8oy3a5L7gduzRD8HCLM9UMFrD3EDPlWuyYU8ABVAAYDQEXZc3nk0
P/Eph1Rwe5vgN4WvVVplzYFx0UIPjHQv3+ZQftw+3tYUibn4Uslv0igQpXLRizXTBrBezVG4Bic2
HqoyHw865XmKemx+LOS+LJyZGSpUzZPWJ2wizYq1/EUCyDMHuZicmjCZpB6Ri7j5gxcT4ST0AimG
V4BYqD+FromcWzhnYKzKEnAq5T5PndYuhAWiMlFsufeAXOsF7eYtJCgcfL29yaoKcXD4AAzz1kgo
wQ7jeqKVv6B0rhDeqyE7mDA8OvrRtZjig2shvAl1Aa3DhzTSrzI9JjtoSr67HvMdGuEPdsF/iEae
ziLfaSUvntzJ2Pd5AxQWLue2MQyAL1RBUYGdkwCKH1XQR70SvpM4OAVmAClUFJsj/+Qndnhw+AEX
wwLt+zdqcfTKaYziY9wnpc87wwVREQho67TGIQUqoYJURuUuTNMMUUuCfN82zr5JCjURaqPoDXd4
gqHKX6mOd8R+S1iOfezbih5pN62spnsy0/qaitm2I2VXJdEznNzX0npq7cxeFq23b4Lklbv1iiYg
v08AuExx0WtV0+tMjJ8CN/6g05jFdO4ugDk96IPzoqhbtcliYtvbN0v65DlQTzX6BX6TzJi96OCE
OpMFHuMRUMXQApIeddAKFV9dd9SAzoEfAekC4IdlRVto+rgvEFvEdG7wkUEz9wkto58YTAzlc5jL
Dg6YpbcyUlNkk+CooiWjkwXQ782WfHT0KDNTN3g8fereAfFfaAZ/uYaZ2MHX+70SdDAjgGFsyhBT
DNTAr4W91T2mWUbGEL+s/U3T+zdRe8lhm6+LLMFyD0nPZVyzao1lz5w2bdwYJm1AI9CmOWhAKkNs
sxgrsiRN2CkLXQdqUBt3Uwt8HN94R55EQopNeuZ3byC9RiiKoS5sQHItx5rQ5dgCwFXa+SPfzr8A
7bUzddK4ocHNAH8P3cZaaJq+82eTHgbpgnMfwfPu1G9MIBq+sroGDyvQYHnkQbGiLr8YN35bPk2t
AVm2iL5FJWwgNNErFJL+erYc4FaZdjs51nef0FRrINqNaM665W/c1aq+9vWMGMk887f1aO5wf8Bh
QrkDHrlKNm3Yjg962kFLUpRpzShZ35KnpgIGL/od8C6woWFr3o/YQbNBzY+zB5/dzTLrfs615oau
+mYW0wa5i9yDRd0NpAvkk8JTCJtuU81fdV+3ztncOnsnTkCEmJQLCN929oE1OvdKF1Z00AlOoa+I
oNPy70fUxUSAEuhQ4NXYk4tCvpVtach9TKJT+Q0as8xvTEJK7vCtABKEewHJgBGPysfGQ+OHrgW9
kkEbjcpE09+P4xRf+jJ+4EHR38tFOx7GsVHv4uIU+VwprozvlWt4zLH84d4xa6r9Aqkfzz+wRBFT
FQ2RSOd0wRVtDAAF3KtSbwdGQHxNlOg2CJ1DaBqngsas21v9sZotegRtpywy59ZoDVAuWrSZ0rm/
hjp6V+X1a6hmHocmatWTkV/ZZguPTtWGvaslBneNGrFNQRK5ltUlZNN6W5iNcdGY2fVkZxwRfr8w
3kk2MWVE6n5jxHDRHE5O/JiVscvof6hh/4x8CoZ7hB7tQu8JmSLvhaFTybAwVc+VTaq5pU/mOdeR
K47oGjbEC8DP72JrSRU7pezvkDAbaidTM2+qHn+kYgfjmnJVsyiUJ2Ps4eEJtxy6q90Ms24Funxc
4ZQoV3XUCrV6BuOoa39MqX6HsiK8aynPh36bPdgE2cyNd2eFNveVBFrwREybh4cqVrRbqbqpaqqS
UQGke8YHbvPf/7OyWPts5nZdVFeOYeHmwEypf7ZazL0ee5FjlLtEc5Pd0NP0bkEEL9AMPriIFkFV
NbUwwm0sIe4YbWJM//lH0P/m9uBn4Iaqapam0gg0PsnZPT9sSTlry12mIHcSAUxOwB1AGcJoxYPs
a6ozPkcQUG68og8vphcATsm0pVIWxMhU8BszCodHITZVey276nE7tzSX90xX1YtQgcpq1L/81EJw
/YdxQfzlVBX3BDp8E9X7n4Js3AypERc4OPHH2evU0tw9KbsXDcQXMObU3Fq9W6zGXtv3UMa2TJuS
r7Ox08zkWzRMJ78BOT6uS80Nv9m6+lhQzKH4Y/1AoGKZ3L8YAlONuW4KK1pkUTQf/uXn/5u5gZ8f
77Rpux547r+5aKcmxjOj2QW3upyhu4mRPGobfglIfwmC6j2qDCjSQdNviPH90tsRtwcTopPXgg8t
zDXa/tPgfrOSuN4Bi//iiQpIFZcwqobreCzL7VgWw7LJQmvbxubFbNPuzQv8/y1g99IC9oofoa2n
2x9BVOR/uLmE/P9//4pQX720Lz/9YZeXDOvYA/3eH9//11370v5o/va6nx4w2/6PR9GBvG78Gho3
gV8WMLz0mLlMfGGOpXu6Z2MU/ekAc7T/GBbGc1KhXHR77/Yvzf2PRyFB81AGOZqHjfT/xf4FQuKP
7xYfSa6OgUYzdEdgJj7TWlI8ADktVetHZRRnK1eNB5DS+opgAm/7FqVqVvoqm2tvK4+qrqK9HdVF
tXUQR9M0+Xn0v71WXkqe/N9eq3kvCD7DVdADyJQLIigZz35sewIogu/752F5QO6Lg5mB/tuJSnOy
83bcBeZMUeN9kZbe75sRA5NjkQDJ8oynoEwzipzc4oilN56qKVfXw4B+W7cr80l32u8JZbIr9DeC
fLLGnRVvZLCuVVbLvNW8px6bu+XFRKyh6yAvQsaoTsLcIdfskujT3A/IjPjYTnzNQPfDdATD3dp0
fASQVAUC4LKoMUd693TLBd9CbuOAuVIKn4jxBKDOFJv5KZ7D4gRltDiF/gimWy1NZiR/HJCbcmGL
WCNSydCOyNUShsOQnOSxlH4UROAxXpMI3G9GY3YvcVP3m6D0XTwlrM3jSFo1uqdVqW3hGzaPHq2k
a+pPyBeVsFiMZV8w4GHhKwkLp5oWVgmmsm2HgHGwmdmY2qvA2xo0wTSIWRghFPNOg3m+1nui6eoR
UHAYlMM5KJuHiqrWipas1d/ClGwody9BIzW3nfAl8nv0uzyKord98oD4riy8CDC13LRnSnH/9CJ5
IZBkOwwWuGFIrqHgDs74OLjJ7wu5r9Sd8bcDch/PuIef77lrXKaYFps2pFe1EYV3pFYJGAPSstq0
QyItJljPNKBWMW3hbUU768iwvDuUztDvXK2KLhSMbMgsc3Grj9TnLCUJn1CbwKpEWEFps1JXiDtw
AA9N/CjX0vc1SuzR276PNcfQ0fukob3WhH5Oc3KLSiSYNkBjbA95b21hMgQ7xCc4v2baDQr0N7AK
Sb6b677aBaPq3pZND25AyeLvqNTWdJUQwvvQUkJTic4WD/xTAE2JftOEhrYzKXuWfqAtDB5+xLoQ
EwOssaDlHiJQduriwvS9uFTOQKKrV5c0kDhQuxPFa3lYCRmEu1X56nQjYYTpsx5nQ7hEXIC6nM0c
001IB3pWQPkVz3w9+YXeN2tR7CTZUAwHjjNudALVElBPcZ4mwapNCqSzBJK97Xw7HjfaN7vMwp2T
wY+jeWIvOwzY7tZSXpWWBkLi+MYFCOXShcg9P/YpUHJUyIGbI9gitVfDgrMIrGS69mZrfFvkgPNG
L/p9T0BjtqjqeeubnDqmI4w7kESpE0Q3hU9bUZ/q7DUa8PTH3fhED/Pi5NVWWsPkQjrFAHv/tItl
8mbysc0beOXPuJ6cWovpKGrZOawRGvO4mb8EvnqyG93+HkbznTlb0VPmesNatfz4VMy0mwGs/zy1
z+dTbGbF02+Pwuu3Edof/CLN+PR08VQP2SzVdwgiPLDUTyM3R8uiLrRD90dCWMUe5z41G13UWRVR
P21lcIxc/bz9+dTftv+2+vm1pDomS6UdzbVpzOpDVwW3SFvGK4Z28QPDJJhAMOoFMA/ognGRC82e
Te5hGUjMlOq3fPt1NM+UCDjFFa8Y4fWu5XkfL3t/xcd+C1qmweT1f/R/MDk7V/mQ3+FYSYjkKoYb
FGf1ybdDhLl2W74ESX8IRiN4zDwl2uOVyDZB7ZYvPd3mIHlpsqJBhV24OztNmkdFAbsUUzKe27sx
mPEj2q11m4XdOZic7stk0RiabZtID6ftvuSIgBbU5cMrwDzoAgL4Hlqt0d+qp/C5J7lsSTjESFS3
O91lSXUNliB8btwxXKswIvdVZOVP1MeXcn/nxc5makl3hwcbPmvt1TCNzhd/EpCirjbXcnfQm/s2
RlSCL6Y9ttgDV/4QRM8GrfJ/+fS5gtDzMW/Ases4EPp1E18xIxw+ihz/zfCMct5tbNWOvsdMcwk7
5dEVY2l8NlG8LYdJZ8xAe/a2m10e5cX0TFAFDNmgJdW9mYxbKoBPE19YZElFvJpSPznVhpqcsrL+
uSb3KW6GmBRG16f98tyxs0dCucRrPw6TY3ldGzV/8f9yOblPbbBUht2NY5nFeuy64aS2eJ0SwaTM
ijn4QvXzyhFfbsu3rivbVJ/kqWASf57az/pvpxYOrvVCAdlbZtoTmpVirZVauKoFM4ZMA1OZy/wa
XPKer+RmiE36X2JNTc2EPEc8UG9rfx79fJ4yRoLUzyv+PK9wG7J7aqrNrpBgKHSYflt4ODFjw673
n/Z/nJv4pXqSm+Snn9ox83dRMiEN/zjl47VyHx01uMspEXHipfKg3P/5ZZmn3pJwPawIK9yAsJnu
eXjGWKm0+os9Uf5G7Tl8o4p+Js8vFCnOLX5GBTVPFlGptrz6VouyGvBw/qDFY3xF1pn+8L41e4Hx
EEXVg95n8ZUmtsQxuaXzpPo483/0uln8D+9X+fj/Av4HufV+7OP/E8c+tt5/MitPHQrIEXmL8P3O
bkkPfbT0YpUJP5DcJ9c+Fok8EKQUl7Xx53n/7eRw9P3dP3+Tpcv+ty8ycyc6cyaMTiprnmt8pgOU
3VQ4fHrd70qQahY0Iw17uJxSkMtFXVG5lxsQMAerVOii2sVdNL30mXP0IfidbRua//J9E04q44kY
cJs8SlGmvvGwe6ncqay50k8G9fldU6r6yRJrhtgn1+S+j6MFcCCsD7/Ok2tDNNziRYtOSDEZvZr6
uPno3ssWvjyAI5LwXCEkkgt5yszteSkPlBY4moVs/Wtip7zMx4leMnn/ghVw/uRdmOJvjAyDOaAt
oJNMLP+8WSJChSNUG8r3KFbv2rl2b1w0dOcmIUBY3jUZdr126PoAJ9nRuXrf77K/ed/fzxG5u5U+
iWHa6+hE3m/ny/1G4Lym/ktUe7dem84dLOVMO/nvd4a3NbFPnRt6oBFVcy9sCNCW32N5WC7kN1qu
yRMZgZgLCkhcUe58uzgBNmC451Bd4bQy76o0QR3aewguxcQjKwj8DVUDQpjYVHM3vWmpi8utQuwy
fFTwEeLSY2Q9z8RRkhFoHdOqba4GfSDaOUqy14q3KAaO/JwxFQGq+usMm3K5RXOSfGbHALDfajYf
vI/t0viXEZf993cR9CrzQ90zLRd4yacCX2D1kaKOofHdyjGJNVGkYWb/tbCJfMTHK7ZbtBs8/YK1
QYLd4WNXBbpkkUa9sZ4jy7woUWJeiIRaxPgHzubUmRddLOT+KAZz6OH6WH46II+OXsrMVo/Wbecp
7Z60Cye9EJ0Wr9AUfanGSNtLHlVDuPKVIchUYn9B53D3dm4Sm8mV2SVHmd2I+di7dpzoWA+l8WAk
k3stjlWqi/jg17FGbJnmcF8U6UTpTKn2DXbJo1yLh+nnWvq+9nH0Yy0YnPiYAP3Y/vNdzP2TK8E3
zNJtSDdkDVk2tzLj0zestenhTEnuvyYTMnbNsQs81RVzFpWJC6yw7Cg3K8vXMF/EiF9nRskLefjT
iTFeWocQCV5dyZNGcQ155sfp8pJyU17SLa2rVAemE8XtdIlMo4RMiJr7Uh7lnnkwpgtcXnY7kMfe
XNMpX0GR/cor5HHqWETpOSkOTKIxL2+Hf15FY169qGs8pgWQ9drtWuaQXX3S4qKCZCVW5aLBl3EU
satij0oe3+m3kz9OQ69Wn8CGeXiR1lFZcjm5623V78h/gKbob/wmLc5Nnk+bklEMP3uPZlHskwuL
uRbYY7Ht4gcr1ane22FLq/jjHLlG/ubPK8hNr7S8f6kDa7K8ziftJ+ZI3GMBHIGptVy0KYb3Geca
OrCR40mtUXfkc2Nij/U2tXCqpm51XSoj7HOx9bbLwTS2qImBXgWwk5bp2/b78TiJpsPg1PspB/xC
58Pqt4Q//HYZeUBeK7J1DJVCxINdJSalbFa+Wnp+W5SYRhZUyKbW4d/AuB71vHoefDgeKdg4Al1m
ZKyF4p+rUgWQHOXV3rVDQtkZNa21Ia7vjCyPl1MTBs/iiphdVXFF0w+SW9cISelW4Pm3Q5W9ohbb
VuMwfYn6jKai4gwHLbX9a3lGWtvDJRUu4Fber8T9CSC8enLkTWuo6A1aRoCE7/3Ix4kF1rWVQaie
iNejXzgWi7Qawzuz8sI7fUAAFiGbAPPPvvcz2rEiEnP0bytRQAApn29030d8Kzblvih1CNQmNnHl
yJJD8L4t5cbyRLkPO0oMuSJubuSBj2tlsnKR65jeGqU9mFW4lnK9LhgpiLwL90qC3I5aFWDD+2O/
PEMeFK+UGr+PF1lC8oc/2cIg9POy8gy5X56m0+SQl5W7Pr38z8s2XvEvgzbN/DT5535H5CHTL+b/
fED/RtAKaPFZ9FeVb0mTiE4X02KlxuGvFUgy5TPi41ni9t54cZ/ljigvOVU+U6aM2K1knn+eL/fJ
V87RPF76Vz5I4qriKfV2rT+v//afRrGDK5Z7G/21m0wseucWdWh1/TbyE8M/puAfewI3S65LMChE
jI/chW6SNrXuSGMNVg3N4S1ZntZdDlvwaFc6EUPiKPBt6068ADlk8/YCKq68YMBmB8lyK0eoikdG
Ik+IYic3g6wiRSHVih2JfAbRtL+Oysr7x1FZeZdHVXHyp9dqiZo/FNmQ7YGc/OVPenYdqrCI5EIJ
+u9zCfpCbsmDnZsiV9XrvzIQ+tcpzezV6OkGv0lW5N0mNoJVL0Y1cd8kUOMn60pK7p2GhqXV+MFz
4yikUobGlxnRWxBUxdYfu3DFvSW86ysjvNOSce3hqrmSu0YCVBhkldiYLWzt9O71tUfQ2yZUop5M
SBAvFdCyK0eslRb+QqopYD7eD4wJwkBovEt52sd+eZGuFSZ+8Xp5gFrhvDBUhcFG5ENm6hFdZkSR
3pIHXVwLW0Y7OeOXicb2BujxtEUsNH3xu+LK7tzhNgnDf/keOH/CPjEN0m9Fl2lamkPbxvjcvewG
363Vah6/EXDA5H6BYxWejTlaZ8ZpN4WV+VhPWvMvow9FjJza31G2bXaJA1lGbspFX94jRKhu5YYe
8bkxHbA8cjPUcqQxsXUjtzo/7yHF+H8laUWCSK+UF2qr5luda0IyUQyDcpQ1rLdaVep64Sbs04TU
9l/nGbKK5XX/h7LzWo7caLrtEyEC3ty2tzRNNt0NQpzhwHuPp/8XqkdsDvUdKc6FECiDFodsAFWZ
udd2lwUgFineiUVYAi0Ub6dYXoh1V/Zn0wG5sagtNP0WpRhanD2I4L445FFy57VlfiNawAAm3xbL
hC8wZQPCksz+3/NRiVA4wwJ1p4fAt8UZZqz2YzGUh26K04h+fYj0nVO79mNt59/7NUp81kMYlDB6
ZM/9j5Wc8o3BNv1NTfCtmmw6tq7pxDf/3CzZhUq5VWVm79UADDF14VbUSXMT9gN+FP1Uxw3OoT+K
swxcytYsqxv2GpWxE5OnJoJiir4dkP1yjAlvFiSb3HF8Kj275GiFo7m0qGV/YB1FvUsQJH9ZSb+P
mhyRRRkDyG4jFZDvEM5S2bhRiQkeCeJDIZPtgbwSL6RilG17ZsZDepdSiUbp67pJXIppwasHHyqZ
zUWKdct8nBZa14MgYNk+GKxrX4tcWVZQ9FkqflEOb/f6lLXmNqXcnYJC7VkLfQp7c93YGrGkUShm
H1zVgRCAy9gprOGvV2n0lFu3FLJEB36U6CDOxMEeS3TVIQ53WRUrU60L8TWnJUOkevL6sqUj8YR1
ZeWur5tAsW+8NsWmT+wJP+eKLjHDlCjlN9p6W+XesL8exjYf0BIkmyTBUwSSIyCW6+ilbfl8RU2K
HIyw09H9gMZIk+KoTS3RVfPW2UNOOYoWz5jf/S2y+dUQyhCiPvvEFHI4b0ozVOuOGG/5HmpyuqR6
3txi+cj2Kx+810RLtTmxy2GfIT6hShnx8tSfuS6sTj8MsRLx/FdKnYlFmYpzC/jWvFf0+gyj0381
2LyvIqd316lk4fSgDtQUztyiV4Z923fmAxyf4FxnKxF40lG1Tg0RP9IxXPxsxNM0r/0yzQtWRQjE
6N83R5r8Z5HEdEvxbLRUyJQqKweA43/eUr3WpbmTjtp74nO/WLpsH8RBsqkUKoa4hq7wdx/VYkNL
aWr5e05KHfqBO8/4nCHmfmuK+QbGBQgA+SdZRf1AxfGwC1uHwOh0GAwZL1pWItcu6MQggAoEbQWV
GJdpvoZXlSnjbiL6tC5SFkaBFBYQWD/Pe0yBlb5wHgsA2EtTy8noTs181MtNVNsYGE7NcEjJB2bo
mUSzASMLf1U/iha2hdmjZ1wuFD2JiYoiDK07zwl+hHKS7hOToHOjg/8SKbBhWn9+65OnvujPedc+
ySBzfcm1fbuuQTK7NzpsGEacQpsoiZ4qmC1LRBe8UjAXPJqj3KKuieRXaJSYQTfmzz+nRhZvH32a
alDLBRyy79Z2iVMI5cr+DQXN/k0hE86VZbhyQezfmEaRyDMxKtqd3U8KE30rlWosA6lhjtNiR1FK
UT0BDjHQu15XSKq1BldZHQrfj3H/q99Gy5GfQpNlmp4QuBFNFM/62or8dCmalRpDmbY7VOFicuyi
p4jbci+aODa+UPTc3JpeqTz5ETXpuDo3LkXEuqEZD4NRBEd8FV/EW0x0kZvbs70Jbq3MsRAb6qcv
Ih0lQWGZK0QErwv166pcjKoFYcFvy3WqX7MtNX32zhldnj51M4S7ItC3fi8ns1AFKw+Leq9NBy+h
0lw0xyzKeNo5mAz83SXOxDQxQzTFQa6tau+6SrUm6x7MQq+x16prUdCaBQE+uPCbgnEYj1HnuU/O
cOtP1jOya7j7EYLXXDTVibcFQyjZimZWp/s2VdxTWIavboV4VRmshWe6/Q6Ua3Ku/Xhfxu3wJvqD
qV/V5f/ZbxFT32FBMV7AmT0W1kvRFClSkQ29EjW/9TVjvclHGe94mRpo2c9WvPxkkt40rwfns+nK
RjIzCj1Yi1F0vRRoiNMSfMlxDLZuXmhHlCjF0uv1dKmNmn3EPtCAzdQVr+wbgQ34prtviS+f88bl
Zg+KVz2SMAhU4xrHDzl/LVT9GPBmf4BX5VwuH6dp3y5HXrQQ/SyV9CVcq0NQ2NKX8gctQ0geJhhU
ifIHVgLKbTVCo5yKJobUqufGBG+0EfvdWs056F1s34lBsTkg2bjoA6lE9EMCS/QZpkIGwzo7TfbH
tNR4iTp2PsDwJedeH04jwb0MVWgqITDUgpUBJe9Bdgp3Giym2gdq62///Q2BrJg3wNfoiUrAihIp
U1aooYS28y22aSVSWrRpm7/lrt5SLl6Ze7kNAOdpgcLxcm66hrFvLeRBqg9RxhBDlwli6HIoDUyj
cSYHpecX6zZJ40s6IZ+aOH/FS7HlcjMzX2cSBH6xITNboJxiNGyT7B74/krUL4h6BnGGWvVcWgAS
rv3XUggIA5dBMV/URFynOXJ3DscKb3v8v1LAilHYL602GV9UJeaeChKJCEc5vDgd+BmHGO9N5HSX
aRLSnmOC+hGkBfk1VhfyygXOecmPib7rSuhbtP06+dty6lvz+sm8p4JLhP36oWrfHmottG+dvr4R
eckk6MB0RN2zXkJrRFNYHxwpcg6SNyAKkcLkpdLKm6AiTYP1JQFikFDeyeVdOkO4ixTBYO3bqfKO
t/bwoiFl2lRDSdZnaoppKqVMh1zBLw3HYWSpBOnvrt9lb0jObd7Lu8uXWTNzDLWp2YcDydddHOrp
zDezc9NR9Xvtv84Vn3m5aSQju3xemGGHXqFdRYscR4hGqIvpK4rQc0QmJ3FQk+BtTPRhL1pup9h3
bvQiGuIa33LVrVY71PZP1/yvz+nTSP6PJZYxVQ1+u4Eg7BCVocgIpvw/di1Rj8rV9bP8rfbVZEcU
2j/GlPge+2pI5hGbD7QfRlotROf/GhYDdW68grPL92KjCWCwMb32JBpRWVYLWLXImqdNqNQ3ylF2
+9NlkxtF8keRWd6hLW1jg9tDMHf73oA+4DTeQivybNGVg7kpwuYZ24l+iQiaAp5xdG4NvVMsouXa
M8zWcCf6BBs2HCTyRG6xFq1x0HFrQLKLDUWb8wTMMqChqevo97Y/LsUPlahEHmR0NUuxW3azxr8n
kY3G1OsexAxIO6Th0slCbfpXFJZp75As8BWbmgpiklkRBd0acGd6yPUeoQeAEXOC8o5FTfhc8WXM
6xsJI2K7Sc2FGKok+c3JbR0wpTdiHun5m2xI24UHEPnkW1WLsXKsnLxoaBegMpRTOPVlrq0eJbFs
tyLF4R0ZkEqP/TvDV0mbTIdq0gaLfjZ9d6I1BvKSPLaDS3qE/6XUvopHR5V5gLZyKVkrYL73AJHM
rZ+693XcV0dRsgaGFmblpGQyp0e6OEiJex9FVnUUresMUfImrvr8DDEj8Hq0I9zxs+tzUTzsVKXy
j7X781u3aAJS8I+EqkTj+sgUz0cx5jY/rw9LcVbox7ayS/NmelnldhgdNDKuO/aNFMOERneUFdSs
nh33xPuob+9lI3xqfBhlSV1kfxVJDSNXd3+Z9XubDvCpJCXH9m5Uf1a18paaE/s0Mr15Srx7l6ts
qFVJs46DGsL4sGrrGBhVtk0VVP3R5BDqT31iILUfTJ81YCtL0wa898J52qre+hqa61PkDk575Ftw
b3u+/uPzJPYAIU09OHtchyCm3Ep+G+0n7fpR8qsGpWRJaLExpJKtCJ0O4ORxUaCgW4HXCu6D0IAu
KvcYZze1DBxJBzMhybgAisUBT5/yPhxuY8leFxSxHa7PP4vfxor1XoLf77ReaKtT7ds4vCqUWQL9
jR+Z/6K4evPeBBgpt7j+nBC8Viivc21ZlKQQLIgTYkaGuHtRl2V0hANk3ZgTayYqLHUr2Rkv3U96
4hW8KPrEAT3zusPdcXvtasyoW8O+CMYnpayaNemdJcE3/0YlG3nXk2W9syWodUo/WpANdMmdgTZq
V35hwi+ahvVpYtD7ITsPj0RmgatNEDszrdWcdRiX4w7pZXqIIWGsGiT/9y3kjHlluNZzYRk/+tFI
P/JIg99CGR8KwWEjFWX/HknUUqhNhWMPQXGUOVn5kEngOKBm3MeVXTxkYRMs5QYtkxjUgtq6dSXM
h6dB0eUpqTSrCUhuRVOS426PDSEb/C6qAWx38TkOtfg4oqdc5Ab1uKuikhP4pyT/fCSbezQIZAzF
qegUh2gavpxhPZHN8pRU43WOaPK4Nde23ku7yPUxlOv1Mtj5QfjS4yJ9C6HJgafFWaEG0hyg5QBH
jmYXZf3GLZFKsnuxcD0NeKzgAPmiqiROeus5b1V37/V5NU8J8RQJfOEnfD5lvrhqeBIHTzo3bgGR
k6DzCXJHv1eG8u06rpW6vezyXl2IPlWu/rKxWWehYFFgtsYqlLygl/+FBhezaZD0hwBc5o2Cwge4
OfWV/2NG7mFw2+X6Cw5DGVI7f6WxyTiLVmh4X1rTGCsNUs7TzAzrkWtrGhtMM/pICOLugVyHMAsA
hoj7rYgJ+qMbRYT+WcGcYjeGJeaKmzS5GSausGHjT1iO7aMrVe1JxgEF607pSU8N+KaQ3GbdNCvM
O2sdQnxcitEYlO3Cr3Kqi1FVz0RNMyT++E5BOyj+b+LQdjCKSuh6l77Q05J17UUQXiNbO/SjemoS
a4z5ywTxsjXJ9CnQ5E7iQLrsBk2JgTisujVEUQX6/Z5deE3wflplXjrjwcjWrUomzfUgxI3mZLg1
uYNhmZ1SCit1t6G/FT3X7utUXzGSOzEANxJDCZ+FMwQ9GLmGvkGLpS6JkVczqkvjj4riMiVzP6zE
BqZk1vXZiLEx65RmPPS5ouxRk/ZwFEtVWlwKTeJg55hje5Y9C4qDZ3/p13EyP2Zj9p54iXbi5YNc
UXMeRaQls925g+HuSbRC13pRWte9xGVUgqDztikgz00xnNarQRlLY7wWzUAz63UYWOpCfJo5YONk
qZI1M2y3WrVKFhLSdEgV4nV3kHUyK6UFEqNza/+de+++VSLvrANN2+Rqoq3kICuOw5ThYje9rkop
+IkSCoxdFDcPED0BKMAI3VAh055AGSGAm6aEcHOpUZPf4k7iLwLw4TiqSfsfMfBv/rQUY5maJVuW
YuOxYBrad2tAjbpOTwGJ9BYEkAvaorlTsPI4RbUa7fIqwouNfMdJ9OVWpfDQxxJaNMXAqFnfr+rh
Zw6ZU0sPhgmiBOBeD+p5hnT384TUenKvyZ66JBpFRtjS6movDm5iFKvMkP8aJakCQ47kfqZaarWX
p4OYIpp6Ck3mMnK9+Ms14nP6ofwPE038nL4vvi3eQ6h/qIOmMvUfv6+qlCu/S7TuVW3TZJWgvoVj
xHpCmQ7iDI0xr/VArk9lYAHcmwaCaVHRFQYD5AGqtSVBNBOdTRTYx0TVrEPU4uTiZuBtLVO5/XbW
quA3RV//efb/P69Ty1UN9Hwt8pQGBcEzXyewJrbFounpYbQXiUnRxJQ2/NIUo9fJ12vrDPfXb5Ov
TQ/gOG8zyZ3LvWIdAOVlt/YQbZIpkS8OxOu1eeJo2poArP8Qjw7yVkub66pcvJfRMBHX0voenYa6
ySM2kb6tR+wLNA2eSWv+jNxZxV/7pxlN+tm4D3fIBKu5mVeIuPs4ffEGHvmAp5W1aKaTljiz0vtU
JRlH5diN5mjJSxBn1caXYMVdmuFk4d25wxHK9PCkpR9hMqYvHUSLvaZPKMnpo1EaBIsMD0o82Rkd
dJz4/LSkYFTu2U7wE4gPkxP48uInuDR15zGz2/S+cdLiVLXGTYKPOgA7SJYN5ZGLsrcMUho5Wvhw
qpGNiuCdm+M1sDPtQZNDDdakggutEZZvtvUu1Zb//u1Ct1Ge/z16c1G3Zl9qXzTLNFWLyidDxVPH
/i49HTWemlBLkicMupMRTpatryo/NIeVFy+atnH3kqnhiNMW9z52A1ha0hL9ZNYsTAM+26hpiLxT
BrbpOj3ZDiYw89TXs2RuqTCuwVlVWw0Wy6kozPwuM5u5V8bDSXSlWd+uWimtF6IpBnTVeTDLhrLP
6SILcc6h8sezaIlD76IwRs0ur1pKfpchLKeVBbZmnTXuuOxDyvhYZPrzUq7jg0ExwnMfUJVgJ8OZ
SjpvW4RWOPfb1qinaphxruoWdJzpzr7c8uJWDmqAgnq59xoZZhSvpXXojNWtTtLrcsAZAoJUbODQ
+TngT2fiCmu6QkxOc/Nd0VzYow6Q/VnrNSSnnKjAkuHvs1KMiDaJXijV6G9/9Dl4HTFR6uWbWjbv
vsUBRPPaFwwY1ePUI3oyXkfYI/4dUahVryDL5upQTlJ/hwIEC4XQfdN59t+KVlPfxnpmnxPVTe5l
y78l7SQ9qY3f7/HjAtxnNNITIqVgDbgLtw8qJ08IcNITz+rwvuIPArvXeMD4xHgo/A67jzycAGQ0
wV+vszoZwJLl7V5ypQYn1aHdOzEgNFgSf7fF2XWOPc0WTbZ9NwCBEagpsJ3FJs4neLHz3fwsyihE
4YQ40/2mmPWZQ6X5kLPZw6H3yzwjQwFWoe1neaDot0pgGHOzZAWlTU1xkGvPuE31/H6qNt0NpQGF
AHS2eyzbiQD6x7SwqIfZRR0nj66+F65M4pDiNXFjD3eiQTSQsDOR5acMQ4ptOnaJPhMjVjAln3SF
sK0wdOLLtLfr8MgTJzz1lTWLsy6+E60cjiH5i2B6GoUncYBDAP8KfRXLi7/79ByHjAbsdAIf7JiW
w8/KbbVzZOa2aOVBqJ1DafzSIud2aVWJqp6jyP0y1iKKWhB6TUDxmiMGvyFy/Omsnijp1z50mNpM
7mIK9CeOk2VA5tVAwJBusxowYJdzRUenmIQxsE1y3lu7GIZtnzTxQbVd9HiwHG6aLhmXEnnPU5bg
a6Gnfn1OjcKCBU7eom+Dj5D95A8jVfg69zUKgAC7wTZg01GV5cyKvMRD3tEcEpiO76Zf/QLgYb+k
Dmg5PVeSc4ZKbOHaiJH+/YH6D+WurVFRxeaRhyoPU4a/GRRGpuunXVFZZyh+8ky8eru8KeZxF4JG
FUpeCaVqLsvxTrx6xWgSVL9HZSX+PXq9VoxCm982apbf9//jevFx4gJfpcLYgMeL+VbRU9dS+ykI
ij/kA2ZDOTib4RaWrghi2aHTHQBzVnP2y90ZgAoGAo7ZnXU27Q21jpKk3uqTkfRoI8TvLUw/RJNI
oQzqUht4SDJqegDd3KIujmOtZM+Gkc2LAfPixsCMz6uBpqP9KQADqOa5GY2T2AgO9QhQn4LnhxBr
rg2kVHyW69A6S612CpBKbQDn6fA8ip1cZemrIVE2jn2ictS1FFqcoxpLJzPbp6Qyn0SU+3NqUoEz
EVMxz1MuU22nf866XFqgmLSOuo0seaHEaKfCrNnXjs+arhlw1FZJwQK2QOCvJuPJ5KZ8l7Xiw/J7
81XLcWF0sKx9RrWGJNI023NvIcJIHLV5iMN0WBQNQQpZqtulXfj4VqdSu6Iu1L9xy1xe942Og1qn
WxtV6p2dg8fiTpOyfmt1nbzHMznbDCZiQCBQOAf1uXWTh4a0NO1hvFOpCiUF2DUn3Geg08PWeaxK
lb28mnZPPLi0WZP0ykuArxlVE530Zo3jC/+S8gcLgKM1FtaHAcZEbzJ/55G02RQd/xx85oAS4tgA
oq5470NNeVU8XcZQToHLViGEVGIIoFN/0tfwoKltwy3Ckl99z9j4se0/ds1tz80NdmIIN3hVjyil
KuC4VRv90Itm5hdR8zEUtjdrzCY/B26M/YEhafu6SL2j7WE0HMuF9xx15lPnjM2HFIWrpjH0lZlB
zAdciqWwFjWnJHO1ldbI7R7SY8QD0QNvW/r5AyQjHpe+lrwbBdzavKz3URZA7o1ye0/i37ocRNMk
AMAaxPAXYkCxlA4fj2mOnIScikmXU2e6XKvHdB8FXz5GTLaDuoMMnOFfIDkVyFi5vHHlQN01ZqqC
0raTRwoeU144evqh+a/d6I8/Ul7MQINS+V4txnQjhbq90SVPvZMgGkPqt4r3yivn4prUtn81qpyd
80SPVg1fvb2hocyWlNSiYB3WSoY3BK/FMNnxNHwIxOpjOmjTKkX0l834QOXn765rP1nJB9HqXBVp
SxxUl8/4f/aJDxH/h76NXxKNMgEzsI0FRdbeY9MW1U2d2HcqDLlH0WUa9a4imXwrT13QuBIElBDu
xWBo2AnlZCQDRNNRB+Jx5lq35LCaV327RF53g+FlfWvWUv1Q+8HeiyPCWEobbwoFK/F2imohnQ5n
repUt4WmNQ9q432Z1gxUWibOsxbhopYTpktAeILCKezy0BvUromDaCbRwN/PAFxJ+Ei7c3FguwsD
KOcu8UrRJXXGmyY79e++0eRGpwygWIpRVhn5/t/fJ8QZ/tyg2ghGbKo8Sa1ycyqK/K0Ap9DSZIS+
r57JcJKMWfGsxTQMz3mTuNt9Mb3IRwewpV3/bk1j19Y0JmYCTlfP/R8z/3mdmFlNn/n5f/i8Loik
ct2V6ThzW5d0ittg7G06B7lqqZm0zeFG9IjDQFHUWgpjUAR/DlRmzC5ABIptO5EXTgl8LzIoZJ9S
btzg2Y1RuhvREge9Cow1DwpsLA2/i6hAtLEdcewBkpgCIM2y0QA2zq01BKBptfA+SEPnVnSJMykg
XdN4QGqvA0S3ylWaeMNN6FRLPRnVO+EtNiRFvjAjqaDsJDUefCWU96wfotmQqO8lcd7HQLE/4Gr6
51Jpu9WQuspOcSPjRtc1n4phr9oCfHGWRKNQFtXGycKM4iHKU1x7zezZTDHGMBpig6LZU6/IU8uo
V2WfQvkaAWNLOPJkeYPLRQok0sEaiWiYyW3eGRnWgxjaVpSMVpK0ZSlRL9sEEex6GMe/EAl2syEC
k0Zk2j43uXrSSLb+SFpSKH2GIoDSIHMDQJSX6z9nEN3MFmCH1TVCHmUFzpmkBjDTI3tg2FP4hzzx
LvuJTsD9UNXXpm6quxhlsb5xYQCydcoBaFqxcdeBE9+FREqW1NwbL3IurfzeSH4oEh5kYgY/vbyb
pINLyyR9VeV6NfeTiCX4VPJLSL2ZxyV7ZTWnyIWa00CCBn4pkXP9xjsEQw9rCtI8IYJgVksVetAK
fmc0dOovT9FvCDNH7yXa3llLKeyznRfpnEVp9Di0gbJw+cfcxYFTr1JKx4+GnwybvqaUZQhaf+/2
RrbJ7Mw+Em6MJx57cM9fDCiDRkJ58BKzWrEGH49aMaAEUjNt68nS8BL1vAPy3iFmjklvj9pmJvp1
t8IUwe+ZNj24+qL/Mk2OCmNWT08waUj5tBr/DTEtipB4R84vXu3Rs86vEIhC+eqBO1jG2K4e6rAo
b2IlcuceMst3BfKIJ5s/AlnGjaOOHCqjHHU3Gavzw6rFM3Dhm8SMzB9JHH+kUlc+WkWR/9fS1/im
LOBRhfu5rmIbZcuGjtyNR9kXYXfdR4oVN9lwplrHOZX6k601PHjBZeyM1kExEEfFaxKE+cyU6ua2
7QrtvlcV0Br0R2O0bIcOZj2eSlreR1uxERHNoDK+NsUoBtj7IsjvndGOD64SdCu/7PNTXEblHNq2
+qol430g6nIde5vDyvtVmflf2hDbzxLyw3kC5nVL8udXXVfyHhdukjdNPrz5VnoCTaXiQEA/6Mh0
4ena8NYeitDNbjuZ0LvY0WfRiKfPmHlzsd8X238SXP0xUHNja8aWXq+NTMZ4yNDCtRW3rCwRjpOr
tNPydzAdrPaCaukWaFvqsUDCv/Eg2q6XdQevNxqyEuBrvw2IKSaOO6y2p4m1U/bLxO7PtW7eiUpC
UXuIyh3HJ7okRAP3fm7FICYwzUMai7uaVRdLS542Q7KM7ZET9D/rAFUlnOpfll2cQteWXgAKGHMA
V8rdiFid579CLO7z8sClZkxczm/ucjnYfP1XGbSnURu820Z3u40V9Olthaxglnlm+lJChVvZlpms
pbJKX3zLfMXrorsLIJM+OEg6RffgpPYGeAKIn+midGD3p4OTP+i+XGMMudE1N3lxstzckyUu56LZ
S8MDarPbcOyGt7R0b6zQKB69ro73HQzJhej3Uu+WorriUQNAnDqjAlg4X+l1zRKclTwOu93Xw7VP
tupuqWelNhNTrgOiSaVot0ShZy3SrhoWPRZj9w721EuWGzIvyqBdB2FSHLxiyLYRy8JdQuXCXuMG
xTO8wU2gxDxR9lokEyEItSEJ+xPGpO48t9PqHNUZnEBFaV5kv4pmSYhfn+pOOeA8+8DDezVELpzR
EasgOHXBTAMr2ESY1s3kjCSMC96z8YIHrR3T8FdLMcVWZMz6iryA20T38pRNy+xgB/QvuhdjZHQu
Y9okiv8cEzm5f17nRKW/aLtUvagHHD0wKSp1/I2owEQbq+2y3EeKOOl38SGVVnoX55S68o1sHhzZ
27KM934hVNv6bha8EgtReFD00Q3WG9pOBm2zwivQerBLstgBaJaP0Jxz91s/8ZaTZ6OaSidbGbN1
zWIAWxpwSV7BerPAG/A1K7x94MT1sZIjbW0RycMHV/J+UXKapLr2S8rr14zk8rPVYJxR2M14q1n5
sBk1Nd9qLvbqkRT7e0gpwSr2K2WvlUpwlPG/XlL0FT1rXfwEB6D5oMplBSDU/2uI4HbkkO/uEEbw
pClSf+OVrXZv+VjkQSc33q3ujSUzcgOBEw+ETMHs824/5ScFXVwMEL/7TaDXFSCNtTE5mQyGedd2
9WuZO/1Law/Dykp1Yo1TIVat6Au5kZzHARvdA7omLLxrPXhpMGFdaHw9NqLpjOWxqbzuVLp1fd9l
0YM6zXIyLd4k9QCUZmoSvCPyKfk/UqNrbsgn8KvIESNdi6TGYLDINAfE8j+LrYamXWBs3N2KLiu1
gk0Z+2tyBdo+jnoEF57lrPW84skgx9KiUprmMTL7yYqi7d5qL78P+XZgaiYtoyjC5SwN8/2gtd57
PSqIzr1AP8vjzWVhIEU/eFA/ubWuPee1gnFNkmLoOzUdB78NSeJOu4zyz+rA4t/8+zrd/Me7z9Q0
AsTYOFiKI/9D4a10IxJps5AeOydVqG3S8JcoxvZW7pJoV3UQaREHZ49uxrJEVxPrZ05doFdzE1/n
Dqh4t0N0w7KA6UGePuYFKPE808zr9AT3pctHY2oW7i5zp482JjVJ5dbq/CLUToG/z+I43tdEfD8A
7+/wB43e6qoFL12H6Z0eleomY9+x8TIlvPPQSM9NKfPeEhTZHotycVHbWRFRUOo0Ruom1OlJkBtJ
8Gh54UydsvM+wKvHqCP5Oz1BxNhna4jG72PTdVS5WP+BlaFk7vtGCcWJBolCNjX+owL9z9UH4RtX
p5zQetRI7S6iZojy59hwZ5SYAQBHGrS35Q4lsjgtG9KRwFmr/WUk1QdnLjq7uCITOQ723EsMKknN
8WIzmgsz0akw5ltNzLdm1xkDZIPa1DeIpWADNS1eYuTTHixFZdFpt81ekQrrUEdmu6zAPpxBlWCm
M/3Ck/wAUsP4KS5KpICLrLBZyRp7fnFRhTXbUvZtDFXinKV+fKuquf+z6bqlrVbcJYWXzc2BYhjU
fX9ZtTm+YBFfzdGyGCd5wKY2iwLzCI1S2qA/lLeRHPlHIL7ZSh87aef4+pMPsneJLWl5IETn7KkP
DVdSMnaPcITRGyHT/8CfMQQy/FFSj0e9Rxueu8jB+Nspf19EIDy4XMS2tfi8aBCVAiWorjJWg8tF
4fR/mrZNl/+Ti/vUozw51LcUAK1b3UmWKYWdwdNYe3+hCVMOnRaFuzGfvIimKOME2l5Wfe9t9CkG
WWgyhqDF4FxikOClZtN+85zHBoat1G9KkmK+5O2vaqpzr5u6X5XEUza2EVpTN9DR7M7To5fESlzw
aCjTq0p9BmPo3ogucRBNJ4lXBN7Dw7d+vVLVeZOA3wVpGjXasPcn9iEZEKTz09n1IPoir4Wimh54
Qtkt+zb5IY2mguPYNQ7CuMEyqadV7dQ8qK2pnsXo0MjGoXQevLKvtmoSac/R6KxI0pkPcm/596WP
t9MkAoMa7GyUJDIxB1S1pdTAA8ryMt10xN8X4q5V7CHdOIPdXJpiNDHzrasMayOvfxnT1qynUH9F
GMeki6YUKseC+s+Tm/3UBks6VM5gHcUC11dWgSUXuMdMa15M3OuR6LzaLghOs5zBP2LZySH0tMqn
upqlGrvMySjM9w956CcPxhh+7R/Z9fWpkTxM840mcV519RAPVPgnNRrbqPGXuviJgiTfsvS3F3hv
yxsTAvMyBWM/S+raPtaRn51xsF6KfeaQNvk2IT487yK1eRh6P1/nthauRKLQjRJtlkS6c4j4lT2n
IQ6ayvBE9dnjpQiGWi/s0DRJXrE2tnaJ20hHu8WlCduh4sWooztvinW2YY5nYWq8dlEfUijuBLcF
APmtI1XVOvAc/RSnsTqzqVX5WasrPap+pWgdXtPsRDA4Q0T494mEWeifPV+H8CtMMRT7Mictahxp
EPeJlAO1L1OOyCLcOima04qUkRoo3kqMtsgki2x4x0Q4Hdiru/w550gJ6psY/4tDY2QB7LXKem0w
Ra/iWvmRZI08c5RovI9ZJFEIaNqrOOicc1K3j2IGbmxsWIP4XOdxscbBIdgqcVOcmin4JmaAFl7n
BkZq+WQ3WU+8kXI6dDJiGtlPlAWelwP7ejOk08LOIW6s8Jz0wY2mxsWdePlktLggvxNf42ns2qo1
70vr8zrX5Yv4729/R7b++f6fym3I/Cgk6v7J6dEMqZI8uR8eR2dXSkrXbAOsFueOo2Pkk4UmHoYI
I8SZ17hsgHQ0TouwAjTd1a27alKQNIhT0OETm9gXem+TPZcfIytyliaPqvWg17C53ZSo8FRaLIqM
w4lUVOOcmBYI1gKAO3uTJ+uTpTtPqR3h8Dq1ZGwXtTR8jAKiNoqZYgufpeXCS/+PtjNbbhxJsugX
wQz78kpwlyiRkjKVmS+w3Ar7vuPr5yCoEtTsqp5qG5sXGCLcIwBRJBDh7vdey/gK4vqXRaHcpXBQ
644n9I9SEGYPoyOVxCCGS9B0NeC/9pcBU+3XisgatQvd+BppyA+GVYIggd8/5BEo9NC284fKsTzE
h/v6gD7VKmUPuRnbsnseVHm6T8L2mzKp3fNYZqqLtLi/NR2yCgXvul+OWa80PjuIuCNpX3rNj7GC
By7V04LPw9fWveJU3xV+7RmiAa/6qHs74MDZziyL9hKYxSmhlPdrkmprkVeSG9ilxj4PzlZUXnop
iA7DEJrINYJFEQden1QoohHHOhOc0Iyr6v7oVd63ZGjC0vkS5B5Em5pc3dnW2DySEuNV2objRjOG
clvFnv5Y8XRye6+0t3ZPRcEK1DaMQm1sPdlIqmmUwX1XKJhZ5QUqxp5VFGx4xm0u26+BkXU/bDvM
V2Vf1ZtoaqOdWcmKyxOgf3VMlGkqPeh++sDhK7/s0QbSXrpMd/4wOunCpnjfkJ1fj2iLEvlT3aZR
mlWfBvYu1hvnLh/qYW/a0tGb8myjjKDYk7pbyVRXv6LINyATopnb3GvZgWfNo1pQv1dTdPijjfuz
TbL1NyknYjaW4/peYG9BgzTHhLIYgfbD4U9YYDZOHbCF5H7wg+giDmUpK3dSTAnf3BVLUuUicods
1ayR1lsj+IO++DLYxbk0s+KFqtwXpXKSR0iU5E+5pHzOfcV6UKOiPo1GdQYIQEl/GkVs4X5Hcpvd
y6H/5IDrPvjIcOgAsXP9XiIA7WymwEy/9iZR46KVq61oQmj/aBdsD0216x9asxlWyP9lX3UpQvII
CcY71WlPlGna1D/DcCUQNIHDWQlnU1wgD5KO/Vu/MMYEMQnXzC6iDRPWN8nKs3XnjZ/IjGSPZRJ9
YnVSP4xDxC9p6pVj39fdZ9nmSU1peLojSPKL925/Se1OOw2DtTcSPUAD2YQdmLOLMMqj119QOrGO
aH79IMeIRw9DwsEJ4cy6tkMYcZGNV5MVMrYohBJZ/swypt1Qes9rbW6amum4sqO0hwx+5m3oFKPb
N7UE2ZGpZXfXU0tv2Sax4rLdfu6NfV5Qtiq5Qf9Q9IGDztp4LpHTfLRTRAh6NDgd7VfeK6zwouZH
rxvdGYXWAt1ru9pW4depotA3YqcztlH9R68/97bVf6rjwLkvPZSqrDIBVhG3gEgiHulQ+Hl7uQ/T
VcHP+ZxKbXHO5jNLV84pD/070SWM6Ain6PogViaaFDelD5JS/YhJCee1ZbxUMXoifW1WrmhaoT8R
eYu/R1JmvsAt3D+lbe4mc6vIQWyGftduBnmQ7qf5QDXZ21kSa92uC8zvS9fitvg6IIpJbXD195GW
Wd9RxftH6RX2cSjr6GCjqAokdEj3oa74pz4M611QafEDqcRxqxVa+TjZlYXIKmqafe+fHd7M+zzN
U5TNpuaIfIqzb8PcvtdgSt2qozw9DmWTI0sTyk8I0EE9rffyS5Fcqsqg6sCe0gu81tG+06vqEPlO
8ziGbUjcK6kQ58hOcskvPU6oLVCy+ltUtRq6e1p61ki7ov86yfuuaFGJz1XgdkRRD4rJbL0hza8M
1KttS1O+Iwm2UeXK/I2k4bPCGsKtiQqee03aQC5S/KEDKgt4Fn71O+6wD+L8bGRhu6/G5sHmp7SL
VbvfDQa1MrKFZE1hBuqrbNQ/VDON/sjME1WaECzwYz6b5J6/WoFWIBSs1Ah7sj8qkya/t4fqzonI
CXq+VJ9BGLVuVpMJKPPBDfIq+S0HbLOcjDUJohfZFnhhfjdNmnFSqSNZo1qufNH78UQMxCZR6Sg8
sre1bJbfw8CYNr0tl2hL9dZTVve/wVbwoCRrz464Ni9p3UZ3WujDMpd240OKyPCqM4wfEbp1wDKa
ca8g8bAzfZZIEHRd2jHzfzqUyc3iLOPTmOo9FeaVvK2yrn0lPEGCBI9wXjjbZZ5e1L7OqQOo97Ll
JwdrcswDYoz5Pf/LeDfKDTKoeumsw35mKxoiZz+qCEZmBeX4Q+h4L4au12cLpcQYZGqv9SutJN3r
D01yCqFR3JFBbjaiuMvns1ybfVgeROlXC7E5lSJ2A6cRpV91a69aOE1fkNrMnmQPFTCkWu6Mqktc
Te/6Q9uidz7ZSvYVIMZvsi7DuXSAduRa8Cucn7kGOjFFJxVogxOHRSfOPHRhN+6GLs6efLV3iFe2
9U/TQcYvbJXfEimLUg6tT6WsTxtFib/aI+oseaY5Z/SMnTMA+36lRnxRPVNSpVnsSVlPlVVsAq9y
zsLRcUx9Z0c6Ak3vfRB7mXeVwYNlnkW4JcZgnu3r3NfJElPZ+VQ1dP30Oko+sq55kZ0knwAg+EDW
z52W3DuR882KNecUauyvg/p50rTQVScVwlqUnNLKO1qOrZxQqdZchCuhJWggxXeSWj1kXTI+FvMh
3Gdjmm3ZHIf7gp3CWjdb9RW60+9aNQx/kJ+bqFRmocJuu5KQu6wbJ9/0xL55XCb+dJQQSQ10ybgM
PEf28ihFaJybyicz8q29FyMMxFee36uSfKFmJllPds2CSy7Ge2TmazfVDGsbmdoAH1Ccb215tO7z
sm07mJTaZyO30r3oWw5Kbf/pUtsqcTWL8i9WIzAS1vWrXff1KrP08DPqhPm6Sw3tHDsBW1RqIajn
3kXaBEQAQAL1PdB59mrZr6awOfWVxhaQCNVzSp5pBSh7OIg+JdXMVTehkkPx3zlCGeg3uShUENzG
8+0nX2OVHKrydxk5I8R4kA3VJZAmKw/u5HCcQxOl1LMQjL9IdZh87eWAgnXKgebCZZsAeHCkKr2D
7k8z3Xiwq41JDb0RhCQk/TS8l4shO4RTxu+hkKV1aU0qqT3HQ3+pf/JN/wQ22g8gB5IIsMTtzlOq
/EI8DUgyKoHg2Bpg4yarJiC1FXpkY3QaiGsQCmmqT3GR2w9OrL/w/UGDdQTNAxz8T4Q4uoHZFR0r
8GAlu7h12ZEAFgBx0ReVtffQFD9FwwwCeZNbfby2rGo6x1BjrTSlGUAmaNP52gfbx05NbGovZhdh
YLcARwq63XMPEt+oLBsZC+CZEXBwrPK+bZO3s0Qr4g20kQY0X33dkIfF53rKk4jvVSJ3Wyjzoc0z
oJyUZKDdqeJ4J3Hga+AcWpBWGtwiJ6MyeQGk0aUpEf+Tcx6LrGCtizINkKPwyRyMyrAuoq+x86Ma
19M+j2wVgimQXW1ikoUf4D6UMzhVyvGBrJN2lkdk3jWk3S4Bd40435jsJbaWpepPoNHGOYTwSAXr
ujNkndc0lZtOoYLFiVBUB9R3CrpfKJGTaG1HhHdsArdFGFvH2qtZi81nSgx9zrVTtMWhsR7I8o7b
rg2bDWFTUhQFaL1eSr56cRB/Q0xgZkSRms887xW3iTz/mVqUcKNHlfdoynwpwvg7mysS8G1F8X5r
8GqZm+LQOypVtYZDLABcGyZ1sMxj1q+lPlHPWv0U6jXARtmEegWl4kcoEWBOlp0KcUsTObJsUqTQ
LSbiAXpsJOtwkrSLOJQBkEBWWy1y3/JbX9W0LQkbtTwMSaVf/XpFeSChZ97HueFsi2iuE7cU/diE
RFocOKxflMCsn/q6X8kQtL7oVrdxYlm6zAt1r62VV42K1XsCBN61aRQpwmBjH21TtYgqeGBRwCig
/99BwZSQi81/2l6UoxzQ90d+ayE7Zn24GDBpuKOTIGbqePZdXEmfgyiPn3oQknpb1S/+OFYvOdVI
hdYoD4UvVS+O1htuB0c1T1iaqLB4O6UjNOM13oORU1QFdMt7yCLzlzJN0aufRtUhlJEZKx0/fjVB
y2z0vg73wgoiAurGQC+oXsGKzARcxbH0PGs8PfH+oIyF7sHqwC0GuYmQaNDcWdJEwWBnaHtDq5M1
LCImiKm4hrCJ6jFw4OanlFAC+hXovBHXxzrKCF/nvN6l2DIIsQTQN1ImuhFjUQr2d4VStJvr2Jai
M972xPlmZ1Z49TafqIwX1rgj9qePU3ltUqbFC2sc5K1wzvqE/OagQ945X1f242xTtQTGrmOHwVtb
JLR3whlFPnVdBbZ3tSZm3cJvkZb769iwJ/HWkRISf0I8BQh4N028Q4xnb1hO99hBfb9Nw6m4t+M7
qk9CJMrcTpH7Fwld1Je0Gj6DonJOuZ4N+7IDvClpQ//YNlDQhZ0DdkgKzWtfo3xHhbp4uHZ1kBU8
6CSbUeaF5zZix0yheXC0e7t/FHMgdJvAeZKFOzsb3NTKepZ4obWmfDq5832A36DefmYEp76jyIsc
RK4Zj6lnRHu0yY9NM6Xn1og/tXLsv4JHVo/oWsDG7Az+axU3zZZY+7gVVooHapccoXMU1lyvntM6
785+aGuf2+91mfp7NcjlddEbFYwhZrWuwa3u6ogkJ5oW0CA5Beogm8iw/jxN5lNdSUvV/eDw4VRP
lWIbj7OwrfHkAcL8bPLnPTsosFNr6n/W+LZdvCQ/ipZk9Ppj5I9PohVNGQyYWf9TtCr+aODbYUm6
tQw+TxXcQfZAjk7MGjWTtkUbulpHpqQ9IsH3dtClgyX1/uPSzYK/OCae/0k4Lf0IQCqbYCRTfGPI
/UhelR5ogcVZuBCPYK8Dj1n/fjmvY8NoVIryCTz8Nuyb8as9IYc4NRQ1j0omn2SVcBe102sbrhfw
71XghrPYiTigq/R2lmiGzc874x1uoYwirMr7WZKnzmboAJTcGISzsPat5H+wAvZBfsXsa6ISxF6v
s9a1DfMkMnlRC6iYAMssHgxd2NshYqlwTOaDOFsMi99iuPH7By7L9GhrU9km5l/Giebis1zpH7jc
TLWM/du7/NurLXewuNxMX/tzYd6N+eZKyzTLzdxMs7j8d5/H307zn68khom7VLqxRPc+fFr+BNG/
NP/2En/rshhuPoj/fqrlz7iZavnA/qur3dzBfzX2P38ufzvVf75TyBwqVoda7kIQMmtIzz9DcfgP
7Q8mUlGMyhL7bdS13erIdYtZru3rgA/D/vIKolNM9XGU6P1L/+Wqi49M3nnaLJaPM/1fr89mhq13
r0eszpcrXme9Xme57sfe/+t1r1f8+JeIqzdgIIyy77bLVZe7uulbmrc3+rdDhOHDrS9TCEsy/8tv
+oThH/T9A5f/fipq6tv1iMLPSo/G+qEdAmtTURHvimbQzZQBelZTuYOVGi3DlUvbW0t2nau7pEbU
r67QlhVm4TiMPjVxFK/cA1KvjmqOZtNamP1uo+uJc6LmFwSd6OomJ7krHVaBhVqoO3XUrLVOUskF
9+eSZqD0cpZru4q5CV03IekGZg9KT3FqDFMsuYvQm2q9DVy6Fik4z9MiWI7r5LsX1tJBh/LZzdI0
3pGTIh4lp/kTVZl7vcyaB8iWsieJ6Mu94TRnYRNeJb/crWNWCOvOHsJNjZESCwi2HIWL6skskTKW
pswqHJIip4ZLj5TVMtE/vLpqd2fLUD2CqH9xZWeEeUn1fviZRgQus/vTRCXWuDLh/jiJNmKTgTsk
qI6K5mLQ311MXcIlH3DJ+7dhwlkchJ/zPotRxsE21wHvKgWIFq2KyAKIU3EgSghJ6dL+4BTb9onq
y3H3YQyVp3+6f+jNAyWx3UGTe2j6oHBH+s186JTQehBnCdoVXZe1p5t+FkThmvUp36GbAUMT3Hex
D1vDn3MID3Eo2N7CAmV2u6VPnAWJ1e2BQf6+6ReTFLV9VxWTeRRG0WUl/TaVx/5QUm9PzSR5QoSc
DD4iy83Myrn2C6PoF2fLgfI68040UfaG+k6c2iRTvCp6GyuG1XrorUOtatA8S4ctJQCdG0aT6qzg
16vPjCNIgqiRxLeWEmrCduawjZy8Ofe+3JwrpbCOVme/iK6lH/qtFyNtbPYauIpDSjny1tT9zh3n
kaLveg0x09IprmNb/ni9jjDIxfQlzat6J2C64gweqMsbXvcGugsJn1OsrrbrucDsCvQutLBUOzRr
B17OgBzuUW40LYHXvEzro1RKJueeJFf/ct4oWiW7wt1rqm64axTVXPl1l67rSHvDTsdS69hEN4BR
LwetqCHrJJovuj643CKvhd2PbODYH1w1yevFcAHEhr5gFaJqgXAaMWtdAyhdJ7Z5F8xFEShEyt/S
HHagWUhh8QhMRYE0uE9d9XBT9BOnFJ9vRac1q4WCfzUIgKzz99ogOI3uMtMnczRHAPmlPIVkUSGu
/JMgD0L2FF25pruS5hWCT3r2a8iGXf0oteg3sJ7UUMcV9WVmKNiGTYXgPVTvgUulYEY5SBqte8+p
LqjKVxfRp8x9LaBu5HCI0W5FW5hv5hnk6LFuPR9p57q/72Sju3d6MsQr0Y5gob+z1Ye8zYdsfTUQ
fKIeYLDaHwHiNiTu1Q7+Zb9YLzO0WfQ2101fMM/nqQ833aYcSjtJHS7tu0roh/fKm4po5U0uMQTl
wxvm+tohBXh39RHtDyOvL5neC2XXp+jJBeEHP65ExjRNwtceXNgum8XmxCF5PxuFqNzSFuauj68j
bvpFkx10t6Py/0vdt/a0IvAJasoBxJzqoXRaDhkS89em7jerljKRe2EU/dexHWgcF4n0abMMI6ru
rbuiVNwr260O4BAYVA8ZoK6FIUXASrmRrPqrNrapf2wyq7/PooyNaViXB9Sxy0OsJbb81BvEDuTB
Rg179qnmQyygCqNDZTRS8RpxyAfRZQdq7rIY7aEHqRU5RanchK94sKY9rznlETCr+ijOUnRA1Sls
T0u/inTbfaoacBfh6sgU1a6UoTB2FrcNxI/O5UBYj7+Equ91KEFifTWHugNV5fvVhHc9X3LIJVIy
XG25gaDK6vuu1q9X+9CfJSXVMeji9ZN6mJKw3BGnlp+dNoWoUvLMXyriNUGb9j/sJuvdClD/2Xv3
DTVruvHtrS8Vl0lK+JR9hRRAW0OOljg14aTM32vwNfVXc2mGRCSpdHjrywFW5UOJwMo84jpYzNMH
c1CvDOxVPVsqeMyUtZjRHIK9cLkdMs8NtDaE9Z0Rwpob5TpRLWswH6lZzzZ2DdEw/zrzlxmAE1Hi
8ntgRvB6GHXyWFYx2r+IGW4NcC4vwlfQtfyrr9xNBmkaSh8ktZJWlsIrSWAGalQPAMPENOcyYlmD
V01YBdpAWC2bQgdhFWPzljyk7Gi6U7ke87g6efJVNetJEa8nAl9SP7U0hbWclaiENc3RUKp0Cppq
BZZfp13pXlI/QlQCgmc+WwxLXzBbqeBQdmYEWkH4iUMPG/PVAHbj10SGb+p7kqjLAHGJm5nEJUbY
TmCEZmLhvFw7mW+K6qv6VFLWpFl6sTFHyvFCc4i+goNC/Ej+6vMBkCwMoRruW+VraSgUWRXj85j3
4POkOCET7itfrUy2SH7K3slPJhkBRL6w83Axa9Zk1WEg3vvPZvUGFW4MSULNisXjwehtY6d4Hchs
6rNW8Id196Ea+q9BMR38kmh/Y0fTS17m7jATo4Gfyx/UFtUgf/YCtMja2URjRlidWC35U5hSWMWU
oPL6e2ENdfnDlNmYkShmDrvJf5FSSMgwODkV9Fb7JEM4fmjtwNyidWR+lqbwQbyHF4+Ews9DEVrG
NqgNSJd12Kn6VTUZ5U6sk6co1O50K3Nv1sqAKlmBT7Ks3RnRm/WtT1jCuvpgGQdePysxBb8jea/l
9XM8yzdqSQKLjl4fG7mX+of3JklR/yQOU2YdAEcXJ1NClZCJ8n2t2OGTODgUeBQxtXiiBbeFeir1
5k7rdARg0jEddmnbdzxkGTDx+3+y0qRxZ/mlXQ4VHSIxjXwsmtY6CZdR9foH0552ywDVnOI9T1BQ
9WIAUGbDbaBPv/pcrzvFj0WeB9dJNOgdH4ORxKe4C4syfGTbPWMlfMWBqulkTW1Tv9Xn6SfJLtwB
VYRnKVnLEToqeVv3z6NfqW7YI3wr+gYqbu+pivrlzHyvoqvMdaiCUvlkzV091enbuDJZRc7Ngk3f
k2Z8ETbhrkfgSJ0UyE4je/pxTL2vcIf0d47v93ejN1CFLk7Fgce7JKFr8e5w61W+W4SPaHp545cr
0YbqLNyoxtRd51x80jwaPXcZLeY1qvHtPq5TiHaRWi9yX/m7Gxezlnmj+s6nwKhQUmkd/Wh3Ukjt
4CRzKg5LW9iFpzBbUGW9eYq2uXheTcKVhMToKj48I8JJzCHOlkuiTSBp7l9eTXiyRw1gHaQyUVbr
4dGCYHAdDUq8Ec3OCejrtOGxsydr1cNBsb0xeH3yKyDfcrjtz4djUKTKXZVViYmcCpMM9rM6Fv2D
r/oNxUmptXXYWV4gta9WXjX1B9EUh7i1n2S9i+5Fq4wi5dIawzpDQOgxn1uO7vsXgJnLkBIWjlPb
GntvrKfQddoGlgEn/a4A/w5dOF4mfiIqZH9i+HzhQQ/6bR2m1CmVlUt5T3+pLDl4BghAXaX3LA5a
ZDZUEBneMZn77JpC1WmSEHeZm2Tr28fMV4+l7rwNUDtKGAx05kQXULR0Y00dtLGzP7W32X2XW38s
/kADKe8yETebHcquHF2/C8a9aE5N0VKMZoauaEp2oj1lxec0Tt6uBitSSfjStA5a0sRU3eQaQRt7
VumDSzTiL4v8NRTr6PPNfWFuUES8tPWDBlAOrn4cvNlBeImmOGihGVFHk/vrG8PSRLtF3waGSY3g
Z02x0ckZNR+pFJtk0wCPvUHh47rp62lLFh7qejsMLnJor6KxSP/NKsbqSPII30Sz/WcxHnD/7Xjh
EUBOe/VYrvB+fWFc5qAoGC5fitAdqP63RgCHV1whGLkyAe+cbKnZgMzwIRIw+p9VE/nHaK6xXgnv
1gwtdwy04SwODaypp8KrobVvxnNmAvJIIy/diXuCYhpJBqO6v7Zs0mi1ZAyrWHwc71Zxd+lfWBNC
Yh/GtvPYfv7oMjk29uSqfRBOCdCbuKiOlAvCLUUB7NMQuEk4J/znnlyOnKM5ZH8I09Wp8tpNUtrh
Zhnj93myGjv/bR5hgMz4/3Ge5drD/34/bTfJrmbAUFYmhnaf1+qui1Tj0Hga662k67T7sWQall6J
dp+YWnQcgACjCqjdi65eWK8+wr0ElLNRGgcsyTxEeIq5RVMaUI9Ylz6ET01cjhvRKczXKwr3ARDS
BvBVtQrtMH57ShcjdT6rQtfGPZoYG9TvQt0lqKEfwzI1KN3mmd/4vPKQmKDtiOe7sBPLGe1NUTbN
/m1d4w3hgSif9MAPxH+028TeDnmjwXX8Z588G9C/A5lTqdf+DOYdhHxnFxTMv3SqURzEeNElBih8
fdZ8U6BFmccLQ9+l9r2pjtI2SgfwHH1xT61EeT8pRnH/V01hEC4jrNZmNQGt/d99xUxJ6H+3TBjR
KvO5kDTJFWc6RSvXs2zuKxIJ8b9363/2Qw5UoiqYYKadbG64sURTpYxXykIKZud1nOgShyro/A8y
3AmlBYmnQduW+ifF8gGfkV/W9ZQa50HXKGCOnrW520vb+Diyl3ZF0yiB3sORJFHAPOWvqkIQnigQ
hKOzMyv66xwTa5pzZAXPPmClVw4xP1uddQwKF2aK3tsuL6yn2jPRTl2agEMOnQ+hyU6qnavVh6zs
Epm6cQ9F+HCeoEkxRq29gwRtPHs6hzqUYMEuQ3VtdQUPryEy4/vJfhsgRomDrSXXoaIlxg9GHG0s
SmnWhV0mxDrbcZcroXYpAFpt2oI4mW4YSOrNfZ6kN26Rm/XVRRhGJljBzJYdC3X83fqGciQ0rF0g
NT3KUSCflLaxQzd/HcGKXZrZNLaNdFLMYd9olhMi8pyOx1hS/7h66oC1qE7Xc1dcc7mZxIfrO6Is
pqCG/U70J43TuCUSH7vrVMvNCLO4wchKrjeyTJe/Kk5sHbJI9SFMYGOnzftJO5S6PaX+4LYktvSr
pVMZJ+puxX5RuFPzjSek9VefZYrFsPQt06D2E60mfqdo3Q+fCaG9AqiUXpp8NHZ5qxf7Jq2SF5j8
fqgUPv78V4chRPCi8gnLCCqgUQYno0HkJcgA5cDU1maZfmzqc1M4C6twXprCejM2NylPb6ixdvvW
0E5pTD3Q4NlfqG9VvKOvQJcOiAeWr6qQRsI0kX4itqudhHc9NOu40vq7vPkjyQ39GEDxdAeSlH9V
KaFTCTI0ryARoxc1+uGOkJCwjrOLOBOHqgYkdbXcts2w0Y5m9xNJMxNc9OwnphNtgkgtUOjyGI0+
dO1+3KXAoDlokxJI+6EkYD/xHnE7o8zsP5JET++oBi4IfYZpeldTEeXGlqe4YlBtJ84mbNuQtVVm
SfoJqV5Q6/0IAnDWuZ+bsEaNj07gtUjJO29WQ+6qy4Q0wAkA3iu7zvxLm0bTSslD77VtKUdSunx8
9crQWDlNnb16FrKDee47qCjU0koywOy2Gogm0gbOUUGL+YrT1qPIuzYVQfUAW82H5mIVuLp/OjZJ
/NC1erbkzYz+1FrKY7QqVFgrONbJnNlOSJ9RxT6SM7zr/XIj+gZKLqf11TwPSbtc2VTzDDqAro2j
qNXGrqRiD32KvYmB7X5V4+hzDcTgInel+tinZbIS/Vna6etUpozcmYt6gT+zNFO+eFPZHPkAapRK
0vgr6LZ6VfuO90At4PRUSM1F9PtqWm4TTzcIjHGRsG62rU45UQPP5mv4TQui4Vc/+cgV8Fi7dEUz
7VE/KfeynvpPbAepoTcz81f4TW3gPxGe0JuNFzOCFuZtZQ3fJMgnNB3XUFgkYKASokbVjOETnUAN
ks04WsmJajzrMSslyZV8g7fZ+5mfESoVfeH72WK9nkVDfmozyLFC37wErF4PfBe1B3EAxK4/GJGH
aiPKgasbg2iOkXcpitQ+CN/FA553ImEGNadd4j9B7pc9K1USbTyZsv+8BjgWSUXhGp2V/GyGyJ30
cfjmoy62mar4o0c9p0j+o4fgiUqi0E3DADVRXwLwkUG1uYPdJuVXJMnBozdvOOrAsdaGDCfYVTI8
EJsTa96GCLvng2+QQuPOgTO0XTuzQVidxOZHk1SnUSoqQCHznubDsHlucsDDXV2dmllqV+0I+Gql
UzyNFCYeeltSt8NUSJ+JYF09NEA/q3SEeMiMgERl5IeVmW8dEejvpJ6VO5h1myd4FMcHuM/3WsZt
u3I+5ltjVPu18BUHTU6+Q2Gn3IlW2YYTmMpuD597fWZz6XZTRVrSQ8xNCOU2NXG4XCM6MtXN+MlS
s7WAQEOPynYYOZW1QDnbqqWsbNOUTwAU3SRQOuk59MZxA+t+boKUgRZXHAJTlo+SMR+oNU95inBK
ba2uAilof6Q8G8kUzBbhPmPa/+408xGBrIDDgnstx+ESzs9ryL4McjiJwbYe4EL2e/KabLtIek7U
3aLuV6IVOFp70X+r+ilcskgb7pIx0FcTLBxr4SgMy1TizI/rXfQ+1Y1bbD9KjpLW4Q7KFTVaN6mx
bhozOxtFwkZTj6NdpTbJulZDdppyAnC+ldEZ1asffZE6W7WTJ6QILBSoZ9lq0dc43eQO0lBfhOFv
++R5LAg/oKmLjxiSVHXvtuOgrEXicSGIvqYtP+QxA9SLtl7ffxJZy6v5yh397+fX9KauIUl35Zxu
89bcdnn7yQ7XkF+uDHVITv3YdcEmloB6Wtm/NeMZZZz1ROiSrtmJ1rtrMz/HxMPsvV/MKFqiX3i8
+4t+fRZIevcXlxSuzjezhICpmFmrxSEvPHNTd9W0WvrE2cyfeVJzBxpb4WPY8BKC138b19g9oCDh
2cclUlp9bG3yMv7os8zYQLy2Ixv1C70E81iWxsP18xBNWK+ARfMBLH8RWbarm+iyM4vn+fvQa1NY
bvqI+H73/KpcKWovb+qGJ5tgFyhq7RcF9d2jT2kxNazKSnAQ1H6Z3us6PKHCSwyy/A72hZnK/N8H
NXV8ekuVKKGC0reeAXcr4hENKeSZV3FhDifR9pHH2XYjqUTRJ80+Hx1BXW94WlnX0cJMTFghs0j8
jdprDeKh6LdO5u0gZaN2Foep6ay11df+ZumrgNeRQpT9VZrJOttipNr7WThMHIhWUyNREfPOBg8G
x1lYPDBjDTHqb8LhQ3fbKVvobFNX9C1zEJOj7qm2rOscwmBminNSfZaa86Xa9+tRBZRsp0nvbw2s
OX6Seu0Oy+Slw8+g0Fu+fI66h0EJSphZtBVSw+qiqTk4a0t/rDNU6BGHrC6zg+gSDuIQWR+7hOs8
kGJl4zrwX+dapv/Xuca8+eKEkXK01WBlmUb9JA6RkqN4r3jtm65Nk0OKpE6OfmjlpHnqutQ5d2kw
x6jQkul99FU9Ge9rm8AVufhMefO2gOOcc7Yyt97L9cQIeZ5f9I364JwH5hettlBewzR4HeLQugw9
y70y1oKDaArojjNZd6DQ6pPA8KSR418i5U40hFMAMz1YRv0lnHE/oh9vbxd3VE1VBmAwt0U6b63U
/HLECOEDAvntUstU86UsgrjIbnMzSpMHF68C5zfPIYO8uu+5TOrMmS3Zy7a+HFBkQZ3+OUi7h2pK
xjvRJQ4FrE47ZK9VyBxxI/IIl3yEn2xQPBBLVnksBz2yUBJGdnsvthKxeMWJU3GAw9FbN4qirMQ2
RfSJbYk4W/qWETd9YgKdrN9KtvN2EwAApWRI608fSMMAi1qHSk5QZpjpxIC7vhGG5WO1MQwViswO
ccGtBH5yW80J0iku0i0wg3hbztnUxTr66s9BoYKGlF7oglOyNjdl8qIprAUpx6t1KZMX5fRkaYPr
2BvDdarZGk98k9E2JLoFighNo89TAVOXp8Dob3eK8dlr1W8IMmWPwtg26gqSPPWlTCvnaVSDnegO
UoT4tB4c7qCG5uchl+tDJhfxWlgNv5Y2vhORR5sv4KF9fL3Adcr/Ye3LmuPGlWZ/ESNIcH/tVb1L
ai22Xhj2jIfgvoAkCP76myjKatnjc07ciO+FQVQV0LLcIoGqrMzR/+0DUEz89AFJIIINqEyBekWb
S3d0ebbEEGkXGhYuAH3KYss8G/Yg8AyOfaSSlXCT5HuDRo6Jgf8UQnDORrLKA6lFlT2PRvtAAQBQ
+iC7iO3LbSbkAfn3xsIhOIycL/lUuBuIu+Br5YK1Ph8L8MNozMqgwS63C9lKCK+A97bc3uxh0spN
A6Ak8lwQB/ttKg0NAlPquejThV7Ux8LqMU3wZXL7uK0XvdanoItX9UhU0W2bAoLV6cvNTTY1xXw1
SSSCyPH7EvM6dYtCMbLQK5u13vF2kf0g9kMN6NKHPQYa6WiPINpb/bxFy+EwiU8xVZeM26wLvw/x
WJ3BlcxOrbGhAaihOVowsB2f7U2xJTtZ6K7Tc2Qm2Al7m5s5hqAkOO1QZP1l0U/r3ey/LBpDEGso
RRL4S4bOKX2moAOIGwXedhyzt/mIQoUTffnt/IFG4S8Q/QKeVjuBL2ObJB2RLf411terNTx5m09A
5J3PM0MjVwA0BYfULhqkdMr2KnI08JnGhGaUovHBI9z4T8pDZzoIa/6BhF3wbOH5iRyeFR2ntG0P
zAYQEvpF9hW/c7ngRmf+bXQX0vnSc9yGvc+JLCM6ijiBNHdWqbUl1VIVFU7FyGi/dXg+LwaQuFxa
MYDOw4xx+uLF9CZ8cD+AL1ItcwEuR1+qaoWKSnoB9HjceYEytswX1UNghQ1OPujDskPQLWvyMJXI
+3EQ7Mtvk6yuNcC26lQPXQveg0Axf+fIUBVQncAGEv1Brb/J3NJ+ydrxnKsg/yuzM3RSYvf2CH7N
Fj2miOCGab+0cjhT/uxPER9r/McINLEFyxJdwKugz57BS1HcE9ChX5uobr24SrRoAONPBKiouOnt
R3BszTCHorYB9YQaxsYewV7Vg293W9vlsKwqB2rbGgmRlsm8KM3vVrSoAlqSFiUMBRo7/XnR3lL9
OoVoCbDD2KaYvryPzaY8QtsAJxCIk81DEqkn3lgLJuROwLCitztk16Y2NUvgvrDExzpkgqDn0k8N
C79m0Pd7AD2i8QokH/Fx8lh2EVpIr+e8/KvnQEx1YfimJjNa5ThozRFuZw4LDpBOCKTdxhMpGqg+
8qmgAxCXqs4tOCAjpyh/ejO64MGGzKWBowvNRtGmWTBwPugXcuytqnFCek0VxaWowSVKuuZ9k44A
VP3b0XoGzhLaESOjNs/IhhDfYu2I09o5Mhs8xKcRqaqiEqa4vud3pO0XmxEFatK7W0WDMr912SuU
Qou/kOkzl0moprMFfNMRDeygCHsPKIdk3eYG8HxGGmxV129cs/MPnopcf4V0SbYpQaQIlBE05smd
GMw/JPj3gH4IepU5Wu92OUMTO/3LALNe20D/v/YjmD5udnDjrJ08469/iPe0nSVhBWSjABdZBXqP
PGvxV6pzkjQ2g7hdoGzsQtAOuYuwtsaF4xUdJGMb+1Wg8tJ2SEIiOXDmbV8viGUTPCugtDLAd0hD
x3P++6TGcgDOK9UJSaoK9Lf6YoCnEvBC6Gd000+bdqSQKYMijATsyfTWCuzGtRU0x1Qo9cD1pRzd
tagrsLvrEV0A+HcSgU2ntoRFb1561IppBBFT8HEA2QdJ5PhwM6VjWxzkYH4lE128Pqx2gcm6eaZI
Wr4rW/cHJHr6A7g/IWPUj9kAcdCqX4II3UWNSdbIt2sjeSiS7uZwGjtx8aPMTRN4mWw84shkrZtp
kAvCWloS3TfYl8NDY4qhO7qAJQ28BdnxZgZ9b9ov6r5/n9AKSGw3k3nJmA8pI6MLfTyTDYbfXN9G
a9XEwSrNbPUkBo48qhs+MBNYLj7WYA/1LONAzkmaJhoqIbRO3gD0T3cQrY6W5A3wqjl5yv+GzmL1
5IIL+go5gKpt235ZtcalkeAWo8jKRXd2o0pzR+uwFn86wpVqTV4merm30O8KNkz8RMBxpPcpq/e0
LEUACQnCPqN5pFFSgogSR87mSKshZ9WDxL5RoNHyoDfqQA/PtQYcwybOniM0s6LgkYAmCkqkdxJf
5J0NGt0TurLxaG7j+qkBOcbClFBmq/BLi5DwiSEXJFZmnI53fVwCcKFzqjhOW8sk4Q1Y8TAsWMXt
BdAM2QkvJfC11A6abQzHX6Vdai3zqPglkPsQAYiaYmOWDVSAdQnO0CW4SJfmcuSAwmHszmQipydA
YGOGjtxQBDm8HkRONJ9st0UstwdGt+jPZDeFISFJA80s9Otbx7ZvyruaRw/RZDig/iJKq7hgILKy
wJE6RelfBd7lIFfRHi5C3EILJtt40A5ekBHczQin2zkU1JXluu9RloI89SoMX3nVqcstBaAMB20B
UWLcUeKAHIlwRghhi3aFB6x9T46cCdS8K+sVBBn53q+qEg++kG2dog/PdQddg8JNIKgQTdPSbP30
tZNBtfCnIvrWBM1ZSiTkF+P0VuPAh99q1aGDZGh+ZE7x4sqsfOsN/Neif1k94zxQrHiZi4d+qJAQ
cFzrFPBxulOx3+8bM5RQ5WX/+uRqdD5/sqs/2eD1uVYV8ixV/oai/edPHvrsJa0Lc5mWznCZknID
EjOwcU+OsXUqZXyzJb7nYZ8xkGG3wRoU/+ERPf/DHnV0a2vL1LzPQGi29EVTf3FF/6pB25j/D6iN
UOmcsm+GZZiv8eBnK4Y/+vs4j4wt+rfTfZKl4jR26bR2w6l68nkEwmjuWN8hpPH+Y1j4MYwojr/3
NpKAv/0Yagr/9WMkTlD98mO02NicbOyTl/2Iv+dGQr4CRYjiCVSw1YPd4bGiR05o4gIsX+mr8kwm
7LbEKhR2v6UhTecTsEo07Oxxno6+bl8s9VQ0BqDHHKTI/uQkq8Hm7jWqrOIBRy0AEzr3Cj0B9zrE
OgkDEaQD2do41qhfzXUFkuMrEEbFgxe9T4ckGOqJiYtsgtObx75z3i9C32WAv3vGAHSpHnnJMCG3
kttInGoPyHmg2mOZOxMslSsSbHAsZBdQApmOYIOFpp75F5mhLgqpGB1FOjUUVU5KHevGfMC+JVom
dQ0+TCWd9jhoBhW6sG4YsD8GGXQC+sfdzVG3AaLNj2g1tuuqi+4g19kvbeTPdlS8yzNwX4FhIgAZ
KnDW5AXndbijwl/BJsjxBqCX9aJoPQMHJsn5IopksK0Sq7VXpPduaSM0FYItCbuTWDzdkZeBxW3R
aW/TATvTyw6q6yAJu0zcfmLEUqtHyjOfiMKWfHp08+lI8yPy13kQGJ4ja7u10UgGWFgkXbXOOnAo
0RZw3g2ScUxq6ITozSKVyukyRzudjS5flOZvl1AZaq1q7H4l9+5Sx7ABUkjUG4BdqzoPs1eVtDVa
/WAnbtosCcFk0eSzPVCaYSyI1Ju23+It5vzA9k3iGYbcy6gZ2+nSZQzdIrJPkG6D7eaNdVzhdxPA
DnRaLPOCn2MLL66uk+i0UP74JQyjeDXaBdtTdcev7qdJidffoqSf6triPscJ/sHAf1pveyhcBInv
rIKSo8CphVmlLcaHRuG/lMoaA8OZjcpro234D7lj2lew7KwNvG+gmeL2RyPHeY2UalhuYTvHOJqI
tI4NZF9KQNO5OJC3y929Am3FYxxzh9Yg8wBp0SMvsAYtaSMPBjxSViwKXmVQsOr5tVZNA/odAJUa
O+HXCsT9IGsJltMI9tllYw/QNIwif9M43rs3w7GappLpT/N1BDl9NNitXWjSoHeg9bta/1PETGDu
V05zxD9FzJzlpsvbI3knXRknL6rjCObgN7956a+Jhtxnn+f+KZj+1vBUy47yUCb+uCy90HgyYvWv
OzWyd5v8uPstzkih5T6KdtyKMrMPfAxAuqO/tMBBPKp6VFd36OxD3ascqob4crag+7Zxevlkpy9z
9DNepuACnYZKeua69nwkiEBicpgEZwfFOm8FSXh7Qbab409D5BJYs6B5N7ddTt6q41DI/s1h6fVz
vHFXXWBD4suw+IUuRZU/oX/VB+Lxp4nuwOsWLsEpn68r0sskY50K0KZ4ASjQfo1OOMDuuff9ZrZV
nNw+ofCr90/wXWC3NGtcuGQxz9c04xbsGcU1lsXOMMCyie6ldNEUY7rpoPIJLbmA7brJbM6mrvQa
vAgPZg+Iga704k0rHgVyTpBZaKDbqiPIUQhnZ6GHbJ6E9uJ+JSBupqwpOkOOtFsYeVh/7WqUI11W
8EMRDfUr9Mhme6ugUgRBImfdZG3ztcZe1bKq6tEuI7AVFQpIY20f9HR0QMW36Q0kV6+x179A5KJa
QXsvu0oT6Ra6I5vUNqVtdPd/E2dUSC+UJrimx5Fby9CeQLevn2judhpU98VhXB2UCcwyWbO8sJaj
xBOl5jb0K9b9BBLsECI8BgjyNq1IrS0JXUy+fXatynzMijG7TwT7m8wUFSSBuS0dR33RUWbob+0C
eJjKcK7Ya5YHy8VDAPV490q2ivPViCbHB9u13WsKoeaVD9T1liJogqOQ7tQCsFey6QmDB/bWOQ8Q
sDgBiC9bg7WbvwIu3e6ioWVrrlNfPuxu5362VzgWven4P9nllEN9tokWfOT9OStlsMnYUK2rkhfP
oCy076BLGS551BXPkrdoWvZjf2GEGKZThKREDXpMCrZs8PkMhTyTM6vT6TEDCVmMrZOEztaqiCv2
xHqZPEi/k3dD5gUm0nBet6/xsswX0oqjnWNvLVeI4W9yGBXorg4FG7v9HA7ZPujNQIQK6KkGLCxT
PZ6dpOpfu5U3OvLVNEQHwakxX9AwrnvNMGlABlZ7oUpaQ1wBrSw0LEYomMWuvKIyHT4EvXciM367
YCiKAXKvsxZLBlBBKyAEc0de31JvkaO6TZbjfHd73SI7kqtFggwJtAA+vYbpbXt7+UbjWjf1fgog
HycFFjgnyLzM72qayJCDTkCGdHTA7o4zpCU3g66yFf3YPSZTtOl6Hl/I1JsB9I55+zf5yHSbdLP9
Oqkbp+Zg9fJviv//nZT0QIuB7QE/Wi8C5En98RKmMaAetZB281218cFIsdu8llFXPZVZ9I+ld12N
3yaLAJvJE+gE7Xno/Tok7y0YGStxug1lho4zK4+bVWjsIkd3Fo92MN1jFFOf8fDHke2X5ULmXvMI
SAhbugVnDwGz1Aay0u0RRHDDXgqI5YR+IC7IL9srA4CJ56mBkIaqmvZ70PCdsIC3XVSAc4OfAEKh
hf0dyjv8i8d8tsxQbpuXHAxN++iX70vKCYClXrrvS6Kl/Bjju5t0Qn4xKjaAmhF3Cj14C+gcyC+l
wGfSndS2P8ZV9gSa2BCEpcuxK/iGtMEipFVOng+KiwbEyWsatn0LoXAocpJSGGmG1QXzTx92khbz
kMDAyzhLsRc8BSVkgxe4cSK8fxaQ6phvPrv+S4wJwM9+mBJ7E/d2v+KTH+2SMFRffMhZ97KqX4RV
paccDNGLEboeXygsSTJjB45g6Gw6/qJmQ3iXZizacjQrrtCY7KwTWeP/us6nfmVXOXQ/aKw6pwet
iOOsR4gKQRfUm9a26W+BZfo7clW8I956gK66C9192G8msk+uNccTxT2ZXA0YGWHHWzXekZ1M5Pyf
9t/Wx3f808/z6/r0c4aE6PhYWzJ3E6KrbWMZnoMv5M/LACJbxfpLX2bgfW9kgNJFmX5vbT/K1sC2
I//T9iAZ0RPmGHtKIfSS+lCFSfGU/vdSN8vHcvP0FJS+3lhAIVyrITiVq79Fol6GVpBvyEbaCT2Y
T88yNxf2wMCLjVep7cTWDqVRc8aNySB3Fq4I+pMPlvnnpLHfX8Bp/R42w8h0WNhV/QmsId5z9jNs
6sZ/rfZrGE2vohj/xR6+/faEgzEUmC5d7UKT3m78h0QkzgPQnhL9w/iiV+Yx78BsQZHCsbs7z7MD
cCUyHEp0fDsloDrkLbhuKUYZrrdoBdB0DDWWOUZ/AtiX3U+fYK7m8FxG0xG0EfcUTcuOIZ5b9lwc
MsW4H32gVpzIKO5y6GC+mDVKEpEfxScagupv2xZdcjWgSHctlL1Susc1y22GridRLWg4TZZ9BzJm
c/bmIwcQZizLO/LSkhyCGyca6iVVDk4+WrIEvU7ex93JjSPQohghkhV8yShvoi+iLQAThxzckXIp
fVxP0MRL4g0NrYzLAzOhWTQ0vHyKUTe6OvmcSqGAtgHl8226EI25DP1+bXU2VArjNHwYG7SqMa0W
WssBtBN+B6BxP4D94d8RMugO7YhX/W8RQE4hLa5LHn9Yw8f5fTUmNvThsWcp2BpIHKRUPNvBddK0
+0NqbIhIf7bNfpDqg2S/acEC65aGtXUbB1UJBlZT1MGao09DlEzmISFsCFPDpTubbpiaj0mE1qGo
DxONKPRjIkM7wpHHaKVOWXXp8+wA+UH/Cmiwf/UZe0EbV3sCSawPyfImWCO/Pa7J2flGeFJIWXXa
SaayzM+VnzOw0mJ2lrjpGi317YamB6awcBJtv8+z9SRIaWwB70/uyWQGAzZVIH7e0k8wDkF/4NAD
XpCX1mCowZUmGx7IJGsDHUTSz+7oR4C6drN3mWcCAPLzJwLpD1S/jEeydGYB1afpe5Qmw44ScAIE
udup6es5gScTuzvjRftATvqSoRoL0feUP9AXjGcd2j5+nS6Kul5xj4G+ucyCXYL3ALC7wa4Lm+LJ
ZWn5VGCfZI/ZeIkbG99xlzlLl3FxR04gpKc7G0QJS5rwMR3PqwIkrspfB16Vnm37SqAJhpfQCpDe
Cew74LvPGhSVWzkm30GD+83roe8DopFwV3CoMfp5br1hIvlpoqqNYOWmAM2UK8NM2c7VEHzLaNQd
yuKWhl6IB9SF3UVUt/kmAGuBhAzSlz5LbLCd5qhg5FpJSku5aDuQteyT/dd41AxPLGx5v0Pr8ggI
awakgs78/ZYDrP2kXtoJCho3x6dkYUuZQF+CVbNM8AwfhgpcGjJ6gIpX9OBZqLJgexxuB8jYPoAj
ADl/D61fMgiPFMGi1Lof+2+Tct10mYfc0/ThPyJfeunS1ezArV6SYmkNWtJtWmj26U9oBobkbQ/1
7mhA05s+2eG55EHGL+52NGyZueJghX1OcPLAtuXfYfSqGFwoaIdF98ewRq9GQOaPMH2OmVcjO32o
0Tvi9qG0Wj+AUXnIJIATECbbdlOWHaALlh8Ky3C2CiiEC5cVYOyVFVz7CKnrhrnVV5bwrwmX9Y8m
hd5d5o98YY+AQLe8+tGHzVdl8PJr0ZQppHEy/6oY/phrg+cXCFS8f0pjjZ8/xXOSdI06WAv647fG
Nt9ZY6A0LQ/AbBFHzCcztCFnWpk/2WiSpuAIYgsSG2GwzpF7u0Ikptq7KNlAmMd1rmSLxZdOOsOj
tPA6CF3IDrcTuLBu8ZC+AqRRmNiltlb7MF9eh26CaGnl3Ltq9Pa23qx6wG5srEylKGNP4oJi+wi0
66/GWTyejLaOTNfOfhRB8HeVmUcTLCe3G9+zZkv48+aXmCoN1UvSNW+0R6bdMm2U1QCxeRGZO7LL
MLhwOwD2IZ++9jFkB27pXUoDa7vDIHbuePGGOg+UfKljKFVAKsJaJagzQnIunc52JMwlBbjhS9Y1
zpKXaFZvRZwvxWTGmylxnbMBxO18sULGj6Fw1kMRIb1FDgqRkFtalvgj25BtQP/fynSTGMJ0vbgM
EnQhnZuNm6oU+P01lYEEpFB7bBrVF7Dn+pCodI19r4eMbZpw9F9rkNcc3ADqfVxrR1vF5C97AQr/
yTdKMGHVP2plG2/6Jsjq9xsL/LiZgCCIa6G6WFq59dIEXbfivXAu0oK2QNYmxR4FAzA6RFO4rhlU
EVIrKpd5DfKdWMvTlfquD4D2BpAHY9NC0S8dTWv9n2MokC5pCrYTrqNvi9EdL76VZRfiuGUf6cg5
VHy6Z8Z0JBmyLGXqXvvohEm+luHbog+nH77/Ng98KGC5H523FrIMCxAf8Su3o2CjAmBsJGgMTywN
k3XfCOulMvpvRTVCzTwBDx52dX+B7tlejHqSwX5OAvh2PKGhJwWzpmG+TOM4T4Ks6jyprZDQAtzE
iIbskDSuscwnmS6Rc8oOcTSCpJ08XZSq91tyTZmJBIpbTHt7RAGt1G2VlYFG8MSC8Dq0wJJjGIFB
wyhE+2g4ab2sasHfVCEvvoter8Ugvw0i6H6gZeofHrjBi5/b4GEORueS+WYG3SfB9/jN1qdM2Wwt
nMC/slS8JlG8nXT9iC6yUiGwNRx94zTObZSLM3fcW1SB+hTz4eYBV3sadSYU5zsVTluCBFUjdMqH
Fhm9GSGk4UOgZPmzTXhgoCBRagqmuPFjLqGOaD2K+4/ruS326EHWHcG/gfYU0zdWtwzL4JhPYEkH
5kYnaUoHoMDK9UBVptHR+kKTImg7rW+2KQ3PlvHW4Ni9T4KwxinZNEb8DuPVPBxl4V2ULFJ07iYh
0gUgTkr0hRxgsosWtlvy7ado7JZXrcqH0y3Y9TWxd1ZfP4VByD1Zj27Rggv8FQQx4UlUtWsvOuQD
dqEdvdaMRWclcG5ZAX6/8WwwkM0h6LmaFmkSGXi6qGIFPBFEDW7Pp5HlNcis1/Rg6sjuqN45l3lX
rKQOJk+UowK3MAUAgqmYg397+NHqBbMtkC2iLV2zHXqaHjFmJfoy6dYk4sObi4zSSh2g+oDN0FNI
A+9THB+siq8o0E0stAfZtW/vmCNn27yCreq7FjJtDl8UdQG5Ccty7pNsau7cpMt3pe2qywQhSGjE
pc3XEXKPvhEbPwLZ3HkV8986vxiXNKnw0uZO5haYR8JeXWwsOU8qTO9ETwSn7O6QI/LmSRFwbfdh
qtYMCn2LQncqeLpTgS712CyRtApPtiMt4Gr00R5cGxz0V2g9ACHjexxOTWAuEXUDvDlSPouPyWaV
yC300SBvjHLOBZjh8VJksjkxDwr1ghUexHdAgWImrdpXoflAI0+b6A68Jfld7+n2BD2VFiFHacTZ
xqwBv/OjtnxfJczzbsV6ZFITK4iSdengoDlmDISEt49CbQk/DRA0d7TaqNK7KE3FWYBUYR0EMlnT
X1Sl/6zMpLxCyY0dadRGYXcqmx68f/DRJWxMufaAuFinVfhuQ+fqQ1QZwfy3iK7a8lRP9oXi6U8R
5PFiHXPZrG8LyUjc25AtPtE6SA6DfkP5KZJMoFSpNf+VlSX/CJn69y5ERy8iAms92YXn+kurtdih
jcvxmaV826nA+ppLC0rWZau2FJahhJ5bONi308D2/2nZiRn1wpOg4aJli0iWe5tgga3R23foGozW
hTt1G2Iho2GK3PqnIddDoiwz2yZa37yRRFLCLP+J8Vp4HqAptBcZ/pU0dDiy5ZUXoBFBe1NXc0Ty
GrhEPTRTYA+FpumnIUoGySmru2wexkqap7g2fswroeJxTuPyG41i4brnoTNf/GmanrtSdBcDOmLk
45bN79s8PJNvBHLxvlU2OAPwiWDUaB6wwbqLQLDynBiTAUyR2pCvGJj16IEwkOb1bt9eVZcsyVdP
cfLkFf/U+OZtZQqsex+Vw1UWZQZarnw4eJrcCbBh+y5lTg0tHfBFzSHopmls132gUVrmDBjAxNrQ
cLCA4S6z8EwjmlRig75AgmA40JCW9IP+wc/SJ6VpT/KhzR4NnbUta+5sscEYIHfD692I3v0zhaAo
w8/QoNjdJnSFMLdoBACCQi9Cl75IxLxIXDTDzgZ0eQGGiRCl7NpbpE0INHPtOMaCGS6HyJYIV04/
Rfd1XkX36JbM7xLIGy1MimkY2uzKuj+Tly4UrPZlGHv3c1DW4uHS4jswr5uFYEoy3Sy+u026fVap
P8ZKQWEbZqW7QsMVMCRhbLKDi1/Ox16gkAnQ2jT+9PYfE5Wvex9J8Lozt2mfD3ceuoWuMXf/5ulU
/FWaISoHfvVcgC7tTwFZ6z+HqqrnALx4h7ta4dClV8hxWHr0wSOzSDxo2pdWXJ/83LBfmdhMUZG8
1s3YnMckBk5bm/tS8m0G4PgGxSj79TbpfYjdeopM1jRVh/nNOLIQfyMJr9DeB3mkT5c+AuCNDwoq
v3C0+t1Kd5B598848CT2GK7IEjKGfU5WVdsoL6GG5zohZF1zsXYFS59Fga1g0sXd3xVyVQZznH8E
yli1r9KvboekRg58Nk7aPY6H2H7vrbpFs52eHkHsZp4+BWb7jJLHsE5z7PZbjYXwND5CtA5el35/
ppFvgk1h6jKxtJQFfIf29oF898Yx2uUbtwJiSk/9mB8GY7kxQzCYJqCwRi4AjfCD7lHJbdCq4A/k
irp9AK4onAUGn5lvvXwifwRutxWzw+lAE3M9saPmlml8avJE7X3dVtF0QXl29R0NYy/C32k0HK0J
Wttg4QA/Y1PJI4VRxGTE1bbrQRa7A/ioXwZu0aDiqYy5NyDK02qRWKa8t4agPgP7YgDNitKpJ+sK
389ai5P+nGHHWfgAQkBwmOfOX74IxIFeTn2bhGfIoG07jjf9smXxsAGTXru6bfX0BE/m3YFMEjR9
GzOwAZJGelSk3vgW5fUOxDvGD8u1jhAunb4KMAssffT7X8CbZdy5vTncob0UqE09yXfRt5iazW4a
eXWZIqdcZKrkp1x3pWYJ4NESkkDz6MPuCrcUq0IW+9IGl+KNZAawUOj6GL0PdlWz3JMjx9drXeUO
avwsgpJrb6pTA4a01/6fWlr9a8zGGBy5YEULm9B+FeD/2qSWHDcUBNbW9znMa5xX6y8nzu9kUyYP
fWPzKytsAONzE/RVbZpcc1G1RzxxvpJz4rw+gaL6VI5efrRVlq+gjAuBRT0Me7wBF3RLl8hI8QjT
HjVm8PgQ7tRCPd6ajIP7HZC4/MFRfnPOgR9ddENofuHtaKyqhpU7GmaoWEAdUz5nlj6CAWe74GCG
+RKlzQhshRnsfB6kB3SdektshxZ9JsTLVMT8ZBoqBIEuYAAQku1WRhXE+0oPdZjQYWbc8BPyldBE
i1sUw4DCWoHKhu9p+BFm6dUAFgM3GoEKpvY7OjvAsFVX30IPOXWdMU/NVgJp1QfnMSyrIzrivNVH
BEoSaAFIpVx6OiLqQClPEdAkqr7FzfsaFGFAcQ5cROBIxgPJfOxQTFtPDXpAxqqxHtFKbz3mIty0
yFJeKKJIUhuIg3BcIDsFnl0/9aYFnjZqR8GOjcZsoVpgrjCVZrR6TaQj27VTyalY1p6xGQf3K4Om
1i4DHdOi08ww7hTVBxpCpMZ+dnvxPoxHlWwStCqvxkZ4d3UJwTA6q3v4V9+JSiYrOsiTl4Z0Wr8F
O52MDkjqpAuqanVOB6rgtBw2SRsYACkX/V44dnAwgdqaq2NZBEquERVWmkB2Kp21aky2ChigeaXb
hN/XRKYIqoSrjGPbw3IA3XgxZPdhhjfaOPkPTVTCBAzBYWTB2800pB4kEZxCLuMu79OlzwuxSo0u
28zjOp40Z3li7+axFeHl21TlmZaoCi+7V2OP86GeDLzdvH6OFluQ1I37PDkUscyO2O28X6YgBdjn
9zGv6uFQtAey04wuCm3QqJpENWOffQ02n4YIgsE+eintyGALsrnagf/+alkCFLW+0YDQHdLoKKMC
aceT4jq5yn0aBWAyKrn0wnCfyGIb0w70Ef290KbBNptFWvf+gSJKVCRWrYASWmu0HnZUaJUUDTik
aCqHlOwezVjhgoZoibXO/+OTfLvp7xNAXFpU4cM+d9EpPTXFodOXZLQx7hUvgBmaigPdkbty+hHk
xPYI3saPOTGFk58i66kGn8/vt+Q32qFZQ0or2Tp5nK1IN3xX6O6wGt+TFWtNeeoBwD+5eZ6tcpPZ
h9Grfogo64+W7N8vcer0R7J5Afj1XCc/kHPSET3YGpBH+wghz4gOOlA6g1etMB5uZapp8PnBVM1X
8dFZ7qDMQCYqU9HF6EBRqaNoRKE0ceLdPHGuaP1c67b8r2uR/eMTb2uxn59IK7OytA/oxcbjEw+j
JkPnLSF4g48hjjvsOe3wWLl5sZ34PCQvCuI8Z+3JcQ15GpmIdni17TuWArFDtvk2AEBll1rWnmx0
Kb0a/cz6gjYDkJS+8g4nCPB2CV89G4DfB6nxWndN9b20g9cAX4TvoIKeb4AnnW9+cZnR6L9AKmOv
3aWe+T+W+D+PgQQYurzA3712e9c9NqPnLIjooeA537TQqZ3ZIWwfyi51bbrnDv/kFxY8JROzX/80
KQpYO7ND/HvSmNb2a2w7yVGWaL7sC2O8p0uX+Dm0Mpc3y4RE3L2X6A15xrXoq6nZLMva2loJzqie
tNSnqXm/NKKmiuYlBwtcHeaokxL6E3RO776JuLXNIhDBks1BhXLRdn4JatCyXg/oqd9FvshflDFt
y4YB1Krtpp2FN7uMq3e7D8a2XQN83Ytb4Qz5Yb/F/2qvGvSvUfVqLnzp6hUoL6HJrOZiWQPa2mMf
tk+3+lk+sGY7uMG4vNXPJEqYyMImweZWFOud+GseO+OBTLOdL6sIHWVUc5uMKDtyu366fXSPB862
abha3pZpo+Hz0uRQVj4vTQuZoHK+7z22nCx0CApvQmIwByTlnNeetzRaUaAPYIzOswdPKLVDX8tz
oW0U17IICopAkGxphXkuLfCxigS7Dxqa9KIfF2xP55VuptuaTZJt8b7xD+QEDuwxdfP+OKCNfzUW
PnbceiMz7zzw4quVg9KsNgXgmb6rcgWqLj2k7Ypbxqi1ySg7kM0LQHAAUPiFnHOYXtdDKfz/UfZl
S5Lqypa/cu08N9ZMEqKtbz8EMU85VY4vWFZlFWISo5i+vhceuXfkrlP3tvULhlwuQUZGgOS+fK31
1absX9dpjVF8nZYG+QaCWUnfpNhHYRlE03ZgtKZOOrR/Txs22CqMJVZVQ2uwXdliZUfrGREBB0FN
Ws9Qk4uuRyESUhPXJvWilg2/l/QoIux6OlQQb8JhevdbbIkiz+yOIBTHGo/a3mykMzrEoYJEbFpv
aGgIlnW8NuYh1L7OEBYg+He6+v43+2XmLxcZMz9eeEL1a4Q4ut3gRQ+225lvHoRY/ZDFP3KddEE9
JOIMwd/2CBoPlBOOhf9uVSdyYFAlDgoPnPLVUJYnBR2RJXXwjQONqe9Qdq6WvOrjky+j/CwnYA+Q
2op/cPtbV1rTu4Oi9CV0bNW8bA43SBEj9tBAuBPv3PEtN91mEadOdKsUd8/UgS0AaivmDgMldpeO
0gD/cmijjmKo9p4lQa3IZgjU0PT3ZOtbBpTd2I33FSKDaycy+pswk/aNVZt3zbyoTZBKolbfGnJt
gDEfisAQeYw8z94jqrKjopZroQs1oe7M9iA/v3SSP9npMCK1tGcx3/5un6cFO7SxL6x2+8V/ttMF
0smQBxTkXDp/G47qXeSPzf5ye9d6G3IDJFIdpjLbXKe1gak/JaIPKqMZTpwjoTMAk3/ThXhdo9As
vm9SH7DfAooNQ+2rwHKt8tlrapTx9XX2JgRQAH2vfvgpyJMU17+0q5ZpmnvQD71HMijBLiVrgtJ3
wl9InQHGnaXfh/gDNXrVo6v1uJJ4NB4rUxUHC9nV9SRcLCpBPrCIctH+cOwoMKYs/wUO7ifNRvfZ
NwYE9xF5P3PDNHeFi9J9D3uyu0SJLuhb03ob3W7Xcyv7ZXrTXo9+9QbQJgS6wH7o6WYh+256MG2V
bEK3SveV16Q3rpDR0vK7/g1I+s1YptlPc5QvOkvGp64fRuw+LXX0Le0e8csuVl7nFc+eRjhwdnXa
aRd7Qh6qOmZBGSUaFNisOcTCmh7axnoATwd7g0Yz1JxCtz1CP6y8B03bd7Ljj0FUpqv6kwJt3V3d
SACpY7E0fBTXgQAzOhu5ik+VJbHZd5zue81WPInVD4BrIJM1O9gNHzeooZSrxE7VLYpf1G0RosAL
AYcS8XqW31rQXhOLMscdT9kNmVDDZSAz3fuOXAxGsY2MNln3M+gD/2rjzhZZvEDYuN8783vv0hGi
WmAKi1tqSR4Wp9yWp+ugrMBbf5QxSDz/nkghYbzEjylZGwQRwYL6c2Ly8aTVLHJR/yCyt2nm4yxT
PR7afKHYTPl2IX67HMmHDl/a5RBNhwZYV22JPSRsFoyDxaPInPMFszBBGgPBgWRNGIdI2c0JBRpP
1EkmLq2T7XSf/g0Q7kiTRexg1IIFREfhFvVLEbvWvY2g2fEP9q5SX+2J3b6wrPn0rwAACoi9At+b
Fz9M7PshQjXVJZKlwq755HdFEuTocXCDEiaBStVy8C+0dQvuidC9xQdTPHaQZNq2KOFet6NjvUx4
8Ebak9/xCgN9SpMax1Gz6QYq1QJEGShInkcip1s8DvPIpkBgKOLlZSQ5sBBFYDTSAaLiRicQHff+
GknXND1AFGkkk8J8aQA+Iges9FB7Ea3yqHbvgRBP1vhn+Mc+jcE3DPHqrdM4JfIC0oFauDahR+2A
XtWx0x+QLlqPpTdFqEmUK3B0WT8SF5WFQMwmT2wy+6Vv9/ZN0UfGppu6ds+rdjwizw7xca+o7is8
5lGe16lXLCO+hSnAvQt5P+kajGGlV86qIu5rY5gq+NO9Tdr5t3uLSvPLvcWGAZHdufaLSrfk0ORB
48h2fynOmptAzbd7KvtqbOMedSTNruzTtF8gsgoKOQrXidqrVk4MxoCLkSNtuxKDNBZIYyvsWltv
PUDMLJBDiE+djE0R4x0dseM0q3gN80Fp01s3EcTOvXLYOIOn9gYgIaee6+FEZ3TQSQGGspDz5bWj
qsLvcWOGi7z2hrWTRM5OeKW8F+Nc0jaC6hfIkyNKPMtn8hhdx0Z+03lE9U8fQI892g94lDjXtP6X
GP/llJwmOFEKwEtitu4HiW0/2OhGBHeZJ1CDEmaraoYVN07TLqwWyMAOsKBvnAEi7abTC7mFJmhO
WVkiAtdhrxHHbXtuZ7cuQi3fPPxPbgN++RsFKCJkrDz9WOf5BqXcyOvhl7e2mZw2+dzsszJIoBvy
nKrK3Kc2h+y4MZmvJht+jokvbpFoHm7Apo2K9dnfsXweNNpD5mqeNtdqQ/5j4n1OWyBuvJ1yVLaD
WhsMu2sBzFiA7GK8o60tNUszSXaXje/ci4qN+EsTscx4l1QmMtEVqksFAVejmHULy+rYyle+eWSE
dsVLouNrlGfcfl4R6jSHqEWcJpvs9ogiE9BL5CCqPkKgM7TXUYmi8sIb+jX108Hw4veEl/ZmULZG
DQsOsYq6U9FUBUr5MwYGGcGHBRnjovn0cbjWQdk0yP7O3tShvWgA/yWUFtISyVtoreuT7kOACaEv
FbQFJBr7FGh+pO5xipVXuwbjW7sQCE0OCzLWcw+dCSBldkXl3VztpWWD+uPSq52lVQJoOGBlwPAa
PzT0Q8NPSJ7a1MVvjk6leCidLIHCGeLmdECOKusR0v2r3YJfSIHXnyxfRlJ7SmMLmuUBzXUdAyEh
hOLng517zsodMp6dQQ/Wrk1wgZ9LK3ROpn60ZrgXHchMZ5PsnYAno1rFWKl42IOE4jhFeUAuKdlG
X9XQ75Hu6jpDHZuP2J1I0PQJrRYGVMn2/nygsyhlrQKTAocR+zl/RdZ2ql3Ad2cv5rlQOm/GLfmQ
yWXFX6NpymubfKhZFDlzg2sPt7xiaXEIStY9Eka9ij8PCaKRNerl0c4GUYFwKPp5sWXUQ+6s9op1
lxu/KAL5JUiZxjFUfiTI01ug2Y/YO36NZv4W3KTBgkWPRmw8AQXtnGwD/IC9I0coxY/JqRozBe4l
bdyhCM0OqlbaiPFk0QKMkepjiNIVQIoK2I8YwjUslD91Un0vIt6+1CPy9gaX5j0WPALck42J/2OR
7vDS6sCCU6Oa30tXHC9X/B6YwmeR9OPxcmo42thbNdZUKq1QSTT30IH3QGaNoMUbsBtsYxtFe6DD
eAXw8g5infWDmEr/iGLBOiC7oUG+WNSyuklDZ7r12YD1yzxAgisAGaOCHVzUF38TBeR0e1M9RsVU
LwYw8h3pMPZGfjTnw9VGTd3rJmCZvS4mAMJ71ZwaHhWPPlCw940IA9OuJXAty5qr7JENbfGIyCvg
jaW+J8eoyM5ASYkbatVJ/TGoarxMAr060KpmEr/Dec5i3tDiQdTvqJlNbFoCC+RuqNmKEulBBLjX
1BzjsMFurBZLZ74ouELjHbIbTkC9yMQb+6oAvQX1Ct7Fp7bFCpV6zcGubxAyuKNOLF3jRclGc5sb
hjOBbTmtUZBR71ssDhBKytPwhO9WeKIzoy9fwJfdb22rYNPCrsIOAfgRTPBWjo1hDmXm+YwOEVQB
9mGMw7X5J7/rMBpBLjTs2vz/n+p6yd+m+u0Ortf4zY86vKbXu856CCVElg2ohBQLOr0eQPzBloVT
DgsIJWSHa4cXg5K+KvK/hlD72i3mGa9NOvv9AlmLjKTlgeXwv59GVn/fGF2F7uRivF6VjLyu3GLB
Xetu0jH2bvNNXIdQ8+JCpzSkLJNnKG9WO8OJi9sW0pAMqaCjmhk76VCODCgQIyyD0XY+bT2dJena
gKjRaZx/AcBG62Zd6xS1En+PpRFFArTc4Nmnq30yUbs9ZXgS0VWvHSPodXrep2clJFbmWnZ8lZax
H1yu+PfEiFKhcBsc3j1dO9MKu+TKSpaXqWiw1K+Z18uby1SZtsqVjI3q4uIb/tkBCdEGDBN6z7Wp
95czL+s+z/5gI5dBuF6GHzbG0UH9fXa18Xma66zUcbVVYAkNEhe/eNC7+fdl54GbSoJJnZohS/17
bUNCu0/tGzl7VJBX28qWdQF1Vq7w7wvEW/KqN0+XQb2GUiCKeBD5AkRU6UbdCMc5gyal+igndja4
WX642jtLDycKFhEmzdGLM3Az+Wa48+rhkQDpBEOPZiw6IgEX+9VEHmTPq+kGVeYLc8SGIGPJLQj0
3LskTrwzHkgratHBmMDmnDntRzdGKTJ9LRB5pV81geAhWAy8PDrUmTvv5yv+2v59libWp43Ouszl
r1KO2cIscu/10httTMt/SLVO7xhj6R14r/mxaacDmSAOkd61AOLfhHiWQTVviAJy67o7CTKmW/Ki
Q1s329Qp+hO1hjhJwcNXPBeeApPGPDOZhgacFdywo93V1hVOHYjETDfkQh2ZzlF0UaCIh2w0p6wg
Jxq1brq8XjXytLNJBzBQX+eLnMzeedYAvJYlcMNJMYmDy9s7GkZ/EnARFZRKyy+zWxVoeJPLLVz/
hBQ7yh7sX+erSYX17eB78ni9M+2F8cICTSJqUvGBkW/D63BhGNz78ldVdggYqQ26KnKhgz+BA6Sx
GuvyV9GkXudDdC/PdXC9rNkqsTUq4Navf2lXd8beFP3L9YNDgBS8/zrbXe9uUMy/KaJXmuvyP/SH
co66jjeX5lS6ezBs9HMxTb/zbIgkGEU+vCdN+83O8vRbAsnGvWeaQOjOdujZOUbRnieswwH+FM26
BZXRTuSl+6hBdEdOJretoOVmfYodZiwNVuQLDQG+h26wnvp2VKd+bvHSn9bAioA5ufKth5oP9a0A
6VUrUuuBTJ0Faq8oj+ID2YYuKrd5XJjBZQCzo4fBWodaW2DiBEQP6+ou2dHk4MRN94iKWAtq0gAf
XxaDW8MdmboJocRs6OoNTY5qk/yYOOonddLtGrF1QAo3urlcvXV6oM1ivqLJhJf2Z9Mtz+RPBz9J
3ovUs47UGrA83ISe3YFOBH/QZAzRHZAqS+okUwGJzIVbh8OemulUOlsvRrCOXOgWelTGmdMDGQwP
Gi9+NZlbugHQepj7SA/YSmJP1cfPZux0d5Pr6dty6j/C3vdfIO0+rqAIOG6jAU2pjSVIt4DRTHz/
WNY5FPhQQf0CnkIXlLh5eyi7GNA1++5i7qDAp6sKfCGI0QSfO25QqG0vOL0rNj9F6uPQqXLxBajn
JA3ExC3n3sBtl1H4TPnryFTfdaOLbyWSbFvdQOIHUVr/2+xAqW2sAb+7zZuBIOf3hAEAmfbur9TJ
btpstF910o7QA7XVHXfibiMqe9iHFU8Rp0hNsAa6w7d0hDKugkDnj3k4NErdXzGGezmCwfiKhuvQ
yfDVyEyUJMx15LEwwGxhpSg+y+TwBI0KcDnDfnXr5+rzzPeQRkRA7eLGUXtPbqiO+JxtnN2us8XJ
j5CIDiB5PILmG+UdxiIfP3JPAl3q28+QHa4ASrTybTO06VPVuUevtOR31PNkQQl49Fl7tnkqrBGp
NWeMv/89ss8gRkEjCx4Btu045tJIEiSIIpU90ZmKeHo56/9g+5NfZFomnptl9iXPZnBnPIAZbPsl
q3fJsbHxwWAT31F67dLrIUu2YkaFMpO/c3TkTLNkVbMl+5BkCzUhsXsuu7LccNAPPNt5eeGz4pmw
Vqkj6h1QSBDnzYoLnxXW0rAnLQi0bd94mv0F4mSoUgNMgY0FeJTtsrdXM3Y+kNwHD3Yl0/+i3QeJ
XoSxDg9+CtkRQGXS4pxPDAkXq19SB/KExTmGhqCzTKZhCQxVeLi6hSOT6zHKvGBwUc3ZA6hx0HnX
fZO9rVZgKRvWl+YEIjaX17gl2+u+6d6aQOCaHamTDr0HwjAUdd1Ri2YbUutzNtfqP2eLHCNad1q1
iHgJO10QZxbkh469sOoztRoza7aJn9cBNemAIC+IOaPm7FY+AJuzRwMCscCdpUTI9oc5Lh7zgH/O
8aerOBW0X8sO3JNydMsHI7UOxM0QQp10m6LWajXMPwpo9MVzLLq/qSDa/eD208GE+OsKD0fvIJtI
Bq2Y3GOTFs6TCbr0C22dVsUeLJTlMgJq7oXcwqxyj5YZbYRddCiq59/pF9M0EK6oELO4a02zPbRR
J5ZmlMbfdX4qKsd/61LQrk7tFO/NPFMP80Dqr9MCGjo24EJOnPJdmmEe3tj8I0LAR8q2/45saR90
ri9vU2FZEHOdwDLqFBNElNNPXwZFFg05RrW0kDztwNAL7g/XXA505mCr2istEC7A2aV3PnPkO2sH
qLgLlAnNB5Bi6mjTANC7Ya2LpKzGk6jFMgL8/t608fGcuas8pNZnvrTLP0O247LhCLrS/zKTXXIH
ZblZg+uW+SZ7y8C1CzHF/s2eBjPQadJDSy/qty3vjK2JTOdNj5LwAHm56bUahiNxaPsK7J1x0b+Z
VQY5SNRfGH2Sf1MovUfpNs6iuoRsKB7J34xEf9quvXSmTLNZ9aoGM5CLByVKNPI93XLIs+zIq/r9
csfzn8JLkH2RRy71FooFyaOfl8eiMPxvCQif9niizL/Cfnyb7ZmJt4UtpbvnHqhS/mmfkMhYFFZT
bfH4G05Y8A+nifEe+tBusUntMl5U5gARAurxZDwt2orJTdGP0DUzoIMg/DmoNTevNi/Nxi2wbfVd
Nx8aEOsjewEbNanjaisar1lXod0FhHIjvBv2wHeey8Md4duudsNLpo0J7PAiI5rWq7KV79R3yK01
K6Xx9IgMy75RKTNW8XwW8fHzjGx/6gWwFPQ5wEpuEnx79gKpg3UzeeVjXasPB1HGj7hq1gjE9W9W
HqZL4KfGsxYCkT2raNYq83hgq8lYhCK3joIYEShQTG2GiBzWOdGeTHTw5igynSFNAS3XcoIQLcCr
68TTqFaeC+4IxEU2EABA/8bhJwRyirM/P36Vtl/tqTW3icvwSC6NId25poG3RJVCA71rIhdiOlby
EeJXIWzO3ktfJkuLsfzsp6Y4yKloVoNWGrXeqBeHmueH2+S/xqJrvwkZt5swLPJdlDMopc2Tkcfk
QHE9btg7QvvJMvQmtfRMMW5BIUgYdTr4SlWr0GP2ipo9ivfu+aeD67ANz3PAxcf2YVIhSvvTON8h
p4ECQyg83EEZ5NNWeScjTHZK8tWfNCtCB6/auXOaU/GekuYSkMXeeEB0DZ9CH0flkmr/U6Sutsj1
2niFQeUJRIr1nUQw5mKjJnUA3d5uncDwQIDQuZ39iDLwbu/a5cxNLRA+rCENcW1yECjic3VOiRMB
IS24H6QzwzikWp94U0cPHmuzYzemYUCM3vwvuy6c7Fg4szwTIvArcPlmECUsF/jZWt/Bt6GB+bez
W0/zEVwv+EdkLO4eTFGDcGh+1I7y07eTYDR2bC3vpQXyah0ikYW94fTmmlDmGfT4DLmYTzsBMcCR
ebGT/6SScBUZE2oM2jbdun0s10hyIK8nJjwXkSsHuw2KQtIs21pp3r6Qh2xjd5NAnG+BxVYeXKjn
W8McNn9sE/E88mWokmHC39oc1HCSN1A/o49U11+b1IuIf7+jz7+K+3/r/W3s1bmbp6qEoTdTNO37
EUlXSKFXhwERgLWqLedBARIGmWM1fRThTTn04U9nqn45TIhHnVnYWUZDeAQKvL6M0XlprNSISiX6
vZmjW28SQxaIPc1rID0vePr5kPmTE5jm+7Vm+lpXXYJMYpdXEPdxUXnd87yBQPGoPyuxr37QZMDa
vMsfXbMx8T3ta3DT5M46YwAXx2lVnlAEr1aAPVVPtWf9oNJGg//AYyv9uI4x40kujZC9ao5/JlWt
AWFcra9NvxmqNeSR5TrzoujIRpReseGZ0O9F0UGaTobjWbiiP9oaG5m4Cq33Jr04OMODOVgLZAsq
IETwkyiwwkRY2C2PJEOTz002N6nX6VDbSb3YK9qP1PunsSmXyFzkCgSqhjpjmYB1JQRo7WoQh0qb
WGrO9r7mIAwY29dKi8L5pVNP3EOPdgmG2yi/k9FcwKDjI5i6mftDoYZ4CVoN98Yoofo3Gl76GGVF
vYKS1HRCyVe252XKN1NZOLdOUrKgY1y+dra6z7PC/YXCfuAbff0hq7+Ge1IDvtGlNoj88a4AP4KP
UIyfH1nbhUAPDE/08ye77Sq+8cr6oj7kj3Z+i9rug1IQRroKEuWlbDdMS5DhThAkunZYpQvBD+MW
DDZgoiqB2kdwZVGxuD9Qsx2LzyaVHuLt8LV3/GeTehMT5WH/5dhiAkanUvkS1LZH1nhq588LLKAR
ocgmqlyeqE2H2SUsJrVLUi8+Wlh8Ep9BovufISvkLe8H996c0jORITiqdzaAjSZr8hrz6Seq9KJb
rG0vXmS2RwdeQwaveeX691zgr7h4qabkay0aZ4UIJQDCQ20+xw644fC7Du+UbMDHjYf/CTUyyEGF
nUTQpXdOE6DiEEdsnPu2aNqgsNTwkvjOe+d76U+7ajF8zkOxrMJWyUw/uA+h1SFiJgTZIvymowbc
KP2INElnxafQMt4zI3QvC8outfJjkch3WqbRBkGgynUhnC7d02LNd/EdRDF8uSI2L+L10kOYnYwa
r4qZ+Yvs7aBR2jHb3V4EV1eyQ6Yzw4vBrxYg7J02KJrJnz3IiytLyO95iDJoD1xs5yST/VmggBpQ
g1Z+TyANwExwb9heHG7+OTK14ulW5c6zwsrmBAomdcKqV52wA0m2bDCehBPHByeJ15GdVw9ZlnS3
PPUAaOmhDDog5hLUoWluqdfoWHuMIvF26TVH/tGg+OOAxRF2Ldw1IHmJCBn50gHEdWvWK+OGWnHl
8+W//uN//p///WP4X9HP4hYw0qhQ/6F0flvEqm3+81/c/Nd/lBfz7uM//+X6whGMueCwYD7YRzgX
6P/xfo8kOLyt/yFb8I1Bjch+cJuieWjtJQQI8o9EhRFq06IKoVvf3Tr+zKqASvr7Nh1Rhqu194HU
OdLn6kdnLC/72KiX6QEVK5uUVlg9Y90WUDOWnfkk840gXjnIpboLOVbx5qIymMbtP9qoIz5LAGGu
y4wkZckS2ZgcAiFgJqJDlIZfbeRc5dnSxHd8D3lioGfnA1P5cHLmw5C09brAQw+MTH/1ZrV+AZl+
vmWdiRU7y3kNPJLoLi40lpxpAqgpmIv//qN37X//6Dl3Ob5ZjCEHzd1/fvSgxyuMvvH4Q9vH4xZJ
4AioKWta5a5RvdYpkibzcqKfUAddCbe+JQ+OmieUapuAif3Zq1ahsc+l+DJPb840G86gIVZs7Blr
5GsW1/YycdL+5EES81CV4MkYkZt6mkD6jI+Xf8yu4J8Gxnt2NUMojUTZeKSfmVWPN1omzt51bTxz
UdLg/T++l5Dycdg/Ph/GTFt4oKlxbPzbXCF+/2qakOopvFg2m0yn7l5DAyxA+A9h6Z5FL3Huo64d
2WTh1YA/ukg6kx1hPW8NggXsKmMlX3zQHoHBmPGzhYXEIwTCA3JTBVOHSOKzpGbBwDXVJL0JpoY4
AcClLfdYBn9HBDX5lZdnn81qGCpysMwMxevMHxTg567v3TBr17lZVcc267w9dob9pq3d6RaA62hp
QyHteZ6na8P41zR9zmMboG/g2CGU5dmKJLcWoIXozsien0SUFnvbxddl/p9rlJVG+jQZjzWKac7k
RWZqjrqatoA0v5OdTNRJh7GrwqXVMh5crkDGZp6ysYZuoZWKNmT7cjHhtRs9Js3hiy3vVH5szWrJ
+goiEjSELsWA6NrYWZ1/tZGPwepiJjbvln+6a+hLxYtEmP5GQbtkF5mgNsgAB4M0gwXQpcjUEhA+
mx0TkG8eqtQKUfuuje5A7UJAWrqNrHglnHGVhQ0HVfqUjgFYkeKtx9v8wdPSO01ueMNdidZs0llo
LZrWZCAAZTkWZZF7MNz819WjZ+YvMFtBJ1W7KZK0GInVtbdrPWgn0Rz+PBHY0FCJoNmJPNysSrd4
4eGtMneSDSrXq0YZ8vZypdwf1/k4TsvLHHG1C5MpufHqTdykKP+ex9mNUCvLtzzIg+O6ThFWdw5E
K66TetYUL4HeLDc0qzuV4TnOor1gJisCYPxAM1mG4zYzL9dpo9A9go/1mdxpngF79UULdow9NUMp
3BmKg2TNfAt0qCIUyWTcPtKoSETGti7xP6G7IptjA2OADeyZ/GM3RsVNaMklfTbjEL45RRMfBQq+
oYrbrW3puvdgb3DvnQn1rSCJ9FctZ1JBKzhdgIY1vyMXBA4c4NIgMRLbdrGyE7fd+B0ogiDgl/VZ
BtlpN965hl0+ZVO4tUAo+I60RrPkbWEfICUy3Btd992qwvQdwc4I2k2tdRaRn97Y4cQX1KH48Kur
POMuDov0COHobEkXwOvuIOYcRdGNZ9Tfg5tuwL+CLpKF3wpAv0GpMmSbrOz9TeMa5Qv0tILRrMO1
nTXAi/pYmxntoU8qLCg0ws8Bni7JzgIXEYDT+MjKXpmLcojNKgjxEAutSN1Rr8XjbsljI9pQUxo+
gpRQU7lMVeM7XCGkfRa+Nh/AchmvQ3sqVtSsVG3eAKe4vfi2A0DX4P8r1mHj/KDZvNIzNlDOYXOl
hvVgG1ho5s6B+i4WBXhDjjD25VaF0ao9czT4U+c7d7IJjwm/BhaoAT153Px1zyWIbhOswDd0H7ow
3aPjqs977rm4QY5QXe55/jqsUbBQrOiqGUNaeoJcLbXoKnTfeIn0l/v67+6ZBg2N8W/3HKU1WPiw
mL5p1bDujZRtdO3vSiy4ASzTJaI1RlcAgzafjpmukYvCQqeMPbb1qUcYBSCIKgNX+8WzBVIjYSIC
Ffsc7JkH9kiTrsNYPEPcFepQZDPBGSKPdHqxlp1tLhA/D5WRLmWMF4CTPiRNBZBGjdJtQMizB4Ap
s4cqh8xE79+RAyIBzsoEPmpFzdJM7XsMJkcaAlpvsexlr9ZkawR2gDoOoG8y7oouCz6HYd5Gtgi2
aYgyxnaXPUB0sL0ZLb65euTVqPFn6mJLc+mp9aGRHEBlryrLA/nR0DoawLFuDs2ObGow++PoJq9T
NemdcKpsaZki2bjtwPZmqvJTNNRNgFVhqMqdSAtwVpsqX2SyHH/KCaKtXvNrzKYfPTiAnkSBFUNS
hwqJXlSzT43rbSy7je6GEMVhqrPzN9sS2ABiELJgGzwR7PeEOWDXa6f8nq48jAXbJ8nAd6j335SC
o2bQnjwIc8qfTm9X2PsYYKzggp1ivDXWbhlZgMhBB2tMKz8wQwQyjGZVuai2yRA6eReReQYv1ryn
MW+lGPAhJ9j9y9guPgwd/agg1/LCBzMN3H4MHxqQTizBrWgCyzF9XhvQ/HL/23VjHYk7gByAhZOy
f0LqD6hlC2GCf1wPulsA6RVNufbHErRkoDRb1yjsWYYZeHFVZ3lIQ3XWO9B2i7Czm1e/AX5eohR8
a4Ke48l3+b7K51lr3wrEBPZiZ+isGxWnWKDRSECSQ1mND6FvlXsPClErGpCrzWQn4g14kQyst32z
Q+5dfJt8fkv9E08Udn5Vf5alOZwBWYSI2Xyl3I9Qvet63/Cza3eDKSGna9fhW1ivLwMd0a1sPRV7
y9TIMcv65XIjSIUtDIUPLgXd+cn2Kiso5gkRjdwXsVZPk5Dj1ga+e523Wr+m5bggB8MB6A6E/PkB
FZXVvS/AKE2XahgQ2cD0s9sIgY0jB63FkjoM1qx9PDWftYCYpAD/yEamg/FcuPjPz9dE3Xq1nKTI
sC9DGA/CR9Xl4yqglrZAECu65wZoZ8NZGYhG1AnCeCPW0O3Eo80wlfUW1KLj01SAPHX+oNMcxRJg
tchPfDJ8xNUTezHhlfTIcvVYjaDljBEk2BZRCi7wy24WW1qGgggA3Dj2I3N1F3VYkfdgDFDcmN+m
tZGw+3I+iAxru8pJjBW9PmO/Q4f4IfnQXF6oZR5PmwLFfAENIq8OKbkRy8kTtfigfVBp9ngNF4W9
wTLX2gMWtfAQ6nrMXMO4S6PyQCKbg1fgwwGCE7kaKHDWtYXYpZkPK+rleZQtDXfsdtSL9NCvrBTm
mVrzjDZCI49qnhE152BLwxSswnX/QoBnEiISQHockVASR806rE67arC3vadv7LkDADYgw750G0O5
xUOf76YyATE9gq3iGDL7r9NRclDnTsNHZL31bgQGL93lAXSEnTSQnmwDgXfkBhyjbhpAY2Fjd8I5
NwCR3E+1KU9Obt58OitjWLNB58tL28YeCrDLqgV97TxZoyAuYiZ3Wexn99jvRgcm/Z+aZ+iztchX
dtvga0YXatzihy5ba4X0srlCEtNBeS1PnrPI4Kvc8KFAPDerHjxroUzLIzUHx94isIxVVBGyBzWV
q2JU6XMk6/TkzEzdWEinz6BAFJvaDD97k2xIlyjDHHfU25neu1vI+oaGGtFqckzAELKqvAVzzSNd
J1dutaebyuf5gQP/v5Sd15LjxhZlvwgR8OaVBL0t21X9glBLLSS8t18/C8mWSqFR3Jh5QSANQJYh
kXnOPmv/95uSo1mtPd6UAraDxUJS7QKMTc8ydfNI4izNnF3tKmAn86gAkFMetQH/SPeESjA+Jjmy
QuDrRo9J8p7RMsnKstmv2nAzzSP12l78QnBnfjNIYSctkl/ZUoeCJRqINdlyNeNgzGryaKXldDao
S73LsaD1bhThujfZ0kP1pYIX8WiRKvnWjY52lWN5mP3QhBU9UGD4ZIYLb2e4PF5CrdPFWyk4S+AX
1JR6lXsTUZ7lzQVdQSGClronOZrznF9pmUmcU45i6sZnCrdatwvVN9vx0nWmXlq7Tg7YGBWvs+3E
u0RRNV82w1RtL24dfDiqHfFfjPlIOFFCLAfVlpcqjMY75o1SvGK6WWzzeGw2cnQIjOzcTHyjPa5t
KX5y01c5Ncvhj+leyMJ9eVHRDf0GjGO6laMeZRVHUvppPTTX1IAXmCaZ5pNYaa5WhXkPkTZOY0Hg
ZALDuH10VsJjCNboHcd486CH+QTnfbmHSnQnM7KPehAHICRUvSdB/qJ5Q3atInFV8fUryADNbNg0
A0bwMmpFTXsKJsLI2EkWL7IPevV3C/vGs+yKvAEnuGUjNMkbTBpSBL1o+Pbl+lEjHhoIHBtkU16h
l1uR9Oqz7NEEa73JSpOtHBNTMty7fnpMlzOGERerrrSSvWy6ou2h8fXPszN+p/6tPcvuViFXwT9o
f5TNsKlM5ENoAGRTHoZafzXaNL3IV/JmNBMRTy90SLxReVAtH6Cmzz9Keh/MUd0YKkawfNNU27wt
HF9e2Bea8jz8fPy0TeXN/oSCnFg7d5ljQ78labzTxZS/yOlWPudrXZ31X2/fDU32QNY3LwEivUYE
isg+XINrBtflGMY9cZZ0q+Iev7rkWTI6W8Lz40W2Hl1QNFdeOY47VLK/LgfeZ5APnvo15QsHUY7O
JjURL0yktu597GaPQ9C4C0UxOHpdQe1Y1lDDPo75r3mG1w3bzoHW74ky8ock1C6aBUKc8H7mJ2Mq
fg8O7VBlv3+Nq2b/P8fl9TyaMzZ/abHN+snxq6iAJdYiuJeWZ19NWRn31ZR1c8UyGe0hk1l+v32N
ymsbci1+7anjwR1L79YY2p+y5Mt2BXXXdW3vrJJlGKu2ywRd8LllFSpnBbHzNg1AiMJs8LYPMLKu
vfVd1D55plfh9JC+y+B/GYfu1ilLb9vx6ERyt5pstJIoh4vdV/FsqtTZWbBtSZJIlIT2/poiC2eT
UVQ+9W3jZhqKZFo5Xn4HZhAfZNTz0Sdjn/bYNv6D2I6Rl7rRyxGsma26/NKgI4nZJA+Xo4ahmN94
k6Nww3EtAtaYJkO4HUPidKUygMjQ9EK9iMTbaHU73fGnm+4TJS33MCt/THqdHGVL9rud/utS2ScP
qq2M/sSm7WYZAIwiiFOnyWn6Vwtt+6atRLMdlqapaM7BjsNoLUcLM/ZuVW0e5aDsKvve9wxVe5It
ILgwd/BtP2Gs9s+7qdo2Cmv7Cfur9llJLp2eD0/a4mk2ZHN98IJWXckx2WeHCmzqaCAgtMyXfV5y
aetOP/dxdv260J5GdSWb/7rQyK3FYxqt4fJK0WKmJl9JXhBnebAvdNdNrznrBCopNEJYobNXlFw/
5cFg/19nrPC3mhMQ0m2JHhFJI0qxSAtq62WoeussW92oWCdol7/JljyQx5/WMfZlOyMboG/1bvjc
E09dLpa3CaJWWT7d2Ik2CSit5Y6tsKzzMCji2RZbS0lzjB3md13+SDGsKt8UtgvXhF+fPMR1fUoN
Q7nI1jQgjh0H7V22amfoz3Xhzru0NtRzFApsIpZD8veZFXndrk2qTzkj1apfM2RzStO1ZZYxXgNm
C1cGZc+MD83KA4F1HarUu+EoTKHhMlCYZKigvKC9LwbvhoL41xVIWP+cSx0NjpUe+jZqnw1tNp9M
kBaz3jxnedc+O3y175uSMIqcIPugNIBGJ8H1uKgpFPPJ8ba5c7GtcW0nekQGNDev8jB4I2x1jHGA
R0+86WVAuEv2clpGTESJo0FITc6To2QMXntQ63tZLpt7NpxT2z3JallPA5y3kgOyvYxic/s7iRxE
9QJAcO4N+svXWahMwi+XPiVk1Ey8f45+zRsL6wzB9ocYhuqT4Oy4GvjzXz0t0p+r0nuS/TXGcoTN
mnKvjlH1KdgmZWNpv/cdCx64Gmy5l/6vy3PQs6eafOu91SlDw1M4/MZGAqrZclYvffJM9slROW/o
a/HvUdcbfl1b1EG99gah75TZQPnWCiofwesdpxKJ+dL11S/PCrsNL51rNjvPSuZXMw0uCuTNP5YT
8iCDPMHp7dHj1NjzPPzFAv4SXdyJo1Jr9zRgDxHJv5w8bbwZAq87DQRI+Jvay0EOGLMujt5fV7j8
pNeHvseBxrp3HWP29WJsd4Nbaa/8KZXdkIa5L5tpQ/rQImyzks1mTNimsVII60jHAlfRt8MQx09y
0FOgUld88k5Ka2iv8sZ1XBFYXZrC5sZeTqw9IMIL/Gdy71QNb0qhj1dvUfwkI74fqhX6PVKmtPSl
lT1lwHAKkqxca15qflPsnGitkleI1yrjW102n5NlpPeQ+Ofrf1ykaJOKH7FuX3K8shQlTlgr+WHY
c6KYfiRPhtnniWXvbcO2tpmi57uJxC3xccxJZdNoTHZWy8NXNltMUtZzJqqnaUrNo556yprazulD
pRJy3XdWdibk0n/TtIu0R5SzRGkqaMg8TGZdSDxUcWZno1fkLHnxf80yFAQeuWYLoiFJ/81ULvIO
Zdv9elnZ/NfLMqtJh2JbKYPmT7qO6+Xfh9igyLtUL189mcZzHNthTFtrqzzLAZCh+RVFe3dWofV8
5BmfZZ4zb6C/7X02VdY2MVXro8dWOm3q6EfsQCYMy9Y9x+BdbmOPj1m8DCxXBnWcvKVV++tKLcge
V8oJ6d9XVnpmPK7EIkT8wDfiaSrafQSA8rcm341Uof5ZYy+xqsrefgPq22yKfogudaUkp1oZ9a1n
2cULkRZyW05v/t7hdSSvSorpsxNz9K0lGO/nkGuuwgzKo2YRv0PZmjzHTSDWYZZWP6LBpXSDzFkS
8ERVyuZjjryKQqxGAMx2+oNbF58s+jO/Gk1iUdCUKeKc3O8sOPfR1EV/LvTSBCnbZ55pzjoorOiu
tYG+d93E3heGRpKIpDreO8P4adoFbFqerbjufUIruHaa5V2DSitee3QB6xLw517ziuJVJVWFhtOb
16UpytcBxvStxQKBj2zxKmdYo7sP5ym9yy679pp17LriIOfPYW/tqkxLfTlKEL+9UvP8JF9KduHI
7sPP7Z5kqxWGh4gIOKm8dxTVytbGKAneC2/GDo3iQuHKdzl3LLL6mkUWMu5IMSDkRtkroatrn+bF
dyNqAt+kTu9Yu271rs0oNfDA+z4FE4iOzuSfAkDnR6n+kNMVzY12o8vCXjYptnCKdvgsjK7ag8tv
trIbcxK/NeMMgUSmHwpdVBt5016xjgUfxlc7b9HZGeahrIvkOSlMYLxmzgLC6YFOF33Ao7DiWU00
+RkD+/Qmph7lVj4kazusuz2luQoJ0qX9/3jx41bLq/3nDbQQa48Yx24CHoREW+T6FKm8xVQPXyhE
tFayP9fG2S/DwXhMq/PxH9NaN/3nNJvF0kFlnXyZIunzRRLxjyhpvVXjaEAQ29n8pmKnkwN5eldV
T9xsuxKrefkSZX3Q7zwEFxvZtCsL32kCBWfZDIy3PrTbd2HU5nXMwoQ0JjfrbQuFcAe3IO5XdjZ1
vyNR92ECEZyAnXOKNc/7bhog4vFDUJ+pwOq3Y9Iqp8CruhOKbXdrRKXyFE9UcQuE29+tvrvq8vo5
obZziOo/yhzu5Oi0A9gVDIXKwMuvTjl1B9hU0z4OmvaWTQqoIPii7ySIfmaYYP4ZqrhYGbyPStPf
3NQdQczy2VMW5VgcV9rOMO3u2IoZC5Y+xz4RoMerunxRsHsff2CXDaCKmBgmEP0+MdRgPyl16LeN
brzlUevuy4oghGxOBt+AiZLEjybOJcZe95rk0RxCPqUZPHNfLWLzLVVHsuVGnvN8pdla8UjTLh6T
HdLV+wp3hMeoXYft3iEi9LhWFA7rvFTgH7BcW9pkT5pJw9NheVdodjJY8Er/GM0s1KGdq4KWWEY9
r4z2oaZMj9HUC5Rd2GtYEi6jcxoHO1LsKCyWO9cOiRB8vozHqKVh32TpUMTkZBGpxk5tgaPIJs82
bTd3DbUIy7X5OMw73QogoS531np93MFkR381NYfGLdt9MOVvAIXHcYV0srnIA3/eX2excXOaeTz/
e4acRq0C0XCrSHey2ZQ4B+XCgoS8eEJkpu5evLldw5INbjx8DYeKJzvaViFEE9kp58lDWMQ/nMjS
DrIlB20FqESXDdt4uf5rapwSi0pjcmFfffKs1dVXPcen5OveDXYrJ1dYxyYKeOLJaUGMkLaiAM6X
N9YyvnxWEZLwDOn06evFggKmaKUU94QN+T9ef0h4qJoIfzdy7teLOXpysNymPH/1d6GSHQFSvctX
/rp3lOvumsCY9riH8xI4GvrPhaEqD0oEPlV4WF9Ni1Tsr+40FVa7km0d/uXfpxapNIqyqCMwlMxX
kYWcH6dyalumykq0QPblyP+4XZtGOz0ISS0sLzkt97HDjl2RbJuT4lI35OkbLXZZmwG38QbNO1Qh
/+WyaVuJw75JFBfV8sL3GjC77NdG1zhUtcoydpjmD61B32Uvlpui7My3jGiA7E8ybzzMYkTxJ28O
a5ccCfJJYiAsaDVSAfJQtrF3rpeDbLatVW3VAPW37BuqiiQ1Of5ypeqqSWQqdi6x0zqXJG38DuPt
Ew9hk9jYMmAHTo9zH1F/O8lZZ8uJckSL8GJYZovl2q9+eeYF2q/LZPNxbR1aR7MApMLaqNlNk66c
kTSkrpld5GEyI6pQl4M8k30RCSMfQmG9/tcA/DBUhcu1cnKs9LtJLYvjv/rlDHkpafJgW7Ncfrzi
f72YvFarvR8EEJfIHKFfzECnrbp4Hny56kn3vVK6IqS262GJqW5q2fyaMxihulY9ZdjpjRNDr7Ei
XKLq8OCUWbobRJi+R0HyJDXRcxPE/FsshqF/z/CAmfzvGYFStf40tzBfPLAgXtcSvGrD/KyrzsY0
MND56nLSmIqHr/bXFbWedHujqC7uchPZ/5jsTKrj9xmYeqvr2jsAOcpiTTCcI7ETj3Rf7exhTRer
arLa+6OzzJvdoOsLnYW+Yjk0dYrnuWapvrzNY0BzgMImILJmdWEzL8DmUZkwFU+Dbv3VF7vCcR5t
DMMBMn8NaRqMlJW8Unb+Y1y2m4YCl3/d7j8njss7kCPyIO9oa+6vvq8mnzoe7HKOm2OOB6uUghHf
I+MyrspwKi8jFgtkdopKPVVxAO5M0JQjXdDonQ8pBcEkf+Wt7LRreyF9TkbsJ7hql8bQPFeRyneJ
HjkH10sIlwx18qS7H3JM9lRQ5PYOkcf1V59tAeeM8nQRz1j1s0Ar8Fw8y+nykBoey3bVxZh5eQ3Z
Zwo1phII80y9cIc9tploYLIsvRCMSy8NsY+9oLSjCgoNJ1XN5ShH5JxoHNt1o/XAmZbZcgBBpLYt
eoM64CzVj4WV9M1rkOHiY1Xw7T03fMmsaPzUsoRtmpW15KErSPNpiEAix9ZuqlDKs3AM79AxcF1Q
kFUmbJ1XQ2ZOf6CeXzveIstOuwGtkeGhWTKpEkij7lUJSOL1Rk09jgNPS02T+KAs6y61qIqNMU7j
a9lQoxnZ4PI0Nzk87oR7CcGVAIpDx8cvzfJrMGeQUdryZFg6eVxnSkuyQ3+15Zk8NFFT7M3GoIIz
DC/23wdCawjaR77WssjVd6rbfMrBr/5/zZ1HfMnRtv3nPb4uFYnbHwHtb+S9v/rl2VffXLrROYKF
tbyDf73SV598M8kMT8nFWuDvqW5uRrvKzqmeDa3mAu0F9zknNLajmzWbOp4LH59Uz2mtF6Vo3dcy
1+8lTOWbSiL1tem0eTU7bXrqh8x7nYOu8Ym7OPwOGDWbwd4aLP83+tL0FoOcWUGCI+8U97UGDFb8
Jgct6v+eAz4urLnPdWKVsNVDPuoYqnEMFkYNGSi0DLItT2GfDUcUre3JGkfvLQsw70rH4Spbeqe9
ZLk63B4tYRLYcsf7o2U7+2wu1CfZ8hIiJDbFALnhfFP1Ai3w0M43edARwm7ywFCRKNCXV+avgRpF
JRxV1920qtXZyPaXESqlsGB32Br+fYcK8f8tDsUuTyMc5v7uR/HubXID9aWHs4aP/tDcUFBs31tE
N3ezcOL9ZDr6qulLpCXLwSAqcsnwk9MDdiOsSunrjBC87jyyPKUl58aRqa9qO0KDDrP33kFCjpXx
rEbT4GdEtn5QWldp9o+a8nlfTTL9bCilc5160mpyoEJCjhmH+tkPlkECGevATHF3U9MWxwwCI5X9
X6exhQSXtG4zr+NQL46tZgPkHpXgAKeRmHPa3W2rLl9FnxZkzPL6QHCvfM1Y4Oxq/K18OZo5o3Wp
h+ydYHTarrthXrld1DyXS3aW0rF5ZTlYM/ShB+mv13tYoV2uHhstmB+HJB/+2fyhzHYGvUcJT0SF
wpM8C+ZC/KMpB/7Vly5XlG6Or4y8RJvbDd8t1r4mDzUKQcZjysTGEWp96sMoftKsul+Jqql+NL39
6o2q8Zp0o7lPHDPYpmUffFMyeCpIaX5UMxyRvJ/aa6xmxmUk27mu6jG/jZFQm10YhnBnUXlR5DIE
B61JMIBo9OCuLwd2TdV1wBq7ign3b9DAskhvBlCwDMppPKJ/Er6Oj/Ie8iDsCBF4uEXTjy5NmDOG
ZfAJTGP6bpQl+AwS6aCeu3gX9SjCYX+Ia0xxxrWoBCCXJrCJRND8GhBLMzNbpE8GZOWvAcW2qouC
cNOpcnA4eeN8GGEAQEnUzgn73fLb0P2ggtb5CAA7H7olOEiWoFqhYA73mpoplLUOCpYntnJuUF5v
hjAj8bMMyD45amlscyGwMQc5bLUGLLBS8Dq9eS0KcdcxsXGe0uemqpTXEmnXvplNfZtWufKR47cp
J0zYZvldlZhneWWQI9WRPFXYoc+ZppLf/cV3bC2MXbXEuMW2pd+ISA7bMFPAgv7dJ8/qWFTQ1bx6
O3lTn2wSdkb9NLr8Y3KtPFg1nt5e8SobRsEXxCpD9HcYC+cPp566ZMO6O92YrZthi/zXVVTnG7fQ
KPtVMwXOTg7ItxKgfYDLG0KOW6yuHEsgsGzE+4SR260vtXBFQp+Acz1POwfjg42c5gakCGzT47m7
jP5/X2X1UfXWQVRWDL2/U3HY36lGoH7HwPyITNL5q7+LchLF8+yyHWSaHEhSVT0TYsWg8q/L+Xmp
5GiHJcTlGDey3UTYB9f+plrqh6yUi70d1H7npxI2MPk0t3x3GsX2ew99nRGK9tCAgd6jzDJuVtn8
uprf6Afq4T+NsPvJ7cLLo3hflvU7S72ZsEAzRwEuHV/1/nKg7fFFTBPV11MNMXDjXqS/qCwzjXt9
F6qRe5Et2b90yVneLILdI/GLvyWCP9MWL+WkB09K9oxIWLzIwwxn2Y+rMdrKJnLRxRupmnZVPEOr
cLtzo7XTzZoz6BRk3dcuSsCDHIyccdpirZRv5CgmNuMpy4HrytE6o0x3QsclB2UXlRZIbc3pJltW
QIwhaM4B25tc9xcTqXRhZPYISv0UQfpaNr9MqB70WtkelzlNpbRraVSlOu54qEdtenFdWBy6gjsJ
S975RVGzZTMxvk1LS3apuv4O+yW9yPkN/7I7vN946iwzXGRET70wCeBzM49iCipnUIrhoT3q0RXm
NUvAkW+fMn2aVJvVoxldyEupPm9oeKJWXWdhu+J782ms+xJxpZ6sp2wCoq/0oP+6j7C1vHtytPmy
eXIM6yWdJrKtaebsTKLrW9fx7K1ZpB9lXCqI9G1lLUhP7knHHqD7RE9ewJe7NlCV7xLoNluwSzBK
Db9gK3uVZ4qF3KgqoTLoNn/WWBkyPNnKhWTkrYk/8ZQmFEvkjEfyoAZYGDWB6buFThQ3WZTke2d8
mrxlReTB6wl5fdyxpuJo6PW8ftOj4ORCkjny+R9XyNh+L6ibfy5VIzyEbvbp9eFvIg69XRBp3j4J
FGJbbId5Skb8F81vVjSlO3tRM7jNeIjrkp+Vojg3wnvItFYTNaL3sjK8rejuehKgPq+0187Qvnua
7q5UFGG+2QVEOxVnVRskiNQJ4c8Qdut+4NNDlCAHJN3C4lbKTr17ngrTjDwhvnqCAiASERtEz45y
LMux8cl0bIah47mspvFpRLa4EkV76QjHh0Ts/0isHG5MZbSbsNCqbdkq2WowEZjqab8GFoHQKfrU
7G7+ra26HaYEh2a2bkZZqyevQdvKw6nfeFGdr7Ro+jPofqtzkErsfX/Ct+J30XyCDtjFXv6tzxCT
6GW3NabiWUetthpqHON05VuYJ2urrnisVC1McWH+luYfFPNuDX4zuQcJf3SanyrLBN8y36kGqI5I
jtmdQHBdmXFPyEBRhrU+5ykCK+u7Hukzgm/WlF5UiDUTPi3D2pQ5D9gpgyBdlck1slFWzyF5OysB
PDgW3Q616G/KkOevXfBnBRdnV9XNm0J0lHXCfC1HAkhZtFSRjikPj9nxqVm8osfkJ5krSi0JLyCR
HH6mcVhftcmAcJ6+dn2vvRnOsUdBuVYC8apRF+IXJuCOke8AIp7mAc+wqzmPx0Ko4LWT7Dq0gJw1
SmQ2c8Ifg0Rvv4vQkx6j8OBV7cbRcUQIihrurTk8dRoe2bXdVrvIhiTQ990d6Ydv1tOACtk8aoWr
rNQoylDadS/OXJCwnIp58fasjyIeDnWHNpf6SVKzyNeVTt3jnoxLtpkjfEXXBYuObH/kwEUtSRO1
HQj4HtRiFNhX10HmDApXdJW9a7sIIEakrm0UkAKCwn7GfMg34fqusDDXjmzL3fXQKSzdg/pADHtl
ghxHxaEeY080R1YRkb6ppqo5dgk0tJs8rah7S1f/GJt1lY68sPtdo3aHoiTQhTqSq+RdNDn8uEEI
+DcO9FU2zsOOYo/8CGa3xrbZHP0xn5uj8CJ9a3XqTdXL6oiQfOYTFrkwUNkf+82EyKTTp588q2zK
ZGbvqRELIo6VwYqnX3i09W2Cx9E6KB3A0qn7xzOQ5s/YZQOHgx4e7/oP3XZeRNCtdHJ6h9DowP7E
/e9lw59HePO9NG2oPCVAJjLwRb6Qr3rvVqcJnvQubiq2eM2judqkHULkuvuZOQkhjJYSoIhi1c2s
RO6tr4NDNrvKSwC1J5iik2Z0b7nVFtu4LD/bPFU2TtDwx4PWgElyf1Ft0ZPCJ1GtNcVLE/Xfw9ps
wRNE9i6xSaiUQ7cN+jpf836TU5aNOy/iF4K9s7fSM6u/VAW/LC0Vr9lAXl+v2LoE2H/G2XYmoLy3
RXPOsqLewjZ5G0p1LRbgK+YTsJ8BoZPRTLZtEZzrEgPahA+jqvX3MtA+It0hVNPUJ5X9xrqb+35D
5aJ1VHRsmKGUmYdUgK6v2+pPoRXFCqMpQ63/1CeMmEYzxm+sSXFBCZ/a3ND2YHfqsLN8sEaF07yo
qXivTDVaecbI1tfNrpFjh9vaGIAGhWhTay876BqLhMRNPtram1dd4k5rpzmXbbpy7cleCS/HxS0r
3W1BuufaIVmsw6a95lZHNDcrt1RIU4fVChXQRNO9EdOPV6K3PowipCKLkNNNqB4m1+uWCP2xUKaf
nkNRq+V9WkOGp4cxHHIyT6tIkC7m4TyuJws5X6F77pow9Lhn55WSXYP4lGbVKR5avoPd0dxCxNRX
3WLfYaTae5qWI9rV+mxOrufHZQ8QM6E4VQzxSR56YcUnsqOnNKupO6KcEBlv/+ImFFgQWVpltgLv
rf4zNqx3a5h+r/WWHFhknhFjn0qqEJ2JOKJpu5VvBPW3BgeRjZOnr7DCrOvI437V1mm9L8Mmu2cT
Ojwl6p5EN6/MLks3GYs6X6cwy/esGGy3NqClzex1p2GXVOnCwNrFTfZ15oZnWLPBvhmM6DR7mXUI
WKkdRZRox3gwqNCM8vlUxMmwzyEbnZGGGztNiOnSR1nIYpayVuQx1bYfcDsg16Rtyjhx7lkbRpuw
vlQdZT2msEmm4urw7JUsifMK84IIos96UUGu20Qlb24iibeEsF5tw8MDYBbVW9Pse8UGIpjH7ltL
0n5dO1YHQi8CHNQhAzImOMtw79Rvc8XOSav64kOpyIl6STseSsu0fEpesW7l6/JjtBbDHepaPigr
bhEno31ApwrKvxPGBw8w7BIo1foY7a7DmEeoGGZYQDGJi3yEVoa+uZiHD+LpbNiSqv/QPHxIM1RS
H57VEFuc3fojxBkUz5O0+qCEbISURd12qBhHXAT0K1AJj4CEE/iyGYtZv2JVrvhj9IG1bbmmLslE
0x1imW2OPGRN8xjZ7ImD0Oyv+N4N14af9TS69RbBGXtlHkB+6WWUWqaOdWGtTUTJuytzrby2Cb+y
wVz3Nu+yDOIEPtc4AD7Skk0XwiWaow6RJkyctRmCxbdHU1vbSMa3qqo00FCb39w+JcXc9NQwqMUL
OZ1p28dh66MUstcgro1Vr0E+rKzBWU0iMTYJIeCVYfU7vcCaduTpt53La59U075r4uA687MosX1G
s/iWRoG4E0jtVimbCJYbinqDb0aZfj7fbXPigV3U05pAAuo6cFwkptjJqn3crSlmaLfG4mzS5fHa
xPzsZg9dcfBm7FPgNQBWLefvRVcADy3mXQVqfzOV3jviYL+rh5jCFz7/wYzid6pcwY9iow3BRaid
UWs79iZIonAVpARamxqXZMHpNo4pGRKBXrF+Tu+2klz15as7TAlc2VlX+x1AEKWsLR7cgsIHAgIA
VgJr3XmZA8q7IBHJ46GNA/t5KD2C6la2bTqjXA0FQY3CC10/geq+asgsb5qoxErVrfujYdn2JRYa
PnjJjG6hIVymmXyh5iyhb04Rn3OjQqRrnCeltTagJOITtR3VjoW/xTu7Kf1Y7bUpuQqlCU4tH9WV
E5a/m87cQVcX1r5XjXMUxYSQJ0fbtG1Q7IpQpGszfmtsrbqH06iviKh959ubDPMgsOO2Vv3Ul6uo
CZWbXTbddbRHZZWTrr80YhC4fkb84Kp3jOBp5gVhnqSt70S7ETd0CH+KGqxEbuGK5WgauDlAFitI
M66qJVfKG7f8S4zXtiHbiDeCdwwDFxuUzL1AZ9v1oZKuele9mQR0NoY9TSutVY6tV7wJYTvnvFV+
1iN/qNHSjItZVvmmmZI/GgP9Tg0pDBzuvejq+Jz2w7hS4slZjaADW577DqXnK0+1syPuXMFmCkAC
i55K6S4IIKmXmS8c5ac5msPJDJBvjWW0jrrRWjeLm3ZX6tlRET0loAaB0WksDu7Ug/t0i+psDtpV
rdlSGUhFDHwOdDiaiGVZkYnMPtUjzqjtyOJJq/tmR5HtJhoVStYqMe8zC8tsrShf26Z4UlQEb1Cz
mp3TNJ8arpJro9ZMPmEpHz7PvM3dSJXcHB7cEBTxEhPt+ijZwHhiBR9qk6+y+yi9SBypUVLJXs3f
m8ZAK8eywOdDQQ0F5mnreRxBCnfeZxrkJkYyPbGOdjuMKcCnxr6RKh2vIyLDnC/YbeqG706ahZvR
07EoEelmHkObzXDPL6jvxdYOA3UjnPQdyu/oV4TMNnBU1E0aoSYslPA6Z3qJcXI0b5qAR1Rmm8bK
Cbx0q8QYBLZZ3K5FEO2IwaXHBJ6Orer2iTX+GQeLFjZZfDc0TdmVfJBWwXRPEXAMWSyeGvazoUWi
2XDJmwjqStqqYceq1jorfXZ2pRGOu6y0NT9GYLMSLoyY+BaK0WJ50/TrDIWkbznJU+SJk2259aaF
e0PeOlO3PeV4+9lRPSp+K9PnO5xSmj7Jth00t7mzi21E5nkVAknbBpO6aRy3XlGunG4Dz+KbJBDh
po3bTw2m06bqmuFFywgLZVTfVPrC7/Y8jEgMm9hTEI8+jg4v/KlcYizub4Q/061QwFdOhu+kaGRC
gnKo9Z0aTGkd+6MeZMh8RvEeEZ+hznWtoA1E1N7W654lxRZCEkXjkCBQhxftc5VSwmWQCPTI+dcj
Cvp0NKeVykra7OB98/3zA8zCcBJx+oTt5bzu1f9D13ksN45safiJEAFvtiRBL0okJVVXbxBVpWp4
n7BPPx+SfS87emY2GciEEQWT5pzfaMFL1BrfbZM8/NxXx6RLo0Mx0V2bCnCukmxG5ZwcVplQT08Y
6mw0pOXXda2p9HsB1LkAnFLa4oRaAPIasxXQfcyFUU3ZqQprlr62mkdhzaAgzDJH79i28D1P5y0c
TRQuUwip3aywUh/zBCCAVx/wseiO4xD1R7n1LELb7I55AnQKTg0jtUO4HXz7bioyd8fDrY5GplZY
NZn2VszlBRPv+RjVDAwJltOEZ2dtLa/mCpIBXTbuahKMSL6fiF64K0L9l0jzmmNaF5+NmxNAKcyh
2c9xzhLZg9XsZhNaQ910HIwOgTKnxeDG1vJ8ZVnFiptgHnplUbmvduM0F0dGkYJF0Bj4Vld+2pjR
H0UfllyfUEuLeU5ulmslLmPWUm5wlAXTV+ahcXqxCLtvA0VtjnPX7MxssHYN3eGxUVOwizHT0lXd
lO9JKn61ouge90puydsUzxaCZlMwu7h9d9EuWCwm5DpDbrlLddHb53lvmqrATnYp7DEYjnb4Aamp
oqPzNfT7WF2QlfWc5NMowkJbt2qdHoSYSbjPG21Ir5riJVjU8Y+RfLO0alGCYAbftkGwppNafkCN
G2Z7SRW6C3Rx1nE6BfkqVoNgN2f1fmhrhBUKrA6S+DAIeIkKkzVgsKNxlL8AMQ/yws78QdquQoTS
cOe13Gy1uGL5i8V6LABRIhUC/fu9LDyWVoNJvAaV6SNAB/0YwTFfVw48tvqnO2c/ibu43Nlg5M3V
LZfVMXWErfE2iaODfFaVPpbHZilkVRYmYh685suj/L92B6AD/nH04HjtdhoigovFTqtwOuzt7yxO
unVrZrrt24qJwEiR7vs690jqcEBYYepVugkKaNOq8RrwmZFTA7mj6EH8baevCKFIMoCjpohzkHXx
IVNyNNpeO7T/t13cX4ugOqf0A0ekr5A9r/IfUz6GBMpbaFodxjGz/toi+EY4XHF9J22UFcBo0glh
Mt+COi/ou+d8qw3h1SErFuR3zNQ+GtU1dv0SJlAtKz9itLYam0Y/TRp6tTuICM69a/iGvd4FL5mX
756kQaIpWIQQKfvhoJR2yqfjTpdoihGlcZSWWRNxRg/xhrrPjoEaIbYlFKZVkLFO3BrMYAPFWs1k
nVfKCEjLNfRV6oXmfbRWRVWlR6+cv3jYiM4CWj2YQ4Fhhp6ITUyKTB+Edxmi2dgRVK5gja0TlhAb
q2nLVzWH1IhJLrTixda9y8Ly1UrIOJdlgRJfsYNoP2/IwngchYqTMUbaGuFa3Z3TP0D9N6egSMw1
PkfFplXm+pwinGFopfJZ0c1unbFxDxliw1cMMchJW7P4NabRzpkFhnLCvDtOVO74BIp9QBz9sywC
FBMS5UcXmNXadLUexGiUXRSVdU/r9X6VxdGPsIo/iCStsdUyv/dhdLVR8/ydR8TTGBf0QrFfs4Dp
SxEm9apR0WI3W/snkXmXWAB9lKOKbk+w5EZqEI5LV0O0IlqyKcM2PejIyG2c3Jz3HRauu5nUwQaU
prHBzrX1mT5uympIdmq9xDs8IlIFkVYRdfYFoD8eBFF/K+CTGEkZfw+UyoYJTjJBv6eVWi7kldhX
DXu+tYP6XbTaH8UgaiTHIEyS7ScPgwBr4iYeOkBDsQlTmL9RkuaQW9OJTsoXU56d6rwaTtYSvZuA
+g5GU++9vlE+8LPyI88gpApjbxN0mT+GSfgBUvBnhHr0i9noyruhWgqamOrgu10OstEq423WjO73
hvh147lg69tgOhH4DDeZiZxSTwZ5j8zexkWe7UfrDcbaSR3tlRWAcWiquN21cM/usSlgvZMJ/92o
e9Pykq8GlyHm05px9cqsWgRFzb1n9NHVqANCG0pU/Mqq38gKxORI42o1N7Z3B20cbMPYgTBczwhn
z+n8Sojha9LFYZ4icR9a4V47hC3iAjwz7lHNDnkvuiOZ/874sUeZ807JpWWrZ/2xWx4pG2VdFvLw
59nPtv/zEnK3jf/m0s8Heq4cQiKfsD8Wp6LHZjngYSTrckuON32scpCs/2Pzuf95uGyTxb/a5HVk
26SJYmOo1bhibZdlKyDBFYPqsqk6TGEIp/6n1ehNJgTL/kwBsusjsv53/XHqo4wm0oCKpWzDNKqP
sqiWYXYwS8THZN1sp//UlchjFtkn53LSw5ulqXwObm6sARGFN9lW5Ta9e2IOO9kmCxVuuhoPwfnR
lNvpW0g39jxJYMdwMJHoe7TJHUWLD72ms+B/nLX8BfqHdvHlUw/PNlacaxTqjNfSzDQ/dqtwZ1WI
pmNmbF3UylQvQe7FDH2j+NG42idWhIsekTIe5yDKfRtV4Ws5zSyfwmmF+mD5PQZxsUtwddiTGIG1
DDsR5fyNpnv9pm8yYilB8WKXfXs2k2znMsaesOdgijSn2QHm2C5lyX8qGqfdIe7yUTSZc4F+qPoK
yy66ldB+GcSYMMNXX9JRHBFDyU9Y8kTo5ALkBkU1+4an2SiZ5ujHlfOPyDHCNTfauxPQfylEo35H
b63YRINd+OqsvZFu7lhidtXaLtNx3cZ1sTObkkyPiiCTpkOUY+q9Sfte/aidAcCoSBc2BZGkDNFn
dKVD44+k+jLarmWlDKCxC63PeTAr7Ic9cctiRAqqsfxJLH86yaYm1LuLl+UHWZMFROFw20L93sjj
ZZvo9A/P6puzrPU4lpJhGjEVmzxwaiLalHk63IooKKDBxoOvhMNwk21xyWQXcNRF1jysNk5xnf9G
hubvA+bRcpDD6MGgLNeQRa7/FQ9WdJWX8SqsHlX8CFbPA/oODUdTabKDbKv5bs9CCXCwJoc/lZsR
9u6bNucqzhzptHXccAlP0G3LttCKr3lBBlU2WWUP6jYrf8l+XTbFwzyt1UrTd7KaTG15m4iKP65Q
4GulA1SSmFcJcgUO+pZUibNPWvpXJFv+A7p9HNLOzM+14Nuz/d/HEeIvgEMa+lZe73lgr8X3kWwc
KxuMRFFwKl+QDDQPxrjo59TxuJJtsuhLtcQIkiJMFOCc+jQvmk9Qc/6743mwls7OvtJxtV+OeBZT
hh/xs+om+W/Va5j9NLG3cps2eSl1UsYRDjyPrWebrQhABI13lEcoZJgehxVhne0VHTCM0DG6TCoT
hVM1Fx8hgSA/YM6wlVUtKvMtaxJ4147VfkRBsIB8lljhcnA84IqcRBg4y+oQdRU2QOBMkGpi7RXZ
H4aXgW8rTSLMS9Ukqb7XW5D7Yujsj7Fohn2kMGOTe7OxTfeiqaZNaMKV7wU+kEHDpMROic6pihYh
kpbZ7/jvsgTzok9Zs3ItvS95AlmL3cB+N0wLlSSRX2VT2YXMJvJqPssqiClzjTHD9xqdh40+1t67
FfcKkmCx4lue575rTI32asGkTlZLpF7QX2OSIw826C7eYDCc5M4ARMf7N53XGpfuyeC7qqo3dblo
KpjuCs8rzvJAvIaY000dcse4Eaxk28DI40ctKlQe63svrnpINAx5oxzY5Njk6k5AuHNJ44geusja
sPV572TtNnL6DOxnGO8K1ELew+FaVU2+9RTcnrJh0b0c0BBd6JIGnBS/BJX1oaQ90alM/daFKaP7
VOQfljZOzPPp5VCCzZiLG85pjqE7O0u1V0aSLV7wWWdd9gFEuLx6nbmTtboamnfHONA7xr6NQYUD
Kujo6LoHfSvV9mMRRB/tSCQrq0lJQaPR91oROuuInMAS5XPWPUgXP87MbksYa4mNuUzn8/uEi/Ha
1PNw7+kbe2Gh2ovIqyz0bG+YyqtRNN86XUFf162nV340MhzlSLw6Y+2iGNAiE5LH68UPmmUYGoKo
ZpU/RNG/BUGtvmNPIBE3q8b0gntOXCutmaurSs39mTTQRUsht6JljmGX5ktYhNmjSRuD+IiP3i1p
s1+V7WIhbRhQxS304SamuKe8zv9g7t3+cs3o0o+59rtBvyH1WovF0ms7zSsG3IIcthDAJax05emo
T4UL/jrCGTx0NevDTNpDDJD3l5YjDKe8ZejF3nS7PDWaWmxLjThtoSSF7w5JRdI7/sakr971LkSG
SHjRKoDZ9Wb2ZUMgwI5/NdEPNZztnddqCzq/cDeTSoywSKISNyyXoK0KMtae9eucDMX70CULuzCL
jrKa1eiNApo4w7y334JuIg/VDTVcDWN8ixtz4Zcl7RZUcLJvazRCLAUf6j4t1klmN3uCfo1vLrRy
VubGjak/f34mB0mCYgMIyk8UEv0ktbJVoouY4I29MvUrVgK3cKYHMuhqt2Ggl1h4FaC+FK360B2B
9nNeXC1Wax/97GpX0epbuQ/pU+/UYYy1Gu2vjs75w4wc755XeMHZuvXRW8aENRbOSsu+ESE4Ys1Y
lSw1Fb3FW90TuV9qPcniW4G9jqzhKl3dWi/dRkFlfYiyxkGnyHdyX+dZ6tUJmv2jVpn1VQwzbhKp
iqyFvk/rbL7kSyHU4TQnQidcQ63q2n7bu4qNlpFuX0Zdc1jzTvmKiM7iCrw0GkuRWIwx05Sfcr2x
L+qgsTeYxOybcdwjWLvU5S5ZkMBEu7m/yMrjUnndWiRVS8Ko+RDthz4nLIl/urFyrSaCMIRymKyW
yx8gCWBz9gJ7JmsBnIjqKHSOnl11PnTR9P6oyj1aU/XH2Eovedb/YZZJeciJeF36vv67QAHT8RGL
r9f/2jGo3vii81OexwrD0YxVO2r1CgA50iLLVWJBMGjUEwQDzCB8NVJ33EY9ZEotU8NXviRIAnY/
42MLvEq2yePcqQpfZdWtzTcYd0QZlvOf7XPdIl/U2Aq6jGHDVC7QNtEURDBOKYpEFACMoVgOWUUS
eWmLTXpPhIBC4By2eM+t4qMK6ugia543BQu0EpuxZecgEmWnDHbCQrro3lW70F/syvkGYkQAeuGI
Glgqi+O7rEQNOaa8SeezrGoCKAdkvGwnq9VUJIdgwGFYVpHxzF/nIX78YdlkW9M6brLwJmtWPhBi
HdBEkdUYQzffxnZ3K6uRbVVHuBj2SlYz3bHeGii4siZ/nwj1fWbnzZv87fmC8xqtRMEkY/ndC7Bo
0vHolNUKxzheTazzZNWzc2SQEoSglmPl1eKgf8sqQrwklkmtWVqhrpW6bY42yQICyVNNX22W7V61
yQyFOHrgoltOqyQMnR8AiE8NWwjN8z211vwXcYvPiUjo96qDLkJSPrpj3sVQz9RwhfFGdQHBke2r
0g6OwpijUxAoGNBbfbEvEfF81fPkM0Oe7UtMzs2cMGFzXGw289LGRykdj1qFU5GbgL4h9hN/HUjE
t0TwWRhooZtcsrFIQOKE4YkU6S4Z53d7LowVcpzAN6rMfhFzV+JhWWu83nypfZa/ykKx7eyVaCg2
WcEPB4XHdZ/CQHeHmnxaWPcAroCew6FT0djsYLF4YjwBlp8PTVv/xAtDOVhaPr1bXc1rN75pmLx9
Iqb+q5jdNQn6l36qgm1kR7/rLk9f4yRGtzZzlC00ffWzshKNSavYaq5uf0T2jpRY9s2Y52FrKHHi
u0p2ChXvF9N19Wg28W8zLn92Y2SS3qmdvQZilCyb6ycVQmNjk2QoMEF+8CIj/XMgSZRNlgsUqSZZ
6fBhp/XobfSI9FINEOBWljsi8gkpP5zMRJHcM4E6MVkC7Vs9h97e8sh8AnzP/DpCHtN0ACsNYOHb
tg/O1p8urO/LUGg3Q22PENHrFVmocKuWRMQs5C4JvIzEe1Xm5o1jvI7jn7pgknQthe3up7xD/nAE
oIxFtZUre00hrwanqd7CndeRBwmM4y+gHuolIwK2QV/J3hR2sZjDzAeGRyQ27fB7nbvNfdYZtGnS
Xx0S94C7secMlkIxR4w6veTXVOCkMA5o5+Kf8NcMDaYSuofEP0aLVh+JK8lbbWdhA3UMrYKofFy5
m7BQjU+Qnz8HK6n+MlHBJBf0O+66GvJ3RLC+rBCHGES3UhGpOyDHP9zUUovfalAqsiaL2hLaFuI8
wbHlCFkElQ7SZfROAWSVGzIqGrC/ZA82wk9w733tNVO9T6RWfU8n1y2rFkKKlzzxXmStX9wzBwMy
9mj3Z9lkwD7Y4U1Zb1oXs0mvNwQoTwBES002aYsXZi0wK5QnLKPPwWBkZu4S70stWNQ+q+4+BUBa
zbi6ylqZa6GfuUGxldWRlQ35anGUNU/XunusZCAEnH56tOmTpx16r7Bh0XA1WTAp2fJp4BmynBC6
yuSnNW6Nciez6uSt08k+LDuVpRgHAn8KpIGDPIJQ93AMSlSgnpcM3eyI+Gr6+M15PJTr2JvuU0K4
Y7I0/d4GDtpyTXTM8oiRrhTJX7aw0ZVm7nRzIvuWDV/YjxrvxDTXk2GNN8YJ470aq19RitCE3EeI
Vl0jTuntQYya77aGSYHS40wrjy0MPTzWZUkifdk7qGR68FSzdoH5xnhfAYZppvzoRcwgoKLFN1kg
jlL6dRqUfvrfNn2K8byrPcS7bT2+TeEIyivw0P42d1kUG3e37Ix7Oit0+mBaDrKaKF530GbgIfIQ
bbCNOwPY5OTx4/gCr571iErr3l5Or8NmC9w9QBAdblutdM5NFmnS0tu1w3hwwsS5CbTRL2OiQDPX
AaCVZgg7Op+J8yxnEBGMrmjJsaYJRLEG9dv63KDRB9j89/Wa7q8yVwIfZj/AKH1SbnDp9K2itd2j
KtuE2WwajfFM1nAmKXdzDcDuUdUDzprzXQBw41U2jca8GIUm6trQ6/Au26Y5OGoFH4asNULp98Jq
So7gj8qit6fXCnDIy6MJFuRhYP6/MpwifnNcPnOBdpY96eaK3C6ZYmMIb7Lw1GinlsZ8kbUxcNtL
3Li7Us/idD23SxS4qZ2V3FvGjPKZhdErcltYcy8XkW2Gl/72VJVBr6/aqxbDKvvtYBgytupNFrxH
KHj0ZKufbYE5fDSxOp5R9FFv+AUm50az/3gekLJOQXmjbXfPNhfbMjE+Ltr2A4IVyAitrdGeznqc
vInRyy+MgfmFFPqxhwRxlDXcL2x1JTe9LLppwhSHf7TJ06y2/NmIINxoVZ0D8imcqyzchiihAyEA
hjptlaoA0iUX0wybFI7qvUmC6h6kFeE1L4l3si2PC2KVCRDzqCjxRK8DdcW7HxzkwaaB8UqJSrFh
Av+pVFv4Gd2sH3Zxc2/m6iYIFL6g99rcyxSRWzNSgrUKHRSvh+HkdGbPDWBnBHxqQyIVpJRmN3d1
apLXNnEPcqds0lxDI3jfegdtGqrLZI4nu4l6nudgfLTmUB29selABU1h/tJgFl1UvqIO1aZtnWaj
WeEM8CjAP08xnJc+haKR9EF6zk3Vt+z6W2sEJXz4/hxU/YvVhyi2R+Sk4CX8DLpka0UIHqQWKx3c
3TEG0Or9GNtfs1uAYGsOah/CnFAiMN1qr28Ec5B1y+yj8P5sEz1fzaCE12OsQCQNGM1ltg98DOx6
Ewy6qgxHEBMfWuPEu5ABgQC3CiQdkHLf6yd1RmtOaIpBcgF2kqvsslH/ZN1FZwN6YVMZ6iXHQxqH
KeVcdxX02H5wD3kPAc4wPpJ2SFj+uayTQXvmfeTe59zSUG1XjsQ7BMFEo1zlxSTgTK3UEXsc1IlJ
3064AXhVn67w4HyrWQy/qP1Vi1rvbRHhmyAx2FNtwnsMjbPZJupWwX9mVcaf8zy/kxHaxEKrtqUt
3FOfYyRMIIDNZzENKMDbRn1CtOwbCIvxEKii31ZOhDmLrgeXvvjiMtERuRVjhe7zsHZMg8xtqWjn
nLlqbo3q1ci48lDn88lCcDaMAInkyuyXi5EsBNR9qw3NsemCxldxFNu0jhOeM7eZN6rQv4Uj/gEg
pjo/nKFoqHN1tYB/XGvd/FCSuN7nqDWekUkEV8KY4metI85VWRIl0Qf4W3OwDuupPwMk2HcNgoyi
SddFU+28fPQOhTHVm4x5A0srM1oZMdyIpu/2Vr0gAsNO800skLcAhH8i1fSDXi7fm2TJ19ytfg0c
rlujzkYEj/fGbhXgeqkQJ40SnQTgWmhJsGLvDEZ7w4Zto/6sU32CV2c2pwGgwUFZAh5Ge5Uzam2Z
VjNF4TXqyINkEcIsRYpkRDwI9UPPf/S2cskyeL6Io6yz5Ap6+a/ZNeoj+TeVkTBt0FxTj1NZazcT
hofJa0+6126GFPyNU6+NIorPXVGHx3BkhpFrfL9TVK6hd1bI7Q3L21vlhKycHk0KJ/7AfYcJZkoM
1a6bZhfZ00/XVN3z6KbYT1dvIiIU+gA7tBDcmh5v67CPcIQIIdNoxRviUM0SKfkGEaDAgjv+avMK
66vY3DOW9ymIFeStmi039K8mwyJmJAxP9gFTDlFbbwRG9BWGev0mSNq757ZwzNzW4CM2ykPU0A8m
irmeh75dVx0xgaZ4Q9NUPfdxrJ0xWdfOjjlZpOqhdhSrSA8D3+xA6kWazgpFcTr6Xqv1wzR114Cy
tnEZfilkHlBiiFEUIpTxq7eG6lMga86gve+KAN8TF06THpIDUUfoqR7T45ewBcgzX1mRiDV5z7oy
L3iV5SvcAD6yRI348461QKg3E+Ti19EjwN7o3URWOLwhrMLwKWoQSoHagcM3k/MI8nIVVWCzCMYC
GFfh8JiC4PWchVvbW9Rn6/4rdIMcgTIDeKOrZ4AY8NgsymAXzQ56+xDmV50GlUn8HiANxsB+/dYD
ztfYDlFnZ2UWQl0jNF36atmBUO4UDFg0VUE+Er2YMAxILFTufaqn2xjZ7ZlQY76euwlRtFy8wl6+
EWluVxZ68gcM7ECB6oF1cGz3qAS9d1TSwD1aC06nTrofreudq5hu1mwVurGsrvczCktCi/4cAKLu
6q77E+8DA06wHfpKlU4vA15FZ4fgcbkQiMNMv2eOewL/MDHLHgPu4PDnyKqd6EYIfClJfN3oglVb
QqLIk5pAhQhNsm6Vta/dulxZqS12QNdLQHGeBeiGwWALmfnoFCSl9BLNLaRj75XVuUR5Sm2D2/Ku
moS565vaw638HS5Tp4rg12w3GzjvjKXeApFRfsVGvy6sPDzquPyt9VptN6zUvX0P8GxngQMFd0JK
SglYvHUQ7h2rJOihmhtmgC/eaA1v2YBGkUMNMZnUF2b4XuSKfXoW9VA6j6rNzP9gN1DEmtm6WAFz
R2+wwDG6OUDP2vO2QRhgH+2hvqbR9a1ZMq90NeRTDEzjNDcJaVNmH19ZoftFmE5HzPj2HUJRVy0J
f1uLQxRUnTO6xfJlZHXGQLwUi3iOWYzaWTUbcR16MV1EsvTc1LwqFNcmZqpbN9muCh01wrScxwgm
7KAI1h9dnzHzsOLPNNPROTRxVDZGezsWMevvpQjcl9nr4KEJLfHb7po5bXqMWB4cs8CJN0YJAQA2
dnyybPOqhwbsDW/kjRJrawBxRXwv8QcF12E9ILhGDIb3H4Ez3OAlBsxeMtJQhYElmtbidQUC87+F
0pEvwjxzX3rYZRgRklpBBVJjzD1BmAW/BgfZ8yURoMy6rwdYKGO4BUei81MPjnXYg8aawmFixYn5
LwrU9D6eeuBFLU+tOb2p0TxC7QjszYgqzXpaqsgUTBjJ8rDMzAVo5kQZvJIO6clZA13kmeUJRMZ+
mGCkAFe6dGZ3VQT+T4WZpBu9q4t5LTFz0ULgt8Cf+Q5mhHAKZvcyZngvT3GXv3qk5o5JW3/OwI0+
8NoAbVj+iIY4+1ALXGI88eWWAS+3jBI4S6igmXFbpgtLNo7nai+ymBjCAFh5yiaQR6MBHjKplKUC
2DMAKTA1hXmUl8Ex8j1uwuKQJxVd9tg5m8ZKgIeQUgAEV87rEsW02Cltvgt7bdLlvQwalN4GoIDS
AaxKW/4ekiPBS0KAdZ/O0WeEFBzioxjFB9XGcUYI7gveCID2JtV4uuj/ZgrqW81frGvESQz5rhkb
hklQgamTBjs1hSQk4HEuNt7R97KojG9IyKPIOd70NLT22aDcZoIAC70Vw3tzMR5I/lQ7Y594Y0S2
fuMls3eIYuuSkEpbZzqySkItEP4zQIzbJ9fUp7OWJe+jyioVYz9kFCMow4tJUx2ga5O2/D2gQJ8P
BYgwb7qtTcIbLFdlP4QjsumvbnC0O7BdF2lsZWIhYNJPawuuvsj6dlNmtvcGC8B5Vaf3GQTfmwEY
wcbicFsn6beKiQHylTHQyopkqqzOmZ4z58NVMCkUZZd2bsT8yciAv1ibIuyMdV2V/R52RPnemU27
H2GLrGVVT50WvHFjraJWaV+YLvP/iM7e6FX4NdnKtCuTbD4h/PHWz4C9TddOX0OkXF7DVmvIDCOF
6fRO5luNXe8qaOBGCDtDSZGYy/l5C1PDHZAKdiKSjGW4cuYx91lFvxrEOejFN3mO+x5gsR+F/Y5p
mTjkC2amWnB1EQiLg+m8xgtutDEm9QAwIlqQpLKY9PhTUYzAT/7bJNvl4fny2TXHKuS+egI63Sov
M0oJ9Gx1kNNaU4ebYDupBhPD6D1pQQoE97ENs20IndcWBtyiYbwjVI66IZ53D10NiRGSuKHcZMHg
Jg5K3ovghtzRBRkkyfHn5LbhEVyWNftMVvklclN+0VYNl2wvN9OZCBIsLP69oSlB+7pCR0GoUnbT
AilkLpsfyx64ddji9RCsUkVb4gi0hmCxfLIq3x2l2KRq6FynL7MfQDEvN65drii3nvhEW0vV2ZdQ
Rdk4zvmU7+WRsSO4M8gihn+fL5aLyKO0SJ1WtoMdpfyVKVrTJGARPltc/XZhq+6kwojjrSG5Dwcw
nL+65fmNZuzsC9SoZQ5YFqm8/3IzYYlMSgvjO1nN83oXVYqO/8zymwpwnyHeGXv5J+XP8MLXKK4H
xEn62veq6kuel40hHPPlMT6esGyUeKkiIOtiLaTRZ9tY6d0OqRU8mQB9PLC/8m2AdkuGepyy0Vf1
5ofEA8tiAEbdNfDriKciOZLXg40ZUe1k9PFu68uk9wPnFanhnz3MRd9rI56ojYToVqTtXT57O3Vf
B+I+27kx6NatIUZvj6k76a3ymDks/wSW64Am//PQwA7rQKjbcCMfl3wacqvSXNK6clO+BVakB+SV
u5VX9sURX0cP9JncXAqICLwbyq7WWEWhL5jOABGAOWesaGb/H5vybAdHCpDIrlEcH5tz1oOGsuO9
/Htj2xKjbjeJSL/No36Ud+5xl6CWrkormzbyXsu7koqS9b/QEF9ZMADymcgz5JZse7wOsi4LI8Mx
pO0iIJqIPg7dTT74x6spb83zbZB7GiKfqxoM+0beCvkj9b7h/oiw1NdE0JnlWvVPsdiGIHf5uL9m
4fQzwCtjmzMb4K27a3UhYNpG22KG6Cz06aYvXYcctvPEdhZLcZDA2PGtVOicKOG26AlZaVH+rz/8
j98gN7G9guyuR/rjyMfTQ02mAGli6BvZBcjxvUNufG8DyBpvGVzex819wCn+8dX8A1Tx7ztokMYr
Y1iTc7s1ogLf1cSN/lS6XPWfd5hO8Kg7LpTuZ+ei9m85JpZb+Vv6oH7N7FndotHYz+s2j85i0BVg
Hks/tHzW8ky59f+2eV01IxwQpRv5JvRJtmUKw9JleRH0EWknE4718/VZDrDrmQNMfT0gwbaXb/DY
WcN+KiyWJbVfOAPGRzjjEkr5/36LXWaHIAIr7BUGcIUFkPJ89+bkxdUXAKNR2s0ib0P3tnTL8k2S
1WdbSfRn6ZEsfXb8wKkHMCvZmxMq9JHyeFk8v9Z/vKKPTbl/rr1h77XmWr4Jj1OwFdgpnwLD6sdT
ZcHe7lDoPjy/8Oe7LNtkNVzeQrXvty0gvV3kxFu5z5Qvuzzief6/X0FZl09Nbj3OkfXH5r/2y+q/
2h6vbVXb9t9dD7ZyJPgz8xDClVtlwGPKDJBbb4NwXgYO3YNoGuosVCd9iw8FeXrmBfKJD7aOMajz
Wszi6jA3YH141olYzGq5ElAnCkApQ9OdrAWrOo/VtRjcbmuaM1OJVlc3algSu+kRmFmR4N1K3sFU
LHaR5jw0mzCuXp28/seDl39VvgePz+lZl43P1+T5rshDyiET+x77QfkyyqJZumu5pafQl8wEzpO8
+/IiJXjGCcwKr10fQKtfy68EVjutcvMfrYNr/FFYiCjJdcuEa7APqe67LbkUETesS5TsQBwcakiy
4BvGVP+Ie+DuyJj48h7LQj72ZJmeIJTLGnnKfhaTfvQSI9+q83hKzQqBMq/by05Go9cWcHYr1HM3
URk+RgBDfEHKzw/ygvLJyy16erGwYex4+JoH7w2zOPeBWQ5S+x7gebYt5Bvx7AxUTXUOnPf8fboY
tU0/Qbx/3sUqd+hJ02WYyd3c2gQWdCFJKoEX8Ae4ZIOZuIf8qDyE3BqUEwNdlFGz/IeOmZxsgdet
d5PrHCaAOeRzd9Aj0SiO7XWOY9hjdvVYRcVaWJJz07VHJwyX+tIYqbGV15e/K7Dj8SD019koxFY1
jat8qs9HK7eKrvuVGFO8GssSpX8o5H8v0J4dhyLHfll/TOxYnlY40rB8AOPva7ldwM4Xxf8wdl5L
jipbu30iIvDmVt6X1OXrhmiL956nP4NUr03tirVP/DcEaUASgiRzzs90ZwTZ9R3QtOIgWDtd0BQH
7oU/uZ8k9/9X/BPzGDP/Mbygf8fQM/XBKVcGBGlkMSwNh5OMh8BmBF+hELjOuWTinxG3tScTezSA
B7sZviH/GUBFh3lEn//J+w09jffzRZhbxZ7o8v8/FXO1HvbSWTxPYqYgvowo3ufic1ns3SvHANsP
JrQIM4iJrtSYOxmPRdFFfOx9yiV2cdjkUbvvktf+C6u/vyjF9/w0y7gfm6f2EljAiYQg9hi86MX8
leQIoWvxmIwZcjBLb9A/0Fohnuy30S6rfF9ei+73XXd6gwaAQRovvs/jxJ0qZnTzZq4bxoSUg4JS
pAJMbJqEiZ8zb+4oSVH+NJe9f/t87GHinPsMXbeW/Qp4+sYkSzUu0evNSEL9sMUX0cuDaqvyXlxs
MakTe/O1n+tIBKF57UEAmTuLT5+L87Fib/4b54b5fF+ODdLnBqEOxjDGTDFwNgAB0p0oiyePKx6x
jJ/a719+zJVsEUid/GkaKf7C+503fvcg2u/F7RqgpAtoevoP/KZBckPcKf++K46+D1WAcqqdncer
r1QQD6bIvIT7wgkRBA/ROjfMa0DRIDZzP1Hs3J+dUqb7+7ef7uQ72WN+Zu7zmfvNLGodNW3In/zn
uRN7915i92tZHHQ/66deXz/g61GSQmKjNp+UEalZMa7Mswdx7L/VzV1E632eLXbnjfg/5qLYE8f9
z7N+Ws6I3qLjl4/6t7ovZ/3ySd404GM0VzY+jL7pEcfDmVxFMd7XquKBFxtCKZAzoRGxeJ/CbPNm
rhsTPEGh39GnqDV2753EcCtOPnf91CJ2Xd0DIUQK/n5Hi4dlfuK/PFTzAzQ/aKJuPkwc8T/rvhz2
b6e/P65jOpH7sxC0X7+ycWhjWjvNhcWLa97cV7Jz+VOs4t+6f6m7ryem094/QZznS5/7J3SRc1Kk
7o/cOP5SDA1iDSr25ne0GEPmotibJ2Rz5y91X4qin9siGND+VEokEaLMhMjHw0nunemtuIXvu6JW
lEdC2SyrkyLZqE72OA/vgKmgjc9laZxo5KIsRn7mQh4RJSMx7HvoyPWMelyK4YHoP5KsFcrAf+lq
90HDlIkhiNEly0dImIi/rcQ/KTbzcCuK4lawxKJ/7jPfBnPdl1toPk3vVTEhCxumVyeP+qqx1Hhc
ivVvBMCAcFHUP3l1F2zuT7y4KPPmPqzOZXG5/mdRNMyPrih6BFL+Dt+i/OUMom5MIrATSsRjNA/2
94n1vV38P/ORFV4lLN6SvUFgRJsiJJ9WjnM3cazYiInBXBR7X/qJQXSu+/TDRcuXQzqnkNajdgYV
eC2hUuAaIHoQKdcUkBzTiyvHEa9+FEOXm0RJshNXJo/aNNmNsrWoEgzdxT88/6P3Z/9TMPPTVGHu
KvbEnx9kLRG9e6d7kCu1ED3RwgCZFBWt7G50ctIxqLkow0U8ovc4pbgD+lENqzfxIP+NapWyt8Y6
m9RJRXIwTZN9hEQwLHFIa2JTVmQrF3PZNTwJ/TPfWOST7rA1GhiQMSDPkQ9DVbytrrpHwdk2SAAE
Mto14qqK/6VMoDKpRfaUh/BMBJ9cnf7gsUZ0p77HM79cfnFRP/1F96Xr/aqLNYvYvT/mAcnJ0dGH
tbjK4mPnjfgCc1Fc2C9191WdaPlK5px7iub5J6m+ry5NrPUW2BhiFeel7kuThf1WQwhwrcKYpQj1
DAHSbI/PJK2GSu5Ms5DpmVodB5inGkV4N5XeY6AkW2U6hxyVyTn3ynoheo1N0u+kMddXcpsA0uu6
bFEFPOpi4yS2vjQdAJ4KmKJTHNkbOfCNdI1kEIbLrOzXRCVBDQ/WvlK96gFOFrlmRGMhnicW7kWh
fIrd/mlCtH/zkIH9Bv+mXKEa16PKQVHUJQgeJRHpibJHBSI0i/hb6FgoC+rNeQjRQrCALWxUcvtb
x3DHa1xUP+E77lpdyV/6VMdVK3Y/0pwpeYkP/MH1ZJDiSfXUOqPx3SFaT2bX9Ug4KDXqOF238Kqy
fC1HML0syfNnVY7NJYo6wKsCZLvkbLIF0Aklj6lRoN8ky0gZhSSZqhwcN0aMxaWfWgglYSbQ4Sjg
R8q2ysz8Mg5RcRF7YpNkmYXuWZoiLEwQ3shCb5UXyA+5Q/eukzzb1vIk5ZfIhYYdCUocqykAvLBd
Vm5hFqJ6LUP41FyMRGUUDFd1koEJcuqO9XCV2QeQGqTXHILtNapfQzsE127aQHQJrq4cfSCrKe1F
VZ5g0o3uIqpcGcJnmkG2xvKuFWrYV5lM6DWWFGU59L3HCoKG0HSAVsUm1zLFUhQP2cXQdc1FiRrn
YZw2ZQJsz+Tegl1Nj7nBV5N4qeQWrmgd2Rl9wGyu71V0YdzfQxSMl3sJNAfKvxb33Hx8ERjOAyoz
wbLw6wW6p9raUgx9NQxVisYbYPpMU/SDaQF1BtaqrFRTjeoFVvDIYOAAnjt+fiqg2p2qaTMXuT+3
UUYMtUPayISblquHdNRjbanomnIQm2zw/qnM2kJaDg4sd8ePCTYjavDUugBGbbNv36MufdNIpYML
h+7Ps6XDZwaZCFohK1CJacffpDtf/TRS34cqAq2AIM6T1yfArtHBehgVcsnGEBnHwk7bg9qG9S6O
w+zCX6BA+a/lb1UvcXMlsX6WtfapRDXobAfRQ2cWFdRXqfwWtiSOLMQe16IoGkiFPiO/nq7LftFi
3LEYpu6hEmPKF4Llmo4jg02VJUG7ZcxYfTrYSD+seNSP4lRlpSsXy/F3kMNw6kyQRdvwwilW8zeo
veiP74/R/bylNtYPVVOvUxlZm6WLxXLrJY8YFY4E7bOKtbKpHyFaVN/gnrcXQsd7UcJot/6GaR1k
qKRHrGnqIeosLf96UGQ/yTZ6XLgGAtSG9kPEYtqVYNCd0E9rT2VHWDmPUTsRDRZKFntkMCPQbFwK
VZfqLWKbylIUxeVJYnl6VVlgwqbrY/Y9QJdimuiFW7P/c/85cZS6WzMr4ZxN1w/VaRB5yeDgT889
03c6yiliV2wKb4ThPpfF3dbXSEh+qhTNoqWB3LHqHgDOgMDzugW4LiwV8oJBSS3fytLzd63ZeWi8
+8VHnm9Ee9j55SZWUW0qRskiYC3ZuIUTD9xXXuCdmmnTReie2Jq7/dTQtjF2Mi+ea4ZrKAzhMe8T
PAynjdgTdTqrbCwbTBTVQiWo8Bv8Hx3FIffe89FNjzng/+WQ2O7AV8jK9utp6iZD5PbWX3KZaODy
y7cTvcWHDFmuVqe4nngUpB11o4YBiyLlOZg2KQITZ1EcXBfFwsDtIK/LIcH1qTmXUS5fzJ3EHg56
R158DXlkDg5toip+Xjh4YgySdLBeDKD4KEuJ1i+HiqL44BrV0Z2FEPj9UPFpn45IVH3d5AA0vjZM
32rIQ8iOtzEz32LsSUEujXZ8rIciPtp9AOBEQXmzScgzymQr1lHmK49y7ncnWy1/pL4iP3ZmJj+q
fnlpGGAv5KZhuiA6yNuv1dD/sspaPZpAS17shFORzMnPMWoGL0EhvcJH9h5Eo557ZzcLzatoAym8
jiHUfUunnn35EnWK/qS4QfasRHvRhXdO8ihXFfTLi1/Gw6n1lPjcTxvE/dRuoUclu2Y1LhizQeNN
RdEHoimJHNf+LUcd7qU2sUuYS/FL4pToaCtavRRFra26nYZr6irXDRTxF6bRtN+wsUK6yOjVdQCh
8qVqsUWQ4ettJ37lC1CwfGUmrr7rscy85mb/BISmeTfy76Nd2a+GZNeHJA+QTjLV5r0aAVLIlpFe
EdFBS9dv/3iWWb8D2VJXY4iLuFm5TwrgMzRs6w68J3uhX69HrGHhC/9TBS3yb+OXOtWwQMUm4ynv
nHKNX1uOwpyVPSWSYR6quBnQ3G6zJxXG9Des3xeiUQLG9gQC4xUmr3wWVaZbkV+wu3wrij1qEnvF
GaKlKJahrV9HsnSiJM7YdPJZRutNhRF99IYRXEJm+NqxRCsGWnTposJmpmeC7mGzAouHrCfSsuvC
7ayDaGlr11nrSmdw3+F2MrqMPAjGBC+tXLRLOD7BQRStQDaBKQTtURRNjIjwgVTdkyiO0vDd5p1/
EaWhTa6M1+lVC8H3uL2384NOusVJLZ8DFxqx72JX1aXFFaDPGtmJ9pY79XMU1vIRsEJ3U9WaRyVE
Vb6I7JPoIOrRRdzkUplcRJXY6KgcBSYEhrJRMVzNcI9NTO8muofQ0a6pfquqbGM3doFhYblGxjw/
moOVHYMGstwkFpwfJZlN1RQ2MrPysAqdFtFxM6gefMXCCnwwnlAIi99lo3DW6GbmO1GEowOkXs1e
cr1HklJrwRJM3ZR2cBdo+oGqSXvcleUaoHgRv4OiTrbQ8a2NSu7j3TS0Y2pLxqPuJ9Y5jwwAFlO3
epB/D6Al97zalDPTOgU3IvbsaTMqsbskgleB3/2nbu4i9gyp/l20qrL9t+PVGgBMY4YPZT9Wl14q
gEtnNtJ3oLp03kS/U9l91vvOfKmsHn2gVM1Oia+ZKBsXMYi4bnxtC/smuvZafCoDzXkrq1Re2WVo
nOPcwYClLFFLQRf2GTrSTwnxq3WYLW1gQyc556Gy+/B7owAQMzS7enD0xjtIphVtg9iXH1FVKRfi
9Nb4JudO9bMhbwSMSA/RYRy0HTHbHNXd3Lg5JprjPO4WwpZKuoiSMkMZF42qU86YejJzf9W6ango
ESf/23DvI5rzuRYeCeBnZPxX8ujJ4Uq0++AeT+JsoWVTaRbQCQtL39+Loll1lKjf8GgH956eot4M
PTK2stnB3Z5PYVj60QRefrB8Q1rHSqZiS9VZOwO87x6vm+qkaLq1MaNkuA74uKzaWq6eeRploD+2
9cHc+YY2j/Sncp7sLmJK2mfG5vZo1pn+E04iYpE64zx3Hw9tElmQVLxxXRZFeQnVutzpWtEdArs2
cPd1c2wJGgt9LMCqDHwwM9UcWSy3dd9Dr3+OAl36LYG0vH9QkipIxWXGryHuvvuSZL0pZpWgdqyM
j76JNjhTFO8BCrW9TSZRcVly42Mbh8aWcED8YEMFAuNcGcTPGMhMd/TfGYA/IB9Kv1QPH2TQScyw
mYRHnq3/TlBGVpv2ycOao6q/tQ2YZXSKqyenZk3YtIXyAG6jAZ6DwxK8K2tFcM11d6qq4UHVW5Ok
gRzjFqc0yVHsWVZJChAJhHMTIeuCf803xeqcpzR23pQhlM566zhcA+R7Sz8uD6LYaCjPpVbY7NWw
RZhKYV62b3KgblllO88ehPRF0fnyuS1y9zkox3fV8NSLKI0TAtxSjQfR1VGsY6AY7lWU/Nbb1nEe
f9Mz1X12R3KJmVE95pplPbvb3k2s95BX5bbu5Xpr1Z33kanbsivNjxxEFpY5RbnrvC57w+Zu2RqB
/Y115AmTh+xSuhLi+R7kjab1lcW9bmoIMjLOOOtOTJZ+i9jRwEOE8JoWaL+F3aGBmJpvec3z3KHS
Sm1VmI2x6bAUvDTThhtjWFV4I69EUTSQsM0u1YjbFpbVR8BOfLLXFKAbMBxdELvLLtq0MZHiPdqS
dk6tYvxGFOCtyYPhYwgmoEcNnwMdKCT3YvUtHLvhoy8DY9lP9cFU/9/9bSSX5v6u7XIe4GnLyrMR
fPvn/HP9/zr/f/cXn6sWHcxtR1/rqREuOxbst7wbyptq6erWnOqQyyhvoiFl8XuvE10Qiqxu+VT3
5VjenMhZSc42VHknio0xsS2dopI33BnJ3zoZ+2gn1TdzN9HYh46zKEv4Bl7+ICW1AWESzlevlJ23
tnjWVy06NqukV7IHsel1/q+sfVEXSlWsVT+ST14BEY9BShRQaJdP9bQRRVOTIN3fy0mxalmuofX4
T6uon4viCFGHtt0xDQC0zVX3M83lmEFv7O2HnMv1vcX+A0Uy5z2Cz8RNlad7x4VLqvbWt8Fsne8a
AnREC53uwbBtDEcj9FayWA7IvsImhni8r3Jpo6nO+IoiQ7dtOKsQPH2BlrUXn+EnwPnaojbOOGE7
F7dRSHRN58a84kHlqj2DGzFwHdC0jVrV/UEtfTS7J8Md4ahzN9cx/AxyLosv0SA2LVrdaxuQFUz0
1trrsZ4jrlO7t8SKpBsC0c1K3TnYiEXjiKaLhnYMIuSWvmAKAi8m7MutVCTtlsUfsvjan0KvP5AY
6V6DECf4qKnbh6BqlZ0c1sne7WP94nsqnhhSPr7EfvwH0GHyh4N97OAPkq6jjoX17w0/ma3WN96l
yKrqlk0bTWZ66GfIJU4dNHWiIlVANow6vygxvHgkk+V152TNRfQX3TB4WmMaOWCAhjhNNHmyA5nH
S7aNbh5iHfiqVfEV0SEMIgyM0bRG7jf4oJUXw2uibQG15hwlkCq0Xh9Plg2yGHa8ebSSLthnSBkf
HT0w9oQ9soMzjN0hKfp+L8lBfky0DGMftw1OUeUi8dRZ9inKB7xeS4IkQRO5m7CuZRwY5HJjO1kP
0RXRZQSg2iv5iXwdh1Zzc1F7QjcY7CAjDmigom0fxwarH8yd+6fAQB650Rdt4xOU8jL5uSIHvfR7
WXvpbRstb3RPX/GeaRdFMPRnFx8qJKjTeFUMfoASFvpxvJsgfLjx+COq7LWLH9kb2esKXZtg4tqP
wSNY0j+BKY8/pEj7QeAXernhESj3bHWT1Lyc3U7fttMZ7BD/DjCxORYPPQsqc0CkE4jJjwxcotro
3x2wBiwBk+6INmp/LTFSn9T4R0TXyrNjDA1SyDwBrIzyXVIpCMkg3tdfQtRamJT3u1SXgidXcqyL
pcCmFUbwvt5CuTPcbtfG3fCmm6ydFMV7sjOeFGVIM2QD5P4tAAC49vKu3Ymj1DDal1qnHFJL6VbE
ErMDjKCQpeqEDDYcDDncenGv0gcEEUUXsfep0pxaROXXlrl7nwh9Qj5gPo+oKwobHhoJvGWCY+DF
yGusHGupeWkwsDz0rpwgX8ElSdDbJm7ZwfSYiijaOeuhzvC5nIqqPkBa0o1sL4puXCoL2InhApMH
SHKmxaJg2qipj99Trg/5sXeiAgcL9sRm7iP2RB1O4/SuVCBKXQoa6/9w3IhgVA5B/b/OLYqfPtrC
R2DPTGjxqW4+RHx+H+TjIYnfqsH3nxhz3UUWWsZedeFWtKn2KDuWu9U6X1qOKX+z5WTh1SyynSiJ
g3TNeaybxDkbhrRDumi8OE0FpbBO69e2t4qF1lne99qTniAUOb90RdmkNsMBOuBLT0nVgA6I8jZJ
+IdgxgPqIOGPIihDXjtV/TbZ3S8jo8nPxLmPMiLuZ4gCxTlVCn+DnOm4iHS5OM8NopUJ1t9+OpY8
WW0t5eYFiAzOzdMZxCGi41xszd5aWF1JzvI/H/Ll1FIfwRdS3ZcYjCqCmdOHzCcQxbiTdyS/wsPK
7iTr1PQeBkRYh+L4IrU+FBLVuuooOV5jcxp9lQyEge7b9zqYvlgqxfbOIlRwtmSMS0IZqf97carD
qbs7B9NG1AHBVNb4opEFmVrnBtFP1BWlnGz0DlcAUaxNLV0HyMKsmnAgvF+UPwKIC04ml++KN0B/
a/PhxcpZtJdD5T6mY9qugIq1N7UJUcO0+uTB1hBVCRFxOw9G2+0yULUoOAZg9rGt2huxgybINIp3
lhxc0lguNglr3auM1i4RA6LXsVFKBNaz5Jlv5y+JeduvkYkCijHq+geeom9uFZs/c8M9yAQyPZRw
4DVFZcRU+jnLaxP5PoIMJDSaP/3gnNw0zX5qVfhd0olSM1oCoAc1ZBgtblg6UgsGkp7JmHTPbtlV
aJqzgBCtveXnRz+BCihaUyw8T247VgvRGsZ+guclmnKidajN+FJK+kc0nYmMR/oQl8WjaAt1m5gT
QkvMyYOHvJalS4iTEPueMQYPYk9s5MR7H1W52M9VYg83VH8V4uNzP2pula3E2oYkohaizqp85Cbt
Ct4p4qDLud/8OXKXnCs9Mw/uqNJ3DHGlgon02EdOTorIJXmixMrRsRvlKMOjgrMeKNt4RCpGNIhN
b6MatJSmPqUkDcVmPkZxpZ/5mKNs95/TfOpiWCEcMnHy+WwtNh3L1hry1f28otmNQz7iU8/RlKQl
dlj6SjMdiGDT6aWuhCIIg/XTgaLh/pHiC/qJ7G4cXX+512niG8wfPjgRt6BrNfK+8uvVv/6mufff
8yq/Eg/dhvt3mK6C2Pv0Zacvd/9OouX+oU2ePIQIu0IV3xq1LR+zqZvo4OolYR6xK1rEZhCXX+zq
doN0Q/fDISN0lppuw2wDO7W+OldRUCxLDCy8AKqZV6Xfjawa0NAD09jKe9N3x63lNL+B5Q6rGGFF
OfjZqhHWkbqJH4WDPpjTNXs/rn+VietsmDMdbSRMg0INVoo5TFK2zk9TwiI7bBZSyUCO0KyOHL7t
EGOscLeyy+iFdeYOEt6zXrXOouWxQ9djeCrdAnBx86x4PSeD5ocidnRp5epkhfAvC1BPBHTWMdGt
TFe/+1l3ksh6DhmWiAMSDPmU8Mskkg4RfN8dPGKWqU50DCTlVtaRdJVDlrw5fkbXwj3qzEWwl5uq
ur6FJhVH53udgonLYsy6ZD8f5RHJWyUlkkv4pkpX0QAH7Xs9wrgq6hYq5/hYFY9VrHfXjolQbZVo
oacsybsRyAjiZSFfxHuWckxWcMjB9qBoLJQd6n7RQzXVHfCGRnxplR4HsGkzxO6t7ODxJ9nR8joD
1D+bjGjxEo5Zv1EztMZEXYoCw3bEZY2A6T91zchEAklTdVvgopfZhvuQTBvkKJzcKq61iVxTXKOL
0zOHuY7TJoi1fGcP1rAQRUYQ7RqiRgFhqLpXzfWVqb8GRq0dRJUtFSq6ZP2IXWiVrUWd2Giqq5Im
QrNRdPnUgGKeNlT3DxbVhpqR3x2ydC8+WNS5frcwnVpb1UNJxnr6kqIxiOT0aJgIEE5VBmH1i2VJ
q87zw1uWrzMIwddaUYIbOfM/fVC4+07RzgiRx6ces6qr2NgjWv/IWhmbuS4e2hQTN5T5I1kKJSiN
robndXOIjMi4Euw37sc2gbkeMxf3I7+ucNGyWbS5MR5Do5Hb23sZh6RiU2axvgTnS7ufG+pxmjyH
lf0wOswO2rEgV1Q0+tVxIunBCI7eVNCC8O+mN8r3hqjlYdDjaVkI3wf3P4AZc78+QuUoHhl6xYks
OTPxrgiuGN41lzwbVvc7aswDD6xxvUAVuXrIysS76QTJbmqYPeau1x9FN7FhSqYusAXKd6Io+iqo
rK+MAuS4OErUwaiIoSREZ9Zw/dKRPecap5pzRZd7PGha8+G5JSohU71qJS1OUuHCDW2Y/6IbCph7
Mvf+WfRg5neVA0U7BiP3XzYE9U7yHPMKWdS64iBWrBXfxsugH62raFBqxD3lnOSMKIoGBFP0SxEz
YcR5Q0I51q9JJWvasg0Yf6PWOM19fWKnmJlV1jZWi3BjDyAmkLP0bzlsiBX2LNFas1BGW1p14W40
R0M5HP2WG1LPwU2vK7ihWkT8oCceamsxpkKTl4nYMHcZccvCzVMde2YbuYcdnoRZiDsp9bkID//d
m4ro672mNV5+eGs44O8maxUXc+iD2MOuOSF/fagnllAzQRjFnth0Aig5bVjUApwUlUjXNltHJePd
hwi+ZMOTfwdeTThvmWl3+SarI2GWmlXsRHyYN8yRoTqIciJYD62evOoT8aiZmDTl9BXwJoJ5ZAr+
kVEg7IYaJEEBdHcPYqMWdT9icFRO+hv/2VVj52cQqWhgVCmyj6K5bUcYomI3RHYGyf8oJM2BcD5J
O1T27lfMHrAgidAZCW2TFKK4ivdmxF6OU1Rmi/YJdgcwzKAv6Gtp0CQods3vodF/uahFxFmx7bH/
WhnKo4ev4yFr2jeLy3oMsAPb1Ir+4Q+6s+4nVG3EaTLnyIiTrMXvna+22BP/ADksf617XCsJl7Sj
3KirMvL0XY1R28HUsnxvskiIirBcSHKz7XTzOeZXG0YPQx9Sh8w/zC2glMzJbQTpR8lYhSUk5omU
lk6Ia2v6s8RegmjDukAWhPduqxwqlC28wiTRpeUo8UVxf/p0YaAoc91Mp0JC0VKWkpS4xPsJuBW+
8VNPfGmtGaesK/tD5ZvdfaPpQX9w1enKJcNHoqjFAcpvcXDSAtFxsZvaTqusxa6wXhV7YhNZbgHa
yUENY8LOZ5MdS64VEHSYdPzrjZU7VroPEoQAJo7o9DPFRvzgudgkGsoyCr6Z7sRhGieMorgcmeCc
it16JOCVJtawmv8ZcZ/ORbHnKB32VhB4GbwzdALZaBPsb94Yje5vG904RhP2XtwHYhNMxY4Ux2YM
qpOoyl0DcwfPZjYibA1a4WhgSi3/b5tl32KlKnEf1VI4YBNr7L5rNWq3jxD5giTPNZ30IQodGwOx
EcUwQIVYCaQ/JVPK7ogxZL0YK6vFFUUK+6NlZysNm64664eFl2Ct6+NPvZLtglWMKrtbYj+/nLh/
UvJJWJf5CL6xGYZzUOkHUudrNWnhjUbnJCv8BRplJErH3D+ZYGHOntssybdXi25ILonCKyJ1CmPl
oLJ6lIt6yZCRk0InspgXzR65gWlpO8o32PfqbuxwEDJtPGmt17qs041OEgYUe9PixVJ5m6DGiFJP
F1KbkB8BJrjihcugET7oqmIuB2WQ1q5UYwvTqhu0/5GnG581Pd6neU78DkuioNLfi67As3CIN8gv
BWsDol9WNyffK+UFL0eYyX6WrSoIGX5zQvgVPElISleSSb16IUEVuFRLRNmCTVdMHtG1BgqXEAXJ
6eWYqx3+xna1ypGoqGxijW3/p7K4MHbrYJXC8WPrnLwhCpcBBltuGsrommJRGiiEq1sZ4VstRB0f
08yi/RO6MLJlkFTLfjTsrYvWjZTXu1r1uQjo0AW6yZXWfbjiVaeDi+leHHsKXWIEyXys+mXx6p7G
FkVBO8Yy92m01aQBIrAE3r/ppC0zinFJ/vGDybO/tgf4+7lkRmgTAdOxR+aeOtwcG3k04Jv8cC91
hl1k33okkHZkPOUTYFrcM2wcGOSUPzqHpQtnvvEQDLY9W8Zrq9HRnIL15Et/ahdvmbI/T3eQGpr1
OfbH3waNy7TiRVmwyJYs95Kpzc8iQR1J5RFdKl2LWdPQkW/0LRxz5FBfERA9ZVGFA64JTwwG9yom
nKDpkMLHSI6XZj1JiqC1vOjV+tXlfbFC5XWBLzP+oAkpHJvPMgsnQBNibJegcgYUvYxzU0ibxKvc
24Di+ljYP/IYVz1P9r4PrbSpbRaCndKupglga2r+EazcxnD8XxI6rIusx5tY6cc3pyBgQQBSkX5b
WCSia6QFe00hkueE8g3FBXupDfHK9dunQbE3GOECH/GBYkm6TLaVFZIU/YwKpdmMRd+sBj/ON5L9
4ktpujDCxF2XcUp8pk03hillp9HnhF1NZDBQlAevD2ukKYd9I39n5e8vncFq1035WEVYtZb4dRHP
X5tO/q7ULfIsCCTZGqbHdfsCIldD7Cj0l7h4Jgtmg8pyRH914WCYuqiHPlmElr8zdEletEh2maH+
gpBYoQOSROYrZn5UyKs0xH3FRjFUVpqdonkGbcOr57TfXa8oEXXKfoXj26hGiK/F/k/AucmqUp+x
UHxuwUuSdUEttTs6SKZOuY26b+wVsbZ+aCxCZoCATVf9Q/gGCRPzPeyMS9aTtI+dk67SLVG6syYz
+2dMD9ctrsN1Xp3cscFANh222POauMum/m74gXM28eqnKG0+lAZDebkernrIzL8ZJ7nejEAg1ugk
+nRG6BSRyQbMMMKGHvfEsswaBMHC7y0XaVHmmAJLmrTPeyZZvq4Uy3rLtZdXsUXAH0uBo5ZvysRw
b3gb1mtSO+GyL6xns09WWtowEEjI0MbxGx738UpxSHhXZR0sqip5BS8KybFmDd1HAX5JoDfNEiPh
yScWZHS/rqT4BTH/G9Jp9qJ6bU0U6Ioggnff7e1A/ZVJ0a8kUH9WhYZZYIkyv8waigj3Nu2aYWMn
JAsCBSy7HYMj8gfvTSEK2ieI/XVD9iiHxaWYAlXpMCVif2uVhfVCxxf2gcpWrb5A965c95I50Z3z
h9YPF0FmEi2ZgLqF1+8zhZdCAkbIRLwPrRdGTdNbhsq+TIIHCyDGIo+zSxJlfxLN2heF+b0KWHj1
+tW342Sly/EOoArxILfGr6Vz4dXb3aHGzcxDqnpVgEBfN1qIIk/XRitTwo1elephIRlpv3I16aeN
spHvtgDRA22tYyql1pa5HfryCZs30tCJviUKsDVGIpl++pz28kbH1Xtj+yb4YTArgcFtJmVvjpyF
h3bp+fakIfat1XzUxuOXYazjFfozT345/sx681XNhltrLtXELDam159HpDkjE+W5Cv9JxTTPGTLW
dlahM5ipZNT0ah+5LjBtc9sF0soO8Lp/H4L8w/HiJzNvTr0JplHuXvw63lVgcKKeeyKsqw2SbEjT
tCcf4UAAbQijlbGxinJW4FK50kqeT1TljXhXVFlHEHdAMw59aEQD8K7wjI+h7j/wpk4WViw9VzZC
NnWgvldJ9LNDTk8r+nf4Zb+B7YKL1bZjG+wbPXkaoJEvYzn7ljeIlwfoMLURiGqux6OOidg2Iw0A
5k8jdlSNWxKQiKlVe69pbnga4SFoEx/vaut3pVdIU/CGxWMbq/dUR/IXAeWFpHdYXsopsk3xSa3T
W4Q0z0IZO2OtO862N539e1Ih0Ifa0D7rjRq9/Qiw/AA8wsdHEzf2I6YY2QXeMBA+C9l0lScyd4ns
EBWujZ9yUp8iuXtr+FIs/V4DQBgofcYvTikdGfkeAZfli6axuPTeRcGZPjPUbR12uz5zN9Wu6tJN
xWVhkGDlT+6wX5DbC5j/d0gBW/klIEq1q/FTkyuMxXrnFGVofTZaRD4l3XQBT29nu7//H13ntdyq
sq3hJ6KK0KRboWhJlnO6oexpmxya1MDTnw/Nvdeq2lXnxmUhhGwJmjH+8Yc8J0I5g59Wjs2r03cn
0+/uei8PyHO4r7vowy7oG5GQEd2g8ncXTT3+pNUQMJoh5UEQ/TlzbjARwDa+pGxoDEVFM248S4dg
3O8EfcbBp1uuiluiRxvqgEQHq+Jy6V+dDlB5zr1xhQ/PJU/HdiVdHAF1AeHIKqKnysl/6m5sVkWX
q7X0exIjER02sX4YdP/BtSgipxjn7DIajlZLlV334Uffcd3Nvbl1MPN22+Fsgd7hnJKtsbhztJxp
qAyxEoU7heXuKx6EEJ0iIDQL7LAZLD5kl4+RyJOZBd0o1r3p+gj+PW81pKpYF49tgUfUkGn61rTw
bGib5IEA+C7E254bHJXkvf+tj31/MjAioxuz917YPWliwnbT7z9Eh9P4pCXwXvqPpvW30YClaJuQ
Uexn/joHImgYcOQQ49elrnHxUIRJkQYyAhHodb0Asc72xTx4B0ImX90E8x7u4P1QfxsdtfGkuDwr
/HXS5CS0ioQ5hYdiyukikweD5WeNOglWE/k9cyJPUVL9EjIar4TRM1aynsPWI6ik/DJwrvPmBpWE
QSJYmHjkc5bnPpJHh2Ix6srbwWdoSL4IVldnBEQv1NovHkOLwI6WrAhz/DPZdACZN4y3ns+txpnW
mdcvCYPczR0CpNIWH1X5mpmSq0MFTjPrF3soRorxPFsJjxrMyeFtRMnvAJ7dHe1qcciyR/zeRvVs
V2pjmPZIYUVoRuLi7eD0d5oa60OiZXdWREFOJm1p2uXOApmSclYUtPGwQ6RttU6xBhB6duLoC38r
vFMzOHuxIbkCOGm0X0C/z6TKDqFjjSQDd0wrb4saGzMs7sUqh227n+2oWbc4YvoqDdLZPje9Dze1
/7G1G6KWTwnBrCUgNIaPcO+yeoOU8S4dhNjqpXzHZOGmL2ccn6vFovlDCoKrR99ArF/Fz7VwqYTg
QHmABCupR9SdVYLNJBT00ttBWrKJhnRVkDqIe5wJVYj9mfZYQA5qIrPdMbfCmp5M3TnJlCsw5hPO
BKESTCV/bDcc1nmH43CxiQ1nlzjjxzzewJx5zmGkrsgFkZvC4HMiSvwWJQa0kZl+3UGr1E0LBG+/
ajjzLdy2APeQN7M9asbWIfBo5dvao6jEdsDgdlmkqhU+qEihJgjUu8VdjvSPjIVNs45YB74PsfVl
Otq0Dc0Bs2QkpDga0p7mOfZ2VIS2z9lfaWgHKEyITYzRr1Djd0mMR1Jm/VpOV66cEbjfxjWJdRMI
0cZe0NTvE083cZVz1xkppyvN5yxxbfMTwOWHDOX6OGRMrU0G9xNRRZlpPGDYV6yhyiCgtIy1nlX2
8oJNAka8Nk0G+162Eza+tMY47l1j8KgD0jrAaq7FPaV7Sw2JHXV31BLOtqoRqzavn9O8RI7k3GCM
uZ4r6mfV+aT6AlKsnDzeKRLHce2cbx0o7LX4ngz/T13M6RoiW81p2t+7pXp3W/UHJ9H9PE2BYxof
1ZjYuCUrLHoRX4RjY+NPosqAOYhei8chc+/71kOWkRbnwesZoEidQbb/ntodifaF9RR2D73QserG
Q5QEMRJ3dDdcj3F5zm1xEobDpRt15Dkxx2h091LTdQxVqdZxot8ROPJsDqRi+n25jeLpIQ7tAS6g
e89AhQCXNMSzeX7z/AfP0SCJmIsXX9GNQdelFNgUmNjXRevUrNYTLrbEnK+GpmfeEO+0ujyX+TO2
eT7DznDPORk0dWxtxtSgExsMdjWTcqOZjhV4N22EYSegH9wFssH9Hs5J6W6U1N+0PGfU0pu7cMRz
bwwJw8uxQZNuH0RD9yeWUO9t60B90ZY5BYZyVzZVJd2XuujZgUraxnU4J6Uq8QOjGhzehjyE3NeC
EG5uKS0j8Lz0e3Ljt5g55TT1RaANeAOmvjkd3Om1Ekm+Cc1dLhhIl+hQ0aBGG4ccmEr0b1kZLQg1
nX+Y8q35ThNwQ2BW0hggreTVabsUEenkZM/jyN3bJtV7WytKjsHpGBO2jIdjQqJ918dD+bsOycjI
4vq2i+KtRZDI1p/GY52ZX7mGYDdOcX5f/IZk9wdG0jMD8WqrwVFZSa74ja+59IY+l5JS7W05bX1c
gKcJuB0+l1yHWYQ7W4UsUKJEyJlqpS3avzwEC0mS7yrMT7qrYWqe1iQLhTajp6TdxxhsrCAtuaum
Mr+Vhe1U/mw4brmLKuPDNbS9O4/gJz5sHqv+riqsTvHr/sZv5pOKWm2lGd/OWA7j7JtlAWmwuBDM
lyYmwvVu5G7KpYjgsPyEEgP1e/gl3/I29IlYTlijDILOi8F98Y3xODWYkeAzR5a81VyGRnyWfFlY
otwnmW/utCVyOa6nU27ruL4nZb9NEvo0ndq/rtUL1yg0EEj1y3LobJpo2vE6puB9hPFtfCBW6Dkz
TG1NAtbuBSFpuFIyhD307Y+v0rNewbaf3KKn2oSYas8wzoiuRjpxzDOfNpUlKrQoeLk2IdmC9coG
es277pgf0oBLVcCZALB9qPjwVqWy7rU8AzIU1tvA3NKI1LAm/WfxU/GjU2yLp2h29kZOgS4iQvlY
nagAcNqjh/VMvFtlb0E0xkkYwOrOj6P7+oeFN2Tyo1BWjvFwnws6NadBT5MqYlGE/hY3BDVMZkUe
lHrCgDTfwuG6S93hxFgBoZ+W34o86tY0gSe1OLdO1qPxGZXep9u3L63OiZnZL2RfPJpOuRYROYVE
AOMCTpDsdNM2XC3IumCI71tLf+s7+0tzB3BlmG6tRXZdqgPGpNz/3TmxUEwMB9nfZhIfcBYAaHCL
ebPxHi7Nq6dFpxmnQiy1T5npzAB37Z9ajlvpai85kcQrN7ZUoCoKb92GzRBytlDF9GXlIxUX+soW
+U0Vdl+lQEIR9zOmlNCfmv7RzcXRKpw2MLWemqqEfq9jUD2mmrYWSz5v7xsbpOBE0afVn7iI9xhX
3DRJvNUz+zv2GnCqhikgSapEKSY7c6pvM4dA0Ubmh3ogMrXX6w2s8M/MaKGLmiR028kmzRg8px38
t7DEONje8Ccc+/jiJiUkYXUqNQN/J8eIV4geQ2U9hB0SijD8nUvtySRKaHSq+EnLPvBMLO3ZDLRI
h42lzNsJ77G11Rl/3L47mH7yWCkm6ygAv7tw+bDj/GMyhtesRFdN2gLuVxX/c6Jup0ydqxR6Xhh9
UkJ8Eqwar9xq2Nr19NHXiy5P50auFT6MwLnCe9yEbUdtviCV444pXry2JqBZPTEJgDdBE+IP3yaR
ImvLU5ETp1TZD4WnBBN07X2O1EmXWEj75dlkCReut+uqygsKhcld2W0SlbwleSOCX2nXf2wr/wrr
Gq6lWd0XuDV2bsHi4jSkLdkd9njHuVSbkPx4WE5otY36iM7o0dQGyOkof1FZ7CeFLWFMNmia6oB6
fTlwNsI5n4W11pmp4sEVoQUpVaAH3TymJCUm2XaO3CMKyk9HyI98ni8DPl+M1ZwzV8irk+HWpvVr
v6zgYHrRzmzSwFU9hGONtKh0vkW8dINr7byTtrWxsTfg/mOQR5kHnsnVNcz6sCfTARd9aOCj12Oy
zj9VW/7D6ALeuOApK4uKjrO4PFv5Sy+yNQGqd03cvcUDI/DlFJwnIqYglujbyOFEQT9xO+fhDkT8
LXS7W5DbS4hRPl0COrRcGhtSiI65KB672HwvRkfQ6MWUteipPB+XJ9FxYyyTxytVINIBZQCP6z3d
2COh2m91l/6h+31CBdodsM0nU3kO1+he3uz61NThO+UBfIyYEiUEqD9pDHIag7CVfrKzjVeYe1hG
wHrpZFEyyIh8SO1UubV2S6/5OhZgu3PvbsnLLteV7Sh6+tHfFjNWNLPIs33ZnMtKY0DAATZepv2h
711NaCFEEnr7cdbQTRZYVhKSFY1edDMkiqYR5wRm+1pQpzaxxZO9m9rCuNFyJlgSJQKTCJdGzYt1
5BnGbpp8eUAel6yaiQym0bCKB21qMY13s3Z3ffh3Gzb0Kddlm4drFwkHRvy1yb2qI2zcLSqyDJb0
p/HNEwlm3ARYOO44BdKfDpWLJB2R04cDjmwI+Keu1Wt7/p/tbFCo9iIE6cPEntbmZc6bdjdQoTeK
e9jQAEAm3SP5wp99ly/KLu4+s6YOwhj8nRv+umR2BlNufMIj417TQndLdRGRc5y/az2GqpVFae8o
4ycsPS4aKuwiDL+sVPQBEJG3xjZA+BYmznrJ/+SwLHnyJlFLyRZrx9iFwxe6f2Lf/DO00LcnFuGw
Dw84MWOQDmLV+earn2H6bW/rSTvL5e2SZQJjOdCnFM73vveCfx62hyXJEnMZDFN6mnXnoagvdSqG
VZqrxzJi+px73qGpBZCme8lM1OSu992MNib+kbyb7Pw+XUYHvlYAG47NUeiRCtrG4orwSYFHVXZD
Pka5lpEcmeF3a4prxWVtHcpBEKhj073trSgWmE3A7NAdHAkMt8YTNbNcHBqjZpPa9aVJh7exWIIW
x3TYhVbxq5K5PXc4bUTA27pNp2xFPjfYyWI+YFkbP9bfksk9+9Gv2VrMZBvy0DwazjrxSpbH9LFQ
L6GV4C7k0aPFkRWtkFivxg4vh7EaA89P6Z1dW62Yqe7SRDdeM5/VGu9YulsglrEgH8pIjqIHfXEG
cUuP/eToxWtbePlGa0QC0SJ6w2MECbtn7lAz6QFED5bBhXToEjsEcghI1QcL7LkZTMTqJt+xuUxb
Z41gSDvLdgSZ8irzaDEL2+qe8zmj5C8UUGU4MFzBQgWJOxN31Y30cBq5S16Ze0HmOAaKpuHJyDEE
1C0sX4aqhlYFYGXX31kq8X4p1T6fwJmN3PYPpjh0RdevpojBVDsDPrlu9tkD8nG3qbRVCemhzav4
EKXDUkCb7zYSlxVoZYTdydjc6UXBYMW0v6pl9BR+SBCWwMg0atfu1IJZQpNtbiKkgT3FyH3ocFaW
FWBnr6M7GW4H9HUBHJV645c2LukTYw9nSazpJYhfMveKeRknDM4I2a6JcamgvFuNTdbfSzLT1y3x
Rosh/xFc/hzZMsh7cJsRRw1DAWtSS9WHdJA4fnBHiKUIA9kn+rlT+ragplxNLsrpZCaxXOgXvxbW
Tui93OIQeZhl6q6crNzEJoEtc8TNIYpEe1Tg7ZkHwT3NxhenhGSqd89Mzfj+yxnqD4hsmLTpTV4B
q9O34lObOkSvDFu8GHCRkGVy6lzmp7IBtK+tUUMUix9k7hebubO4Gav2DYueTWkv9WeFNG4eDnbG
Spon1UvpzNbeNSvYzKKabkS7zIQa6DTEb8Dhc7OGujYnTxztxkbEnBaaEgiwW4BALjTaLMd+KfKm
CFyjDAMsV0q4nKhe6zQgsq3EAGq5JC/5yFtkE5ewlTd2IIRY8hTkyRbpa+fw2YZG5+zTJIPAxGWP
zOelcfiPpc1boicCiYkcljVGMo43vNq+DbE4K05YfY7HqLrXgVA4o8pVyLeyibMWu++2od3jvY16
2hI0MjB1pspymfVsHK+ugjQa9oLGnXjhgojVXpQ7hsUWHjFbfzhXMeEtaGU/dUd0D4UZboZ0erUU
qsvBHZ7bEK0nNKBmVxJEwxLdXcZkZiftV5ASBKwTfdWW069dr7+JmKECHPomxijRBGzu1N/4N/MR
TendoPca4dMeCpjBI3ajRJgga/i0JgidSdhIT8JmyZlsh9itcSGh+q/PYupYbsbSPGBUUs2UFTbn
nKiN7zGyP3Xzdxjnb6xnCLfAKNyWd3Pr6DjjhODQ4SfmW7xamM5Wz1FQMDLEvaZFZALuoanhVjFj
dkjxSeNh08bau98Ib9MbDYFrSVadmfy5m3z2SMcTzHQYewW6QaVDn4O4l4qVvnaHsY8I8MTI1ty2
D6kVTjdOqDPboPURJZQcN6rGrYYXPDzkx07L9W3j3eFxQWGoTy/DaOznVgcVHpvnbmAi4qguMKOy
DUblGxSK+cxfH53jtnvPHUZk1q85JHce3T5NMHfFYRihGtEO9CMD6NjXqNn3DbrxS0QeiVYRZk24
01q12ndTDe9WRK5XHp6zHm6l6L+VB6Bfp0DwsCufOkAB8t58fH9LB/DDeh5C2sMU94YNAp1PbVGv
xe50HF2iC4o0vddEjXu+PXHKzXW1qqCirI2Bns9dPPHbuvzRLfXVDToVi6P2BmvPbjHdVlX+BXeD
9ErcT5n30hmbbvPAf5RyVsUp8Iud72IscCEbrjMt3Rc6gc5NaN3J1k9vqpZz25LriA95NdU+9ECG
4Ib07U3cKXVbexsL9uzaGwVpG/3nNFUX7rApVbC1EjXyuaYq4YHU2yldBLsdfQehbRDk5/o7RWRF
q5A+mrofBrEEeo0rO+E3gJM8qvpL6aDM1f6AtasPLdozfdWxdhK3Q8uYbR7LP667eLMIWqOmhVg3
8K0Y+ryL/Lm9JMsPG/StgEl7c93k5JIoI5CHOnP4b9slgiYc9wX0Rzi5Jmspweqe5uPi3wzTupas
w2FtPKV9knIe6K8t9hJrwzTdILL2nuPYazH7r1ESC1RuYNpVW6hNE9LIFAodRLpqxkoe5Ng+DW49
78zUSjZDk9+OUMaYHTOds5pc7rh4CDb2+gwf4ZFZLZM4SjjWWFT62FSADm+spu1vh9p7yEs+0HLO
V0VtNLed39VkeG89bvpejSdLx3gD17FLE06A/MCMXTx+qd7ARdxlLJ/2xovlwCys249a4uSCootS
qNj4jXspmIit61m0AUXrJkQ6ODBixTNnCdpQP2kzrUNn6IgvvMmaftxi/A1zMbz15+gcOfQqtGXb
zKzjQGkZeIyhbgzyByhyxh+WXMyjXO/OsJp72WfAME70kk/MPwX3pQgH6Uabfkfyg9PQMm4T2xrW
XVlEWy0nGUEa3q9rw9EsupexG8KVwAY5cCc9cNuJ9dmav8Xo7RuLmOz013U4Qeci/yNHtLW621H7
aYQYlVN0VFb93GSQKTpOLrN9Qsdx9BsYPlEYb8KkwcWjN1euL/4sihMKcdxJWt+0gtB0TybM65z5
y2aInIMP5ecGoeKzscSMR7XGtL3iA3DFd5sjtkRHVAG+bsfQw9QmzZ98hzm16ZJRhBfIjVNNl8Fi
emCL8D2+g4HCqhKEat70JtT9oTlPfZbvoGUcpiG8EBeC9AUsIjNGqDoux4ym6bUo7Z9mHs9C9Beq
VGyL42MWsgdnpwYhqN1moufsXqoz5igXJ40F5WxbgJxYe2l3B2MkB70YH7VpNs49XCATHvC2SvZF
Q4nb+daPmVn9qnTaV63qZnCujJsBn5uJMlNCemq8+NgxSwNz+zRF150MwmLT2Ju2Wtf563auAl/E
nC3JfY4zQxCx1lfNDlulA5xJbuWZbqLvrz9yhzixcLRInNZ+Irv/zET21TXxzNlv7pTkexEJ4YXk
rW+duf2ILEDINF3k9CkTNIuMJ7PyokBgUQbCwMTW5mMemmEL8YkV9ibt0me+/wf3q6kbfx2BFwDT
Avq3vr7SFG2VHf2M7fjQmu5PnXev3tQ+MoUIAzPV8Ml3Cc7ycZSSIe2AMBb2DnNUjdRgR0DJJvLA
W/XFLGn5dabObmgdMUr7MkLlBbKEJ7ZMs8oOeT6dWr4mducwjA7mDzeTNe1crqAyqnYFC3foaG9W
n/xiblaCPMtxV+nQ2pC/x81P6bav5EyBRpfVRYqtEXLnZE3HXdnfF2LA/bj8MjMPbvq46b0ESp0u
anIZ0J3WS/yMNkGwC41v1/xhoOlt4tk/j1DS1qWBNQLU60TqcHr9+Ga0Z2OVJvG5rjRSK63i5KBW
y0pZ7LrJ1jfQ5myqCxX0pbMz1BjhNlZLIljkg8mBcVjj8s/ETUNTGqHoJN0xRnjty44VfjfV6U9c
ycV0qjtYpcb/TSqncEBxKG9pwpYMtEm9GHPsH0E2grEle9yzE2MzuuVTXDd3Vk8QBDbV/BnJWhVw
XT3QcvTe9tnJaIUk4/IgmXSCq6zshKfePfRvTP/GmonVyBBjJNwJ5tROdlq9UfWlm3XjWBbDVpVa
tJYZRVnd7qvSoG4FE07KhG9vLDdePJ+TggUojGW50evuJvIIbo90YhdgHBm+1m78XEOuPLzlY7Np
hpYSoIvuNIOiX5XVd8RAT6aEUfqRlqy1yfx0OnkRercv/HzadAb1bt5lDniQhVgox5ElVHddZH3V
4hhZrJrkBLqMw359OA6VsJG5D/4PGSmfgF9Cei9MUHYjMXBoWo4WTWkcUUaMkXlBsHKJlX5JVA/b
wzjUUV5sDeABp3DuRtNfqDyUo7UkSHGC61o35ms7Jk8wLClH8aGyuwGhRunclrP1GFrpg2BN2Xpu
v8uaeefXxk3InRyxaNBXDMiIptykKWgkiZ1p0qxMOVpraJQ88iKKnRpeTFuAmqPlTqp4Nw3G1u06
qhLARp/MglWt5ScxNt9hOnxnLbOKdF4Z8iGXfc9Fg+QvrN7M2PlORvunHyr8+s21pef1DvN75mUT
xgqSrt2Jv4BkGdjXZQN4pl2san6Kbfcldce9bloHGVOqap15wn4HuYeAo9NzQ7Rbr1+dfg2hbaRe
c8PAGmLwxdaW3GF19dWU2AZmX8IS5LBlB0Dde8cFicu76nUO/XUzzWIXd8azTw6rlP573C+M+CQ+
aQoiBUQ7UiCK8WQX5J5WJgB34T3ruLj1YXXB8GiAeTU8ygEsposQw1auc0Y4RqBdWD8UCBlW/jyd
yt5fJ7NNihK7MDE5WfikMGb1trbXPFh28dm0ZJVpuovXPoQ0fXjyBfCy5SMrsL1H1RkUbPaaJZcJ
NB4J0HDFc0ZAJ3IT7MVsq/ks9X6twVKVpIaOiXlxDJfMUHwDUzD3vg73yy2PucDrXGb2SsQl2nSk
PqG076XV3trN6AXMGmm7Ca1badK6y3un3ZRwepQH83HsjmbPNDhinNJof3ByIOoRbHWlGhwk4aWa
Ll+tYl6e5wZ9qXsAgmdtTIya+9q8643+pdCBwHBFWhTpOw1hd+s7FCUUigq1yjIGxE8qwXZCjybA
AarfsP2QnrHtG3HqXRc/lJpkyIw1G0MLtwLQ7LuzqkV3NqqkPwNAzIz1lLaHPqJWrVaPh6IV9UMq
tOyBtnr5/bqhatE/4lPEbdMJ8YIM48gIGltvd/95mh21cdgQaygv103QAZhD2OL934OkKkpZx71x
Y89t/QAOIx+giz3WOuYd100W8a630tf3f3dY9soJMN3y18brfw8EkI5KX5na4bofZOvxfpTE1y9H
vf5AW7KPEVQytuYvu25rnbYLYNjZ2Lj8d1ueeIGBqc/lugfeXRNslxRA287URYzDf37Q2917olQ3
/7NdUBtgpaMYaP13f0M6uFiIE3NS8/bfzTnRarcRDKPrQa/b82oieiq27+hFtrUpw7uUTM8nGUKc
qmrV3VwfOn6VLRlw8yYZ0/7Jb6L8aEqwxDJSPXeOzrsnAyHIkd90QemOZ6Wz+F5fOjV+G0SQ9Q7X
h2nupzuEDWL998BRqE5kFQKaLW/b5LjOZcbfXa9v5fn1K1MXcb6+k0qIbJxDLwKQYHfVy2JPO60F
14cJytOz8s3nQmr8Hbp+saTRPl6PY/BKoIxGnq4HsktIfbL0w+312S61gwlOL6qavLq//rBz2Wyz
hksLq6w4DnqnwutCFW1wfRpGc3XPGyb7hgxmVvFlnyKZY1hXDLX+PU7WTiP9QLkDpDC3XWclFyD2
eFupMb9jBL8wB+r6Hos6d11FyfCQYam5bnFVeJwa6QQh6psnaq8miJSTv3Sgb1x3tnqNZ/zs3Nx2
38rRLle51lcfoql/CJVFLtmUr96QFn/GukQ2mFrf5QyRPfeq326koiiYqTDhqIJBr1k4Zv0uHKlo
Vs0JtApKboELjXBS6AdEE1PuDOw9V7uYWcgPg4ij1c3yO2/cexeG/1ei0nevjJtPnZ6A6q31301m
t6sszadtUkdEo/iGvCdMHl/N3GUJWgKXr9uirEZSOWsUP4OU99cnjMhwWSTCenN9eH2iSQCH0ijX
KHc41N/96mjcOFDM1teH3XKAyjW9zTB6OOr98x5kPVfQp5mj2UpWcTA3rr7VLAMX4mWf6/F9ZoK7
UdrD3z/1+kTZhv2ubJlpXXe5Hn/UdHj+Q8y8v5Lw2VCk7+chIy6SEeiFtKBi30s7JRK0js9cZtqm
08b0ERODJGgMu/socu3WtGsVMSO+n70w/pWF/QnB239VjukRgdwhm1VuDqriy6NWVtbRNZW3pXkd
uP4Lk7m4NbypcHizK6xcYnuDeoAvaM7m+9KtnffRMasgitT84BtJtfWdArudoh1uYPd7O1Kbwwux
pu3akpn+AqMwxTApvpN69lDOpnlr1QVGC5ajGE0wC+yzWN5y4jAoiqrsNqN12ll4LZyzTOS7XuKS
kpcMuIpMTefMtrqdVcIqKAXD/14YxdnoJ3OHs010NnzT2XGhuKcsQwhQseByld2UkE52NdL+vWWn
8T3VCCWd4Tp/ovwGXwnnu6MPX7VdND1cd03sWQOV+e+u49D+z64WMucHnYzv3dDZrL599gh7Kj2R
fbZTId6muC0DZ1y3AXjuBlmreKOIC13Xjc7UL1T3hdmSrJyG88ZMZnV//UG8rBtY2Elsrw+NZT9j
QIkbWbW9q1naCO5OwbJx9YkOZiLHv6+LU0BlzwybG4bg3zNpfhhVgfTD9b/rah/bG3RKdIPeviJF
BY6lQgyMLuHewlV4DWln3Fy3qcoL76nu4ejjuMlMiP2u21xlrdWEPdP1kYrD4haLsv310fVA6NP8
fUp6HnRmjnH9YQs7JLiZa+jfbfA5G0a5jnno/9mP+cfaxNruct1U+16JpVuzrxoi1Mc879a6qWBX
AKB0Wy0VfHfEQcYb1IjoMbU5A8sy24vLbQEiwLIRbDIL/j5uZYMBHzju3z2vDzHOB2pafvx7iOsT
lR11F4eROp7THjYwqr0Y4aTvr8B9qeX8EZyY/8/GyHb0vWYA8V9feN3x+uP6BDpUxsHLi+e5hj6e
+c4hWhpQGTfW7QD+c4kKCa0F18APUMOWIY9d3Zk1RhX2jB6n6hk4Wm75U5qVf59ECG98CZ5+3V64
/iN2H/qjv5S7UiKL0eKe/cvqWNW4QtkTadPhVMrNdXsf0xGpvn5liuNiTjQSr5oyuixsImeNWGnH
1uVsWl1/7SaSS8txwMrc1o7XTU2a8ez18d9fr1v/fX7wEa7lhfb7P9uvD/9nm216xqGQ2UZ5YKjk
Xk3H2Jz+80PX2/uk53+dBXzxInbtNyNFfKDXWf3B0O7bFrXzqbnlS2cY3UE4lth5Rhpv/MLC9QMP
+BdRGYzPUHiUpsd6Ghn4MjV58kriJaHGLJiwMrRNa01HD5etcEqtNaxw1r9yvJ2kLH6mGlPPvjXf
IrvVYZBWHh270m7U6940BmxFdUb3K11Z0T4sSlrrDmmXZxaftW+8k0+uPWCYXR1LE5vBxJ0hJIz9
VhZ1/jroDNEmLTe2GhKuDycMOECx6V+HJqpvDNnkWx2B2KHqo+LFm6YDYGT5aSirQvUUhsciHtKH
UES/17ebTY9vUI7Vxa2K4TaMmDKMywuWvwMGJTOtFG5g6URih53kV4ol6fn6wyrH/ixFD73W9rA4
0OjSJQTJs2UmYlxd90HLufwKTRsNnDj+5+E/h7juXtT1a1Hk1f7fQ+cWtGChDd2ml0gDxnE+4Nvi
314flRkCNHfA9v76MG1gsUBPPSivvXUZCHaHFgQEdpieBJXUmtdpYK6alkK+uzNz62TM288qL16h
eag/RDSfe+rRn3ZwkGSVEQn21byqPGQCK41GfoGj/Qh9SzHCkPEiscjtC3TiHTrlxVyuciUOc6ZR
rxKipXfXh/8+keVaQQ4yPMsBuPuSvGgDMeIWhtQnz4mlv21rKL5qdNpDbPU310fXH9dd7GW/60O5
qIuEisDLOvc+GXXtUHrougpU6nTpAyYKJuKrdbI8fd2n0UI9yHMw0ca22Yfb6h9aeu3m70tMIw8a
M7Ivf3fme7o1SJawG9u9RzDEQf55j7+vV2HRcGbxHi2UguNYd2obdPCwH6KsKB/CpeVI9Aauzj/b
vLbv1hkQGNQdLOFQrph3je55J2mmzen/2Duv5ciRNM2+SlteL3qgxdpUm21oSQZ1kjcwpoLWGk+/
Bx5ZGSSrOmfmam82LQ0GlyGIANx/cT5yWZ7YExv3MmlV8MbMU15ZIGVD4sktLsSDaDSg2i+IA8k3
ck6cYN1q+Tq1iHeNa817CNzMWuYtcAQ17MmjIr0T8ZyWVLc+Me/HmCgbJ/Ok7yv8a+73tGVJqpW1
cZ8w15IA2ejQG5q/yMOYBCIiBe6wZi575jpphmbcjaWL4dRS2WGSZMfeHKi7ptfhTLRaGp7Oobbc
A+55AKNBEF/llVleWUSs4UIvgy+FlezKNDQeSy23yKnwwIGMSfCUSxgQpg7W+5H4UiuM6rb/hXiR
80iTO9Y8Hyr1hG8Ji7tVxPddTIYSAM/gJnRduFFKneEiia11N5jqPuQZQThM0uDRDrMD97d6PSSy
daXz/SytKNJushj5u0CWrPt+QhbB450VhW6vq8Ydh1kyaTA01qAccXXGGC6hbk1VKRH8x3w6nPvV
pZ6hbSH9HCFa6mFAIbnTXSQISW7Hx70kIrG5NbXGv8tNmBUBoLelKIoDHXTLbG5Z2U9ZQICHLh1E
HR0UHXMgFpBu6zqNjjJt6+3NNC6Pnd8lyyiJ60c1CL+KP7Wi/QiMzv8Wcq1iTB8QupjG2KCK9vo0
JrawKZShXj2O2uQ+6NzvenoekzqxMlPt5OeYwiQuJYrTPSlVzl6pB2ePyxP/VqfikCjC1FtFPBtK
1LBpSkXTx1MWwdpCaoJV3BdJg0iBTh4fqrqzik8P5Rkd9cEDwjAzZJtjOlVcDnUcIABM1Ov9SCLt
sulRXK+CXjtkqRotAyOUnkiSv+64Cr8ZQXvSq057Im8hxS1e/aWrmzTXYumq+/0pd4KfXT/Mqo8y
GutZEWFGfFXLVHuQ3TK/99o3haB9VVpTPbcozpuWj2NyJ+/WVekShDIWLcrildzzjCXjH4eorC/F
aaQABAimQ+6EECbtaxlu176Mpv2aOE1h0Epoqr6vFWXI8OVu1DBZO4O0Sw1vT8qIvo5xFe/wyks7
UU/iO8ZTUakkvQ0XeeqN089JZ6JXYyqNsREdKlErTsWhsA18ZVYTznLIGT/7i5ZB8V4ap/T3A/f5
k8dPYxP3GOaUpEhPbqqkJ3HGKvSxxpm6u9T3rqdsbA3HvRj6vi/Rpj/71rB7ZzAOGrDDtncUBwPQ
J9dRoi+tIoFdUjfkfovTS59qwN3xsY9oNmUDWEuLsExAmKF3LwF/36dpLWOfnk5ViYgvcSYOlcez
i/Akf3apa1V7KI6XcmSO0SpM4JiJwaQ4Qmr6MA/mSpw0VWVyu7Lxkb2Zg4WTNU+HXia+JidXC1xf
6wQnQAbpyZP99FTEg0WOuKstnEFN3jZs6haA36U21zRrgadVW4iB4gBaOT1Vm3LqKSqqjvgwkyXH
mjyNBKWZpxF34xExhGImiqQyZetKg7QkiqpOyqhEruZBFAMzWPCAVO9zR1VPUaLfi+ougN1a62jI
hUM6PFUKrl62ENZWtEqGfI2S5niDULZ+V6XjeWon1pt9FzY5PCUG4fEYlnCF2I9Ob0uJoQlmhqRd
degqPakuyiR/fbf69G5ZhvkrPEn90+Xdiikj3m1SAWguyNJfCxJ6wuNiVWcecdETLP1MR5946pdi
UflkojmE0IhW0TD2MXd2UY7l9DlW4nQjSkNS7LlVkuITK0snZK1LWmAQnGC79YsKe/ayr6yBUCY/
mbuACq4ylkJIJ7kG7ocSfJbofR5oaT6x04U96XoEJ0OqghPxZh5bi+4mQv/iAEB+30i9/SSrvPzg
9GQdOc6paKOHaqpOHfJsygh3et1E9lNfa+EcQ3xwEK21GaKJMUSPnkL0dK0jsdN3kv1UkjS2Ssuw
X4lRqtphjmzC8MqRYudxDA/iJW2plQ+QXvEATi/lhiGO3DKV1qI4RMPziO4sDKsqv688dyle0qnx
jSkjytdNG6uPOlljUWAf61jD4yHLJBcjZHVEKds6doWB7yVUTJe4UP1uGGId3NCv5l4ihuEyZBzH
gZsoiH2DR6tmkHXit3ee37R3CC1hOowJDnU9iiBvEJDphtdLD6VxH7pQi4+iP6on1VprSbQUxXKa
cPLiTnOJMV2ZGHOYIs7a0Yx13QzldZ+Sb88CgFD7UuLXKgPJbDTT++bfNH6bfUPDKSFO0Ju0BnSy
bcfaJtG/Cx8Ms/riaFL6LXJVwl/M4rOmGsWyhkx4wBppHvNRKdBAcqyXUCoWomth4+dTO9m+HWO0
4QY54ElilN3tmDvtTLyeSZJi3JrFq5sTqigVPYsxKTL2FUmVyyww7ScCB46iax2qz60tk4Oomgpv
CouO+AyZ2xVzi33Un58hYg91/gxZwppKfIaSrKGHIC2+EL7brtwi0lexHI0bggOShQrY40EU2zJK
F6ovqw96Xf1sHR1Pe1OUI7XY4DRKVmQ74yfRpPBRRid9IQ9yeUUwfLctlKjagE2GIyoF8cKCm/d5
GNonQqD1H3a1r2Jp/F4X3CaAkIcklDN6dNzyqsKemTUAFzotfe2Swl/Dy0rA38VdfsAyh2TUdPah
2AB5RmZYr+fsA+hdFN1AdgQy0G6dmFexoi3dXgoOuI3seYzddSnqC1slFohE5/SgGdkyqzskI7yG
EZoTIPzi9PZ5gm6rWTqqWsokr2dZ8kHXiQWdSkXoEcWTlcO5sS19ZVmWLUSCqUF0Ea1Oq2Z7HAhQ
9EMcVJDAVnHpGUcd++bRnA6i6MeduR8RlxQlUS96KAn+I5w+FmTqNCT1fRrbZWgc+Uay8lG9mQsA
O5muDzmg/7vAI2CyUoizECB0a6weTMeO7nCn++f6PLbmjaJWL9A2yDZvv0Eb5xlG+MuNl+vuxgMd
tLb9OL2LOpwctSS337ROngOAbl5lqE0LMI7KFehUFNCaOFj1hVQ9lrLy4JVRB1IHoawhdZ6MEA2V
ULGiQ5MXHRog2gC1f/BO7DFIxk69G9LKu4Om1uaNMR10lbhFI7sZwsCciGLNkRDMPfl/xFqWelRu
1ZFlxaV/U1XBSq7Zsok6Maz1icIfgiZZi6JokIPyO9h6Y3fpZhFJZVVZck3ypnkTF251bbfS/NIB
sgxLs3D4epmm0qxiXY8k9YlBoqFpgn4Rxb5LygUTiTqlTnvEroNkK4pt5pqrNMiJhpDRxnE848lm
S7fvHIIARLEaBn8JqUbeiKIVZQ817q4TyVTuHRnqq6pujKd88Ehgc26VPtSPuC5A8HvyD8Kw5HVY
5mxpRJ04BEFaHci5Im2ZvvKYaSt3LPNt3abPxAKTeu646kKR7fC2G1LjpKtfGmwLJM4gV7EFY0bK
69SYlVl0K+uBvJDxDi1F3bnBzZ+1QVX2ogRK0Tg56RfRXdQEhiJvWbS+nSeMM5moiFpallbbkkha
V88eOVTnOdhcEK5djM8kv9jz0sEzHeL6V6YbUADv9e5Sct1zSdyreigXl7b2XenXOHGT+9VTjMPn
1N2pHb7q6Qb4q+f59aa2CbjzN+Oc3iP60eu2XjdERzIbo6MRubdNMrQbcCzR8VIvzs51RY/DrCOy
ge6X6rTkTj8T5Wpsv8YegfnoMxzdxMiO4kwcqmKAqaLGDQJifza4ihz0b8q6FWwy2Ut2YYcO5Xma
ywxtJQ1LJZzYfdP84iDmYlHQzj794z/+9Z9f+//tfc9OWTx4WfoPshVPGTyt6o9PpvLpH/m5evvt
j08W0Y2O6ei2qskySaSGYtL+9fU2SD16K/8rlWvfDfvc+SqHqmG+9G5PvsK09WoXZVHLDwZx3Q8D
CWici80adjGnv1bNiExxQi+e3WnJ7E/L6GRaUJNmdu9g+ttFYq2dqm3LA4bwWtFFHOyksOdpSbxv
MZOCzmGhgkhAvPLCSL8qR0M7H5JRudK5te7wDfNdQ0vSr4jKz9eS4jWzSz/RgM8NAc0sAJmcBxhF
jXRTpHZ3NNKkP4oz7dfZ1ANySsoyjrhTn63J0VWVbR002U0eEErr6sObkpPKW8N3htXvv3nD+fjN
W7pmmrrtGJptqZptv//mA2Mgjs8LrG8lMq5HU02yq66R4yvULaZzsrcr/BtTTbE0BpTJCNvoQYdM
h5/VYemADSwq9yjh3FwkumwAvOmrGyewShAK1PWuaRBOKrc+WX1/lvOm/FrEZYP6jP9YEK5/HeAN
f5TVxziqmweNpKnbiFhuUWs3dXhUXFIMRTFWcKr0mgQ8fxpjkHuw9OKqJHm/MR6JtYjno5XGe9Ga
ZtGb+fv8zfySJm+7piTR0lVQPXXdGlhH1R6xPv/+i3a0v3zRpiJznVu6rZDypevvv+jGTm0WrF76
HYtIBy+G7098w17i8KUaoCxI7IOWJ77jS3OXgUWt0nR37udXDZnCcER3vj6WB8w65MNGXHCJOTSI
Zk6VrT3FD4tT19WnU0v92Ss3zO9twbqr8HJnC7NKW7Z2Pb7W9WyosIePCMSs5ERttk2i2/eGq5xE
e8IuB4u5mpPJ6ZpXJXjjedXa46tbRfc9NuZ77gEfJowJP7iVHY1Aw3kfwy0djf7UWpZ/aLr8KEpA
AofTz/r2hM4zBL42T91Zq0F+JMxFW7j6pQtDaz09D1UlvVyMrE82WUiUhw86BIR90N/KbnE/9IqC
wFuLLcmup8/iSZ8tazk0hvwsQ//fECxknovmEFyl5LDeaTYiQUFmJAimMvrvZp2GlxoshP/RpaE7
ti5bsqybeP00jqbx/tIgWqjAGa2kdzq2yvjKzOFkpZn+aNVBduPpQ3vT2/GDTz7156BKpRUJJOZK
FKdega+lN0OOzIvqY6NykXow4eIcrEIhfxlHOrpmRv1ZbcqjVanmN6XUbkHrZU+GlDeIaXR0HTKd
zefJl7LyhOdv1ZHwcZdlpnGHoAq0DpxaxBtThyhwtK5zvVmIVjGgDPqVIdXGXRjG+qIuCTDBcpzM
+zAOt/wKjTvTTUce7a5LfHMXlSSWzwiFq+/AyBrs6d711ZVThQ/UhskfkERCMDz53OKMZPnsSm0M
Zzc1inpMpIgMQyOe65UqH7Cgfi87J7mvp4M/3GAOC+9ETRJg5mzLHs+Ak6f3xAqWK0khS0q0itFd
F59HZ6juXbtkwgAJyVUZylkdzS9ey7a2quuqV+qVaChUYDO/vyL093dlQ5ZtljwKt2TTwpZjaer7
KwKapTpAfvLu0AirMObL/VWn+KwGPeJKguJRcSr1VW0KZYEDqT8g7dFfSb4jz1upJNg+jFBhbBCw
IGid3KlJb8IL7T9PS1FbTx2COoNj4hThQnQSg0SDKP7buvNkRIi666qyLW05aHa8ITUXOD23v704
0/tIIxMtGHjANnJBXh5hpZfmv/Q5V+hls/4vvkz53Z13+jJVBz+2bJLlYqrYc95/mZHPNiMGN39r
Yat/jq3EmSlG3JzUAHxHniUkw8dO+pzx2BKKWKJHWfqQfzp2p54xKRVmOkGsFVQJ4FYzfXqKl9OT
/c2BqKJj28TZkQ6iWmHzPQOQzg7OIxe0jBTlqKtycgNGCbzQiNSVaJAT6WdDMilsuJOmlaQ3MK1y
0m4z1yEEE8bP778Vx/rLt4KoHBlgCE2oiswi4P230seh7qV1bN7CcoiOGsm2C71TIpIEp2AB4fQH
HBOSA3WDhHbMKtzvj+IQZFAqvekgiopUAASxa3MhGlxrMJZOb9aLqgxxihuEbRW+NnzODMOadzkO
CiPPh8+ht7aa3Hq69KpMt1tYMglGQmIrd0n38UC5b0TxrL1l83BACPAvdaJfPql1nTtP/UTdUNnl
3tOl53JyfJFeNep33IaNO1f1QvApJjScqSUoxnKL74VY36n1TW8HhCZrYN05+MTtcwkML1xOOVJd
WDxSkvo+T/UoJJvcIwp+DDA0bPPF1mxYXEAH2wrznVi05q0z66eSPPkbprZuyIe7uN5JBbhVFgfQ
OTsFhnoZ5ldNHdS3ABHdvZ1Yn8meqG9FFfRARPm0IViJomhQYmdLGtnr768R1fjLT4fHs+2wXrEc
Q9cNe2p/sy7HvI4o06AVt74P06Zu0ifhz0s7k41Eb8oYxMrgwIqvWwh/Xm6RviOTLZ+HcNwi6BjY
Qszg/v1Ip2zlk98NBychXryvFekRZHlJ0KPdHEXRhpPjA14mdsgq7wYvXQVq4D0Ru58dSemcFoEU
FQsrqG2ZFotAikmpwTu0jX4jikbq/ZxSFEdvWELIggStcZUjOCXfBi6k7GCcBNWyQrltp0MYtCsY
+OW16AFZadzG2J4JK8pAlLLORM61NJSt6Iy1P7t2IX+I8WIEcXHVsukSVH2nlxCHIe1WCrrmkfVM
xlVzY6qOB/0WBkyPA/9Za1SoYGDTDhIKYveKV2xdP1eecy2vV9xTkQacuhF2DmuLFPSuthOAxzn5
AlM95vfXy7SaR0K2GC6mzQGpbSMCqKtGH49ZRcjpULQQeYOMRC29Ml5Lq9oOhKR5s14Cpp1lwbdU
I+2G7A/3IWpHdeFKSDmmlddtUJZTt2ImA+vom5k6/I63Tt4fYlJF4ApCp3WhtJgFPDJ7Ooh6oyR/
qTIAvCvm+LNONIh+bPrm7A+18xx2QHxbioXFGzXQh03yEsWg2pXM/V6HUNb6EU4UClnz0Br8E9Qf
c2PVrOx6VDtPigqKXnXt5MUOQJa76YNkddE1IBXrZkj6eaKHHta/rL0HL+JdEYiV3WfJhPyv8hb1
MYomhMQtZv2ETE6KCuF+pwrNvrDRshts4soik2PrVi2y+FourLUyoGUnqvrArReu6o6gGahTdUTK
EVERbS4+7SsVF0o8Gog2yvW1r8XmVkgqog6J7OJUV/fWCP9J3oNYRrhxIEhFSpWboDQAxmTVVnPL
4gdqIa/AOOwnO67ceTYq+gkODxogcSXt8niMD0Qgdquc/eTt380TR1t8eMU6gqe5LCCkwJbNb3Ot
TU8BucUnnzv3iUyWduazM+AnRZ04GJ1y7muO3KXsoJhy/YbPNmTocciGhzDyJyeLCUhYlobPrG71
RdtlPEinBawRo2czwHXsyrrUsNy2XYSSfQZtSJGdGwe27Fqz82AfJdkAGQdsdW3n1p2p4mYHEGN/
GSUfj7Kn//AaZ9+SsvMihvt+7txg/QrWoZ6P/8U2Wfv4tGTVoMsawAPDxAzLPeX9jTAiiqVWe4kk
4IEYGLByjbcW6oClMtGJGmWjZE4AiGTSE2yrYuvX7f1YQzgtNEfaoi6mYLlMWQ90RfI146o0u0jH
JfdnDzZK3jyXCWq2pn23MR2aSvHmMfSLZVET+ddMe0ZxFle3CB7NvYrsN7GO0Kak/gYphavGr9WT
aJBxqJ5+/0BQPq5Lp6/BkFk3TP9M0/zwPLD6Pmc9ITdXY1IarOssEurFL1hWM3OZNeRIItmJneTy
o8dCtdB7rfh4MxAj8phgD/Hr93NAlkEGo/D3b1l/b1oyZEthv23zl2PTjd3T/LDv1tjYK2kbhFfn
Bf3oWuW8HrzgpVTm+I6GF0tOSCdzXJlEsHO1eMaXivx31R4Ey3NvmbS2Fx0sx7QiEL2rEHSlERDZ
w1KyYFn6QPRh8KAayyxG133wK2nWdYR0puhg3koeuFtxNkx1xBz6t6mn6IthOrv0SzMy+H//pYj9
w8XeZvBMlxWWf2wuMLtBA/lg9UHQoke21oiQaC9lAvDBxPXt6K9zUnS3YJSs227sIOgPZfK1a6JT
yzPw8dLDlfRx2TcqWFfPzXeDSth90GMHmPv++AW0rHcYtMy/M+Sk2HVTqyiKA3nhXwbk6A++Lvt3
l/Fph2LAnDXyF7nb//7jqtPf+P3H5ceLecu0dRVj48drIHHVZGg809vUDXZqVADn3dC2/rKJFedI
9jzKZGV1XU6HaPSqa1HfkmqVGjGLYTz/ww4X47DLSMGdaZ6qkdglNT77Bczeb8qXdrFdRDZSfJL/
eGcprYTl9GuWD2Xg+fWH4r/W37Or1+R79Z/TqF+93o/5F48r/v+2yzH4WvLA/1F/7PVuXl7957tb
vNav7wrLlBXocNN8L4fb71UT139afKee/93Gf3wXs9wP+fc/Pr2C2iYiq8JG8LX+9LNpshArJP69
+ZtPL/Czdfoq/vj0f0r0LlOWt+fZLkO+v1b1H58kHh3/hCalsIS1dLLfJutb9/3cpOj/tBWdgJBp
K+TAq/v0jxRSuv/HJ836J5tH9o0y0B6wddMeqgLqMTUp/9RUbiuOBa3dYIX86c8P/9Pcff6r/b35
WzG1ycTz5gqVHdsgAZskKxUmBJyPD8+XpLCINI/M7mD/f4Wb/ycKN1W6A2zeJQiRGpNiaW22+e5S
jFHiRV9V8sNdAcIyq+tdOkaGzIKZU6+baE3iVBwk8KE7uy90kmrTRp6PGYbvbNL2uRyAlyLw43Gv
hYo3aQuBXITineQInSvIu/g5cohWG+by0q4IupwZnqmkG1EtOlx6daX6aHTI8YxcvCsis2+JK4Ai
lyYVWa+TAs6vM9To4JV8aMYt5KI7o4XJSuqVe9dG5yeqc2SAREdRVtuw4NNcmi6zv5mT1JVpVF0U
ABMTkjjevzrslz8nFW9JzHF+JXF6eZ9iYJKv8wHlmkiK1B0Sm8r5TNJrdacZcaLNxaloFodijF8w
thL0Oo24HJJfRaOQhk2ahecel/pLX6NCFygjp2bSuyUKhm++8kqO53NRfTmALcngu07tovJvy2+m
EqcBXIsV6Tr3lyHi7DzPxynevO5fTkPnm5Z02fbjK7yZKTYHqLAtpI83o9+0/+bNvxnw5vTypt8M
/dt20fPjW/vYMzBD6MuxtrKm579qI3B1ubzF2b+tO/8uPjYjrpduPlRKGT8m8dMZrLhByXv6hV0O
eZWV8pLdN39GvezNtYpo12XMpeOHaUWDOd74KIuDOudSiCcpI3GmpJOm8a/ihzrUBRFSNqchfzkV
XUWTOBMHMZGY8lI0hBqSKCdiOnFqdDUz//7VRUdxEC9j6HA3mw4tm+n9qABL28/itAV1JC/DalTW
cmettVjOd4D0WPGNTkLKexMjYjVVioMdIwcyPzeJXqK2RpUZGZ0ROEJVhN1Cr6UQGv40apThgt+J
U0Q3kuz6zTSq6cmYO5SI2EUvYyk6Dagl0DrhviQjcRXhq1kMsXJ0pBLGl9l/AWz77I55PUsIVk59
svX6svkSxbC5y7rvsfJ+GwhJSQiEXSYSO/shT0GB2cEehQ0oRz1SRkTONckOcY6v2tiCE6t7tBgi
gIVsuS0oEL/e5fljDDrBasMkU9ZMom3tdB+HlI+C3FT8t3XVr9Zzl2mEGPtvi07lw0f6MPV/YxoN
ofI1kWkbMTN8Bp454pXOp6JWTGMnk7KdeIF/+07IRt/Bp8zWb98NybgkLw+3uXiSyZOCmJP0yU6c
1dMnu9R97HNpvvS51BFgCwz6Uv67adW25PkpRl+m+J+9jJj28iqXaUSdE0bPpLylO2yh5Q4F1XKn
Tk9TcSbqRJEn+IksmmF1qW/9ii2U6HI+FU2heK6KMR9mFMVEPCFF87mnGDROLyvOzu2X8nlOX5cW
A6Kmi5HdKZglCftBbhAk8+L3UrL3UUjOOtjE4Osw8zVdv65IysIZpzgrGL6LzI5kcrsxzMW6SZSu
n3+JWtjZ9uAEc57PJEr7CNHgrnXWBNgdKsfJNm2twMeQ23kU2S+a7kWLPNhF1Ysp2VslyhNylQp1
nrkqzjnrdki1YTIIEWFdFV/DkR1vywpjGWhXtumNJ6/Al5T3NkAmshPioLiXLQnSRFZ9jgPoCQmB
3IPSOMtsNK48YiTnIVZT4qIqZ4rXDBxnacAQMSKfBJRs3sT4Xto4bWfmZHMs/K+Ri0zT0JkbrYJO
ZLgdSNholeSYa9s+7lappaNZVJwIQfwBI9adseNA9cw0D2wR0MfrHHBqUfQ6xDbKZnaUAtntswUe
vF2syk9oVPZXSZAf5KEiEBMszGBad9i9wq1RrBxSGedFVjjLxJH6pV4jZt12wa0JcWlhYhibvbZp
liz8JvP5S8rKSs+CEHTH+DmLg1erHrWl0j3L1V3j5adCN2DEb7JETpa5Nd3nDH89lrCN8gGGZBTI
gO9sNEQaF1ENa4QvdaObqNwQAbNT1VKda3VGOp6dveC0AoJMijS3RVdDrUS7UbVv2EW0XYIEF0oL
FgIVwPOT2jykQfFs4GpcNLY7a4YbL/F2oZrvw7z/QeJyihujBDgIW4W/BbZrpcbRG/vDOHNTP9hi
VndZ6gK6HaJdV3NTLRCMW+FemSeNA5uUuIO5VThfQyXzZ2ql2lgREvTxCjQlnSzYEseAFMONW0JW
zIOgQXSktBdkba8VrDe6Z1hLDTUOSImhEeRI7/CxzLHb9p39nPpqeN02+XjTfLbvgAW1aysgksqo
pO+Sv3EL8rdiX37MHOLMSYhCAhZVmWrUThpadBkKAkZuoXyROziNgMQp8EXb3CctNS3TeY0AxizV
tZWfxtW2QIR8FgAbwhtRWgsftrUUBPDTXW/ZGUmxAWL/7EXNDzhePang0EHB+rYwYwD0V8a1oex9
8ADIPV7lWm3ubc/FSRsH8z7/Jpmeu+qcmBxS/LlFJjfzulF2TpX/SAv9ZDSusspzLocldutqqY9B
vnaiUxG2LeGuKupv1aQx5ccweJPcWSAtDuIz4xENUw4+7gTutb2WH8+o3OYjwnLY1JjHDRow688w
pG/M2iyXVTDyqFSbnRgx5L6/8OUBhnF1Sl0vf7ZRVQqUEZ6WtUr4fVRRUk7BHLMKCmDDan+WV7G9
J/W/W2Con0Vyk5wcVd8V2aDs1ZCwVT6Ph/yn8rU3Jmhlp8fItgz5qU9NQlfQ2itjB8ybrc0xPTU3
QE2ICguSlqc9pAFDCZLTEPCXQPEW5uJgP4ykYCABJWNobdx6ZWmesi4g0asNoXZFWN+Vmm9vUIxO
xiCE2VjmqGhkBhsyltAF8gJH2d6RQ2+sey0+9R3bvzbSh2WWGQ8+EqWrchw22LOzba+PM0DWyrz2
ymqZ2/VqDNtXHXsMkfhIE1X88BEMKTOY8bOkBkZtSO66MTzUpiMSHrlQH1BbBW5Ra/rBLSZG0fCC
9O7MJBiI+2keo/OObd4smSBoS2PpwcGs9GKl2HuAWXCecVo1JLUOxoSVhTtNgkD8lJFRSmZ7NgN1
gAKWXh2LzsET1NbFTPZlSAak88xkpf9c1y3+LiSdcv64M7X1v48tyYWZfwzacWOG/Z2bFqfKzYn7
rUkZkwprleMLXrBIk2aoKtxnJMeAcctKWKKIiNSadtdCfliMgbMFZoEqhNQPpy7EiK0F0rqNuOn6
hLWs6sk1mmcTp9bKV7WrNiu8M2vQesui6K9czfwMe1GZ65PYTOKgDZiNz4shVW9RT3jk1xfOWPnl
s85BJCumVAMbyTrcpkMUpHNv9PahilhtWeG3HUCm9wlJlvxMSTB5VTKlX0H9JWS7gJ+D4emud51o
YbW+PR9qICNYeWfkoh8iT7knw4AlitMeZOPFid10nav+xiHlAvQ0DGulTO40l/xsopxR4EqjYu7L
4CUcomWwfLetre6baxMhkX3HD4xfmrYuQpSWbMeaE8LZzKoEVuXQqjPDsu2lZ960Y0+ydM5vsnNx
TKeFpG5740R83FXRQ6YtLK69LmrgAFbRNqqfQMbCBbDmssvtrq6jFzYI2XxocWrXjrPK3IbrwyQr
Qo8gZdVkGi9ZSW+xCwOmH6oTDqLlEOohMmNQIkkfmY3DoO+hWyHFAuSxwQk5Jxa+m+tBeNRG9M1q
hzQQsO+NpWModR9Hc8jmeu88ongzogBB1l3cxJjh3deyMfatCgqyw+EzRwXve1JCGgEoHsAW89KN
y04AJqF6l/ZTlD1gQzwOe9UElaQXCLmAUUdc2CdLPlQCQjlN9bmwG2XuoLw9Q3SsmJXghTYD6qBs
4bNnNKOT7diyImrMYCUZ5kPfDitouw/p2OszHC0bJCKQXiVrAD7qeChsEAmRUd2njQ42VUOZgGDR
K/jEHXwqgxRJJXDnlU3CzNh5Sy2FWXmL6h+KUmQgASirdxm/DStyuxU3knpRt69tE5DpqfcLIOcn
bYLis8EzuKBl1LPrdFliviCsb9gEsPHXVRg8ukkY78ZQurIa/YuORIKvjN5Otv3pykDmU5XL1TiY
V6R4xGs9ILnbHA7u9E3nSnuVpRabpZw7H7hYhaTmZWqX9kyzg2+5EhACpLNQgKNOXrOsk0KfAYgF
H4o+Q5uvmzC9tzEQNdyPd6bnrPxK6Y7AI3E0G2qz1Dt8U1CYl6A4EDWSs7uKlUNBetyiruuToxXl
zGu1eVyr+bVhqo9qKe9JIu9N4iZMDekUK8yrBWmjsA7umkg50Ik/m3bTG+Rvj4l3CNT2S97xUnJo
w3iOhrllWLsSAbuDovq3eh+3XKN4y0P/24SM7iKcEv2PuJPg0lsS2HRP2VZph4dZj6xZqOOfR56C
wMQfGtIukHnjbKZa+oPt+GBGZP/KbW1p7tuSMiuI+5+laeggIQdJJohSd1uwhJbL7JDnI1m+sg5X
r53HqAeTi6ttG5+46yY6WLzifGyQTwiUuFroBcGmhdWvUJrQNtzjUK9yyMhLw1tbb782FrEnERCz
wOaL88mRCBtUCg2n2Re+aaJkbu6LfJPGQ7B1NHnhVVsSKJV97Ywp6/mJYdCjYhRJcyfLtTXbBwCT
L+C4tOtKmW6dMQq3Zt8vkqb9mspI24MS4xt3F6Nn37Njy9nWgcbK14Onm2xcktteT+2FBFjZ0+Rb
laCGhSand0bTfCNGFtB/LqMY6H+OQyef2b2vHuCpLdHKaDaABNCyQRM180N/L1vGVYT3noSAma0r
nwGdOSheFiaiIfmB5yDLLdPm6yZpo5n0fgIWCrlOzCn6XPoazNwcEnCOAaHLyHl8aWsipIx25WnE
vCoaDm6HeIH/y96ZLTeOZNn2i1AGuGN8vCQ4kxIVg6TQC0yKwTHP89f3AiMrQxmd3Wll9+U+XLMq
pgiCJALE4H7O3nuROhz4OGP3XTrDbBZ1yTVvdlbYX+eN3ov72K6vqeJmHOL17hInvpRxf2dF32pX
3NWDsJ9kTpJWdCw1xttjoohoj79PsM/WLX6plelZcICtmWO0L0jFhC/jpuaKIRp9PRScgDyNzq8G
g5MPApQGOWEcHwwxEKsdiDutXNr3bQ3LPUCyGmu2RFkZbFojpdIwIO/o9ARJHq1lLFCbQU2XoA71
ba7SJ/guapfXc0JqqXUnqFd8bouTKUhz4fRidICt108Hyh1jO4N7C1+7Kfqkq8L282D4IcjDc7ze
OBhT/8NWn3szS7ZDM/0YslE+WiGaq0Qrl4HlKDfk/+DPK5ruYvuxIby9wjCrNepctqisvU5XO1e7
ZN7w5k1NArZr2BJyi/1vXKBrUbXGv3VQVIX3WPJeLQKBVkM7W6teP9hhAFLUA4TmgpxLCSXXo68o
GaD6mrhpcy8y4a/D2UjbbzWYrm01jieXcJkI95dvINZdl4731caEVsQdufXexXLQPNQ2d0y04U1A
gFOdPBYi2A+G+9lskFz1TJJX0pk+1UHFr9p9NhS8MAMFDdSW5K7XmzNXaUjjcOndOt4gOH3EFvAa
FsNZw7g5AeVaT5ipyySaIZ2mzSpB1rfvhSl2NaEgkWY81G2iXWmlBtdyrtJrFZxM0poJP1kWDWOP
yixNLj+XGQ7pu3MxZIdf71IiCEklwt9aLp90e6Gf5Ws7O4R0tb0vw/ljU31sUnO4DrCnWwfQzQ1m
Msxkcw9o9dgQ9VkjMExbBYxi46pziPZqR+I1T5bJWUWJ4K43RvXQLg9TStQR0r08K06OGizCynig
HDnj050ZiRbOH8sw61S7uSNtSf9zWTcThijMSOwqVyNKxArus+Wh42AsnerKSSG45BPZMWZCXOfl
gdJsuXcnZ1rdnjZtKK9x7UT3Q4e568/Vbssb23yCaSePt+WuVolrWo4zjIamIBL53x8pQSBio4UE
dVvl3QuIEGCj/Pzi22JLEAIdTUV+uH3BbVkQki3rtRJNCsSj26LbixH+5JNlTx9/vjMrozvHgX6s
wviBWmHhoEonVyd6GKrxxxhVaPbAXutTnJ7H0TKvtweiyLs1IW3ow/5clk59vgsaQnYTXYu1FYwe
BP5EeyRWYl2j5eG2ckeGxFwEyRLE0qxzgr35UVPoV7NVurufz+tirrZQyqFv3F4PyTtmZDRewWHc
zx7XkJ6ESM6dzrx6HnRJKzqp5YlkevPzganVF5Ik5+NkpnxDqhYRVC65Ofy5HigNrPSzDutkWebo
hX1SWXTNYErclcXk/zyi5hIQG6LulZdmzT0+TPWAb1E9iLj4iF9hPN1Wuz3YVbFQ5fJyf3t6WxfM
Zetb1QAgbHnXbZmYBB5X/FFpN+If0JV3TXPpXQm+nY9Sdi+EZXjX23LhZP09IkKA9C6ghttqQTcd
SkeQHbC8k1kgeTaGpGzD8VeQKLPXlGdfq7JwrmUO1NQIXYzI4+xcby8YbdwcdGLlV7entxcQrJso
0iswSAnJRgQLk54F8ID08ImRW2+df60bVot3KmmcXSqqeOtOsfLJ1w4Xl6Lr4yxLNtIJ4Nc65O1t
AZR166aqooduecBO2xJHQnZwOI76T/nHf6Qi+L8RCPxFd/A/yRH+H1QRCMPS6e7/6Uz7bzKCCw7w
5X9lGb2XEvzxvj+0BK77L/TSiMAQ0CyiABuR1B9aAs/4l41MVhqC/v6/RQQWIgIdEb9t8e2eeC8i
0P9lICowPOoaSNMd6z9SEQiB6uAvKgLGH5bnLVtmS2oausU/9r1cl5zNyiIkMDmkfRHtvaF96Uz7
jqwAD7jEGBxdAmc9DUxLNiYuOZ75QYGiWIP00/d4YBbSQQwibLomtWxPnjffe0FbHGytfIVVQtae
0X0fF3omsQpE52cJEHQ1/OgLPNHNVN6nDjNLRyXztsFhsiKUYCKJEC58twnRzsn4WZ+KbSJAas5j
4/p6TdbiEJrkfcsfFKfm7UiwiTlk6cm6dmpi2Ea8f1aRnTx2zKEm1JdQBFdh91WFMqTsZn60yV9b
4zlJfHhHCWTldDsw7Ntn5PuPXZnsqNuH3J8ibW+j0buPk35cz1qeb2OSGjwtSO8SzUquo0WstTn3
zS4aI27PBCgQZKK+arXhHc2slZ+WANE95+oX8gwxG9HTvyPBKfJbfJVMWOEUxM4MNaHvmcng5DUz
aUbkAZeCIB6NIDWvxKzpKH0P56jza6hbO48Mig3hTBCYmYZHU9peRALJdvH5Wkl/wZVF3F9COzqI
hmvKGICCs7YScZJ8dPW3sS8OfZj33+s4Xs9N8GUwkRtkHiVfzSBBc4qxiFSDX0XRvMUBDnh2RJYO
bf0xD1yyBY3pk0EVko5OzQcRfEx/HPoDyFxqqP3JHYbxOjv8oKBVF0Ipta25mojBJMWaMNBVQX1k
K11NbhD/v0rKlre1qZPcWcXsncboA4WQkxuY1ZGoGrg3fGCcVRZMQooqAxgff/LoAMtS8/ZTnRxh
Y9Y7BOkMnaRxnFI7PDmuUpRkGCmGVnxqlwc9HP54aMIoeff09uptvdsqf/f09kJgxvqOu/L59kyD
gAG/aCzWddxRHfvtO26fV95euf05Z6a3rRTeib9uhhkz5Ycf+ERAdHb8tRW/NsXiqF4FbQWdb3nr
/7h5t/feXqUqY2xcnez72zt+vXB7qnApFT9febd9P9fU5keLajhIpYTWy68V3/35ayPmptxoQFHX
I8pTZmKFfr49NAYMB6g27doeJv08KMaaZp95fj8l7RHkULKVavyUk6ef9Mm7B3DzzIBFyjL4ymuF
gpBgG5aNFOK2EpJfNXy5vee2tHOJ5JKuYMyizKM1NE+1nhabSoilTom7dD/151CrLhFMgA3cGopr
GGfOQTto59tfMszczRzopA8IsrdTB42xN8yHOhbDpq10JpyM/3Rjb2ezPCPFkkD8eIBdKc4gmlD1
lT4ytyfL0eXu9rpoBbLypj8HRGydcs1iV9tCbftyMM9K2eb59leb4jbBkP+BlA6PuMRVoHFgzSK2
zirX+nVALDEq+n8vc8JuI7ulm7isQVPka+1B1EsTuY8GEh3KLLdP4bCogcKkIA+P/T6PIdGGcenW
51AyT4q3QUw3pWwo3IOoJ2NiWev2oNup8fMv6YawQobkWdiAdBmbvg4BvAMJ7nIVeFN+nJ0OpYRH
fIjg/yDL9hlupdZQeP/NnJYZxU0JmZuSi1FeCLd7zMvW3tXVkG2bioyoqcjERu/otcm5GM9YMcbz
BDFj52XFp4zuBhFePIx4ZZaQUnp0yxqivg7MbU4ZV/rjYIV34TWCWetrQWsQhFVYhzEqDuGUh0Sl
8NBDFjoyp13rFIQ2qdR8t1msZcTZbPqoTlb2wl+S+YtNUP55DhArQKUB+lEv7IP5rE3GfCbeaz43
cZYc5jI4hjOLbsup2VH6xpu2vT2NlyP/9tdbZQJId4vzlB5Izwm3kYITLmnpnHPmqKCnS3EP06w/
lMSGrHW33hoROq+eKMpz4LElaoZDROk2t9qPPbXDhOvGmSKIcZiyAUBga5eUdxK5yXEuraSmCLKV
1uPtwKqlNpLVnGarGh4GEZRFdpnxI1Djn+rt7ampNc12MulVkROZXVqvhpPkFMu0uKHNEyh6UOoh
Vdm1RrzJnMUN/CLpe5jZBKHLuEwpgkyQo7SG2lahjHvHynaFlOlTpOXpXgYxDvvQ2IuU/vdIDFuy
IrgcVdQiczCXhVMQD2tVD/12HhCqVaQVIgtZ1hlgHR1vf/1c+Ov57Y34T8M/1vxt9dtTwc8DkK67
v321I6jH0vDD7LF89K83vPvon3/mWQqETBDx/WtLbt93+3q4cWweueLlWtnUKd5txLv165y+DaJg
tVa6AflXI7eOziYPrsZJ++tpQr7j78tur3a9SRfaRDHo7oRmCDBUOnEeyrmTHTGzuB82RRBzwtlv
Va7e2kBVPkrpN3t2XoDY9BcymYiU7KN0F8/PIMw2I/v1kI42J5BJ4BADQeGPsQlvyej3dZA4fjkC
giI2Zq2BptuMtP2gCqbTAbjSk+bVB1vQkmxmME/ktogQY4HllB96G0VhPn1oIZ7Q4u75N2vhPfwQ
cr1MH4la5JfUtFayB7Oj7GFjq4y+i0vfpTXm+JCl1tnC77JHHAmBqvANWpExGbszzf9DirtLN3vb
b1o+HjfxynaqcmMpQYRsXBDEG9McdDZZnekXR1Dlq9rmk2FS1gieiFMcqebb7d4uCIEZzGrcJLN7
FxdkwwO1XIeZ9sIclGCkyPLWCmhSFSbCbyyQYrDqI9/to+7cZdxquRCu8DMon+bOAg09aLULEqJv
SDvikUypOcIOFNAuCZchCjTjoBoPYYQnQ0RhCnGOBFqpYsFAUh5Ci4qwSarVxqiQ9DMLT1duQ52l
8sYKefPwlBqMwILUGteJdCBhT7AdmngfOEiMFjgV5wgwviEkiEgb0teyp5YLvbWDhL1K5LfIKkhl
0z/aZLGALCsvEzkFO5E1z7bCz23j6t9EhDMmhIIdgzSrD2WdpH6kaR6MneRTKZxxPWLP2baz/YIj
TJ1CvW7gCFUNYzEbwmiXnfOkfskfnS61/Rm+yKAVNOL17hkfZuJ7o/M2OHq9EWPpJwi2d0iswFA0
5KkN+eALSusrNVKq1BNINk35InRoRd7FcYdr6ZSgujsvpd4o1vOQLF3RcgnZNddu+0TKwPewA5Be
NJWPYWxN0JV98IAusscknlo1gh035j69tByObUSbdxg8Jg3pSAVVQXK0EAkXev05bLahR6OnLX44
Zm0ogK36aQpZPX8tcjytjV7sa6Llwylrz16MmqPswgtGy51XswelPa7bHJmRF/U+qQPeifysgykI
PcdN9TLS6nqg5Yr9L6lJbuFYcsktczyjoDXLAeqW+n2t9R+zDq0u/SmPGxxmrAWGFXj8UrR8/cH7
7NEe3lTmaK1pbK/cQKa7iL6klKyoW7QNwjjTfNpdsNrVeAZIIJGeeLvQ4r9QTwyhPtOOJFet5pQK
1L6vdbnvBrEP6WIdUfysrdy5qCknSkyHyY3PsSC215nYRqvfN5TFV4ZrmgTJx92+k6D1kk0nA0bZ
qelS1t9TiZ4ePav9bMvodbQ1BK8psU2Zjdkh7e4qkgtWWstlxYoSRiBuqHzbplM3TcgudM37PDby
MU4a+M+ksW+IGUx2EN0WUhgNihq5zrCzQMgS5MwcsIHzeYoToCsJrfWQ1moEC446lrYezZ4OVBRz
WqrnACHPYWjG5wH1DMHc7V0YOe65G1EYtPk9caL6pk3BCxjEje7t0dNex5Bw6HwBcM2x8LOJ7aa9
JNdWlRGT4Q3rLKaobqnk0UodEJdhEa1BvdHr8tg/3YSvUcbazktrgqJ0IE+Rq8QmD5rLMsRJAfHa
VpoSz0u9uSAG+BjRRymUStejPs1+V2qX2fLxluL4JjuNGELNbwf1ISBS61RACyZLi+NRo+FB+xCA
gkGbOVfuVWMkn48kCI+vrkIEgJDKI/+NqVwsIgZSXsiQl6F8LspjSeXr4Oo/ROAE+8hBWzEpfCxm
UvFv7+J7oyfKpoE8FQoDjgJQpMkpc1/j14itQUGsLL8p6xy3b65EXWmOduLn0YiOi4ggpweKns9c
q1w6GsvQLtgTQUd7Kig4gmV/qZ0YkljWANCx+dRGl6AGiI7y7P5APwpbXzLgXXa+5EgT1hEIXwLU
ueI1vUJaX8XPRl63cCVTUvn7w6wASeXKJNDKbDFcLngZzwUtDolw22vmN9UtmtqAREknXalrZufB
KZiUu6JT9SOkhLES5ObsZYx1PLSPXKmGcOV9kXV9AGvCNF0zX4RWx/hHN0yQQy7N1ZeaduDKbNsf
FC5p17OjV1xXhR8u09FQDJdQA3Y6p9Gn2mmZWWTZVfZUGCM9+xrAo1nRhKPBD0+ysrJ4P6AjKGjR
O7H1oLD8SRh2ZjrUNMAJy8CLiWIKpRBoHLCyuX7HUXDGIn6vR+4HYrQuSv+ghu5C3FWKgUyDZUzQ
1Skndw1k6Bcl0sfB4mewDZK6aV+ANXi05t7e5fbQ7/r8Q8nMs7KCiNFmWSDFwx6YuIQmg9oYnCDe
TLn9QtsTLRPl3NhoupUXfqU4W/idSVPYq6JT4FT5Wm9g/vYFSdpyPXQ2ptd+3WlLOlLsworD/ri9
lm4hN1g8P+au/pDknH5aiI4nyZtvaY43P0rNXTtaX+051D+Y2nc36/ddo+C/VxbEE2ZD9mjtZGXs
S6t/rmMGFi5KEKEY+WfqNe84vLSk6om1VwyRkcoAhxQlgLiCpvMk6syn3Px9qMwvNlGWKy4iI2kJ
VMvJOrU4UqDbU9eip86PqDnAjeAacmMkEHXh9BHh/Npm7rgGH0x8ehx+cSLrVS5ANKq8KKAlSDaa
8LH6XGbzt3AuMYybU7ftbPd5tktjX4QawoT5vij4XRcSkmLasI6s8QXSY7LKKPbuG1A04fgBKSCM
3fyrnc9+He8wRvKpGuGO+QsYOYR66GVAVBXHKK7vejeODnTPaXMkJvhic5pxU6Nv1pPiJadGQ+/7
wzTkdD/LeB+1pT/1E6KNqQbNrtRnN86m9W3IJRJEVWjZ1c6ImZ2my9x3trxqG3nu0anUzjTopA/W
RXq9vksrDVgJHVUkt6gVVbT1ErDUuV7TTE6iTd3MT0U+l6sepLscie9O29K7n1wSnlNLnnon2Ucy
gWE7eMGqIoptN/bQwohEvnrpeD8NPyx5awVpORIE0iTpjcQbyD1PXadM36zNjxhlHid0ksQIMoWP
uwuIbQke7mhJfTi8JMkcrDwb9wrqFKQS7kkgpTqNwsqIAK6ecWqlu8xyvmtt8R0xBeMvfParMiTi
M2xwfCAIB0UT3BWeOdxPGaUODVqrjczoGoVudCC+0ySYd++qhGGEC5aNAW97rh/Qv+tAU7F8g2KZ
rx3W9bZCGOdU7uQDDV7a8uHnJcntpUQEMafyoA3xNUK6ttEzD7t5vUzZHbhTlDpWWYfyh/tkwPg6
2CM6UPeDhKwA+6LJavsjko8fIkOtO0bK4sI2jYiyoIF68dKo5KBNjLeQQVMXjAnyz9raEtIGYI9J
6ZbG+ThfOgy4FWf/MTIb6g7806d43A2d85QEiL0SkfV+N0M2SeTZSFHYu5Z1LOZ63OTZEB3cpZNF
JzFHOrCyZrde1V4a+qTbf9Gs6WOLSJw7baVvLK/+QjHcPtgEwbdbMxFfOyozPqEJqD2leBym6oQm
zvPJHHLXhAOnhkmoM0lbIuxOXtxxU9TUpVUlJNweUYdWM7AGrbORZXUG2rDv4qCAoOz504gMaCim
bmUldMr76toj/NA9M/PdWHC7Glva3WcsUv3RbGZ6KeO8AVjA3hcagHva1j4RWkxeRpd94mFdNbun
Jmg2RjssPwUznMCy75yGSiCgbgCtukMVuFkje7rSPT0RFXoxkLNRH++g4tKpdoD5hKbY4uR6msYG
XnTRPJbe8CEpzcdKdox4kYb5OSi11ECPFpZEo6QbbPkI3V7SISRO30l7H2r8rrC9gNLGbhqHD3CO
3X2phcgNK+c0d7Hto4bI4mPj7qZEbHU0gAcC+4etNJjH2LV1qIw+vuu6/C5tcDosVwsyVpjNyUDu
G6r84XboxbOnqhgwaxZuSinuxhxiLggdyVBauajxxLfS1pwTkyAi2Sj+lzWjZIIK1llJ+5qPc8Ly
pCH33mdBaSMH9x57atdPdtiWx1G6+Gq4/VBa/ybTj12VTJTklbvD5/YhEiUqstpB88LNwS/V96zs
hnOlIPbk3bpDQuzrTmZt3BK5WQCFBBlCjgB3zLNtkUf7MeOmeKNiaUsJi9wP6uTopFJ7nTAmNjPI
kRWdXNLji33QUFywuXSgnERoHYqeocu9csxLErv9wmmwDsE4fBJxf63dxl0HkxavU0/75Hiq8W1a
nH7SHAqVMXYln25sD0Oc7ecQEkpBi7M3A7AwhjjPqe0gaEfuNzW1wQwar3dlUiJV7uzsmFYezFb9
CPQeMWyOALgm30fmnb1CEcPgY/aOcCgJYba5BvfcC1FXJOO68hY6LQrKuGnEsQmZ9GQxwZlZXx/o
NdCmoHXsK6RGRLJsqyn+hOM05xbefgC0rTbId2H5dTa1OPyEJD5ue8fN/QaRM5K8I8LUfIv4mUFw
Doos5YAy6MsDgKhWyrOmDbBulMhDyS2whEc7WWDDPWRvBJeuqzTVV1hivzu6wDgzqC9RvHfbBCFe
aMbbsLNeWjKQUHz2TDEgpkeO8woeKV27acc42CFFhPxbGFAUYZrYXE8kUOlm6q3ZY0xtJMqjeYAs
ZyPXyDXf6JwU2qi+QDt0AhKyLwr1xinI3Ue6vx37OKda42m0ZDsmz3qO74/o2J1qaLQa84HxG80j
HXnUXL1IStZG8wipuiL4uikuc6RN/ETPyRQym621t5oihaGPktTbqtowI3FKOPXYcz9oKVI/qu/H
Nh9LyoATFqTE/A4y+nFqWqJ+wjGhnURIsZADLPmGpF09fpyrOxW36lKH+ZKZnVTbmbH5Jq8fc0nV
oCBfZXS0dNsi3bXSRUQ3QmhNstgFzaZD0RqyT1BSwD2h2lwJPX9qJDXgeRQboGPfmArOFhFlOU2j
ckofQn4xatwx9/mrHBhCtzo1iJFg+86zH8wq/pGM5n2f9Z9qkn02jk3Lw2jL2eesRLih+o18bYAe
7bQKUZNNQKc/S7tem6iJUmZmB8P0PnSzOJIStSNg81LrMDDo/5WM5JmrRo8UjbItzclHqqIY+8z2
Q7ucpNQjcURAN8hT8zi0KjoNRP6/zX29HGpmtDIGMOGFRPMTpeka6Vu07kJzN2ozAAHRESnsTFuU
tRC+aanudGdA7Wc+DrYiBNxqmJWF8495kM2m1UxOfFdfV18D1e9kOHx0+2HVqfGbNXfjjgDkY+1W
z2D3uk1eoOgPpUf9KvB+ZB3yvLKyXmaZGntumznjm2Za0zy557BoN9mUm+hKcjg4GalzzXJ3dCeU
PzRmV171liKTqt3yk+z1aBsFzbjqSoNSdPKg6yZEE9IEYIpl1Oydpwqp9zY2c8AixsbRFXPg+c0A
yrQZq/oU1p7BiI2poqpN5BJ6vsGcE5+nsFs5xshMZyjuSw4RzmvEwinSFKrH6XMNH5fsJAO9pWE2
K0NQtaXGosFt9oAqd2j29Cw4Kmc6yJqcGQJ2Y2V+s6Ck1Gl3n2oC+mQyvuZuCWp2cquNLddO3DYX
ypO+ppp0r2Uf++YtrsLhVEn5kiFYLUd6r0YEoFvqDTqv8RtjzPijY9NttLr+NLvFoeshTrO7mZSj
nA3x4FoWkzYgVlQdsUq1ad8sXVGE5vOKEAd0bg4j8qppqLzkV+HReMbpNAFOG9g0rtil27t3noRH
YYGD2aW6/JYodPhGnX5rEYfvEbYFvkMWO6EaAY0rhpdovjT04VrXo0HuwEG0GnVJlfsABrIt8Q8X
3Z7qQ4F6UDMGd1e6ascJtDLioTtiwogOWphv3ciM9kkacWhU0+cJo8uafn26nWqX0NYqPpp9vGSM
04Mq3GoXdmwxJgtEcLkRnU2NyBs0f3qd3Ztxc57wGa4wshUgn8zwKHuqL418IqmdJFUyKA4DvJ2I
4asFJMDsNBMQ5nDVIsPZc8ZQNWiTB69DuD0MdU36VNtBsdSghhpk1WE22RWGd21TsqIs/FpGWGz7
vvDO0v6cRt60IjGI6VHsjquFicv1aZfpsLja7jLr5Gdr7v1QeXcjsaOUBbWXtqQW1lMp2AFbkGuZ
NhfNhso4enG1mSy73xahTqRpftfn36KpjFbWcIB6iDxPeiTPd4Lbifk1sjsMTwX+z+vQgZ+uA43x
bKDaTakR1qnlZrCurAlqOFUGUGGu3A8NDLnaaDDDJ8TFjCV1c/1K/He4yzUv54AaGNSn8hKZ9ifH
qXcW8Z+7ekprv+xnFPURedldSG1gPNsB5c6+swpfks2Tu9PJIr53VY5klkXpeBFulfulSenRioq1
DquTGSRD9DHayCh/mBPxSm9KrJyDKKZxmwEJYB4aUYUekAxF+lsdeuoD1+YfThhQREFcCzla9NuU
idKmNg6R66TXKCvOhYGQr1U51GNFWJWWHYw5qfdC9lc6/w1dHNwyJE4xaghsCjkpheq+SjgXc++i
j/1TWLHT5jZhB6P736D4s6mkk6lL79gXHNRC19dhlUaHuaGkOmkvgdNsg8bsn53J3pHVPlyjBnuN
abfaFgH3RBqMivC8Ot2ugA9+HDRFGYF4yB13ccqfzfjqcCTQkNi3ethzfDToHcxUrW0BXBkFrJqK
z93SJ2pvXtfFB2rdLKa/nt/+qpeXfy27vcW92VS75T2357e/fluHJEy1nq1I51TgE0h4juZ1Nsfp
VnPFx3cf8/Nb//YjXZziGEAa4f9c6fY93A1pQv/68p/vdOL81JJOxChtYE4ZBPs+IZps/dv2/fwc
mBFn3dO97buPrevuxJwp2v3+ybfnP1e8/Usa13oNIYxubh8dUnpC87vsyJ9vXHbKbb3bjrstC7M8
hOkY4H5aXv21R3XLyHeRNE5RrX2GKkyxYcFHR3H5kopaw7BlFz7impriHdi3PtWYufTcMUchmEkm
3HQFuXVZz6SYMfPDnS1t3XdH4R1iGe/QvRu+Iu6aEVv3OeUKF7fCNw31lSm/WoUF7AJuscMmticu
8xjGB4/2PWlAWtARLDk1C+M2/+x1ACIkehYr/pD2b7g2dQQmGSbNLrnT9aVlMmHyhfWbY007G/l0
6qv469LCAAC8jBXKSynn16TJ0xVwhPMgzJ2HlmTFEMOxtlqu3UnAdqt0Nrg/xWrwmx5WHAWK1ZAF
V11yQY0dFALSijjq4cO6M3A9Tth89u5xPFBzxe43F9YJluexrsIM3yr8iMjedfTiV3kaXsZo7te2
DaWgzMRpaLO3uWb3FrS4ZOlslE6mniebz20usEMktGscDlp87eOBG9teW1SdLUnQoT29Smp506A9
o9PR1kqMoCgK4KfIkgB64IKLQMokDQ7WUG4tMk2R5TBzgF/hNgqBV7w1xwa6wFDTMjfLxyy1vxWD
HP2+mr4NhCYyQTS5cEsMZLHiHmh0WA/7+TlU4lORMrzFd08RcEGlFE8dBIJ5nImVNTZCwBsEhGLt
cRgFm5wUblDGNNDjaC7RHbm7Si/5vOQEntnw64nKgCnzdN21XE2J8FCrzjFIOR+QI89a91wNAn6Z
mXwaAsYVNvp/mj1f5lSsKKQ5tKPqt8lXXfo2cVOD0Jm523aJ+I/s4YwAGhIgEcWUOMHaqS3Zipj/
5/yOyxgRpIgXrBbWRZwRYWxX3lGfg4eyCSx6ZAT/jo39CC9yDSbLXoMwrch93PIqbSaksyuvK+7b
2XtsZhJhkvY1G6PrDGnON8PuC/5Re4M5xUTLg8Hxpnmyl/DLd+rDP4KC3ufii0Ww9y4WiD4ugbVS
mq5JTCZilN9igUIy4NOoozg1TTRdsp7AWnxEYvGTEL2JuiMyg08YbuVGy3JBfyYMtrg3ISt1hbHW
5KGpxY4eirHulOpORqZ5D+YI7SR0svuEA6FwGrJJNfUPG278Fhx623Bb53AgYEDa1P3/qkSco7y2
J2q0BxrByUGzLeQalPNWo0PnrItbSoMxHj/smffAhCPoe17xT9vwNzuP+oeNiR0ppMso76/bEFVR
bI9hFh0Qa0z3ZSoOCfzTAyM/3GGzo+2LFLYz2AaU4wwZOv1o30PRKr/87z/i79lOy75AKmp6piEI
dbbt38LWkgK7XJ04ipjHYNqGLua6rqU9r3MRHJr4uZ9VsStS+5PhquriJgYBphRb+tI8lEGjXXqv
rc4M6H+mCqPRB6adpdzR8c7ij+UyjSLUuASOOgWmdXTbobmUWiOwStAPrzV60nkaQKyJjFfbhYRA
Wuku8QpQ0MtDtDy06fz8v/+z/+bYdQTxsYbjGARoOc7y87zLju301iUEMVQH2xDZemjKYhN7CUwJ
hVHUEuufWfVkBxNwPu8JLDhkZMPcxenMsH0855nq95k+mHuCKPtDYIZYamA+YucL+l06h2LfieFj
FwAquW35/5dH/1PIGjLld7/xf1NH/5/09e01+2vI2u0t/xZGE6S2ZNnTx8T5QtwHIug/hNFophFL
C8mhIOhnEsj4V300bj2P+oBpo6d+F7Km/0sI5iecQOgvdekZ/1HK2m9JkMt5eNNsCwLglgvTb+dh
bJTCbKSp7VsE0VvhjvFaIlHVoqHYU+WhVJbvmwpxhmqyjO43fjwsz4n/bp/9zTXd+LvNcDwSldka
MiDFb5sxG03NAd9re5wHCxdRuCeQRW9Oo3/z8EBQomXw1ZTaBrKbs26XUl8oRrn/h834LXFu2RtI
xbm3COktk+mFV/Hu9MSGFzdeL4O9XpulH6SohiYDL7GG0KV3DlQXGH4EVzvyniE5aAzn2nVpZIJm
BCy4RvZkoQII2/zDZpnmcln+6z3PkZ6NVN8gKl46+rL/3m3YmDRWRdQ/KoslgRFBSrEz4+qeTAj3
nDkWEdojxllCfKjizMvoAV4DYihhEofQ0Azs6VGhMzRtbnzq2JdMdI0xrc+Owzw+cM+NyLnceNl1
KARyvD8fUnopfmgN5JjQ19rkA73uzgvHe3jK05FC4X+xd15LkgLZlv0i2tAOr6F1ROqsfMEqFVrj
qK+/C6q7s6znto3N+7xEASErg8Ddz9l77RfEk8Wx96hi4FfPUVtQWrFz9UspHftg3ln+fWnRSnb7
bovPl3r12Cl7X8u+XY9mI1ZGSlJ0Yuum3okyOXuYQjGPomMnRq05q2n92fYuHZeOqZQqs7MaIfcm
6x1lIpUsJHuAbjcUoQSB5W3XbFlA5qt4aI9+vNccru+sTxs7NTalUl5E9EmMwc2MuuCYxImL1Jyq
skHKJHnb3SOVMTwpkmlM7R4JwEWfgYg/IaVio9GYwVS8c2ynO+VhHO0pXtI5ZdkdD47JNGuVe8ne
QRmYTBzlOP0eSjXdK4VdLozA/WqmL2TCxXfhS4qJats3LPVHH/WijQkmRi/FeGAe6PGT39I4264F
cl0O4ReZsABqhI1Oo/wW2XjLXf9GjWkZmZ6+6NvyLnrIkhJlUkqKRDvJSnIXu7Js4HXjKiumYm/L
5MK3EKnDz16Kqj35qbmtFexNtkRkrKDyMCocaV61Exm9Ps21HjTDhvqlRftWMqvy22pa5Q3TuvDJ
0bVxoQxATZSeDL2iR6inqRtP3DT0er4YFYYzg8lX4L3QmU9WBXAx5l7qXdM3FxEnX5o5YCxPITVU
KVUIMjc7RGZtsMrEL60ggzAlfSkbwmukvvttYSxjayWcEVn31EtWe3VrxN3XZMCwSP1b1LWLpgM1
LrqWJNkIZ4INZP1ZDlrN7E8aNzOl2ZxUAWfFEMA5qIpFlNofg69RK400NAA0ZBNbN+GtDjSH5aSm
tm1KiZLmiob/fWOEvlhBUrbOmVcR/UyPLCxri0uAXu0osRxyaVirwDblAWEzGBBFTE6paVOdKmU/
Nyky9hVQA4IopjsUq3wHyzE153DGUzdkgVVbG2Ldm8N8CAw2MMV5f76BHf+kuXry10Pm4/H0/PkZ
P8+dj/3szlsVrPBtpNBLnFbHfwoFXW+++F5g/7XOn+819ZGg5iF50YNMG6kkU1qg05fXx/nueR2u
dfDV8krYkC7+VbtA3xGMfyoRf5by/EkrFhUaDZfpXf8c/HM7Pyt04wkXYEyVPF7kZ80+7462dAwq
1tNT//okg6pCqkHD0tSQOsxSi/58wp/P9qdY8ed95qPD/OHnlxdz+WXeLOePyyWEjAkUI7CB1AXJ
e1/SwIpDnmeH2FN77+LBwOHJj8e3QKuwzMOv4DsblGJwP9Rth89mPSDPr/qqOwR9+0i/+ZP05dYj
pdGmEpSl9iFDGHMnyvHZNOR303cHYGv4bixKnF4RIAIaZLozRnSF/C5QZnJhX2i0DYmGrHae6qMf
sfW1FQbRohXRfWR4KOOMqxer+EXK5k73HRf9i3xLUJ0JiToeX7+Jigfng+UX9hbZ2wWNq3fKsjdS
V8594cSrBowZFYW4QwhffDUtuqLMrnaZEXZLT696tBxRAqtDe3AzijZ5W1yU3gsOY5DsTQBpj7qR
bz2l/qjFsB5DUggnOREqojzm8lzeZQSBLnrq/6siMOUiNAp3AbPEosk5KPh8Cn81EKohdG3vNSEt
m06t1zUJLqCiU7nAIISnaUBNFKY6l9/xqljaV8nv91cJLwRMFGJPY9w0n6wr7BOB48WqAiRAFmcv
17KZBi0XCpYNp7ly6GDVkkbhIu/VZpO6w5TpFg6E1vdPAxpTWpJ6hdDKQZxQHOs+wPY7IuPRB2+l
m5a1CeVn1aVf5ji+t4guLaXK7pVWkDiEaccFWEEgXVhcs0QF5eLXsEZkhDv9m/meywoZuyXLf5pn
Q4KsqP1d92D2MIVpS0OE+dq2GUfVSj8G01IG+WJf8wurLDq3DVpPQESMpGCJUpuCUjnFJnjUt5Ob
owLG1if1XFEE32HeHtJSO1pV+ak5RbdBH7YuymvZB6+hq1MIFSz+RCkPqZBr0ZELbsvfkMH1o+ag
IQF+0e+UXHnQQKRuMchvDaoMi0yz3/W0/AKcwIIqpClIlik1adzmaD+Omt2fEwfsoZmPl3GSSY1W
vbB0JVt0/QQgQO7pqpwBemlsamHstcjaDZZ+ipNhyxRjp44qJDSB3kAPho3qM980bb/YUezXdP1Y
yrZf+0Mg0FBjC8+Zzezb/mukLAgLxR83ETkDftO9hbmKuNungu0Hd0mYfvAT37fES4axSNeisE4j
qqlYZE9ek0XM5qpH27rkLegJmu59g02L5G+l0n9XZNwYQZauKUmhGXeCVwpP5FM4uL9BpKzd4hoh
xOWbyI+GzgDVe8vYJUyvVfTkFFb+TQ2o1Fkj6nLjfkjb185D/SEcrPyk/G2U1hdL3cZIrAGw8Osl
GLWdgsqaLkx/X2kkxdp0xfnOjW9CSDm39GOfG+goSO5Zt0WxdVL1rafiDJ6l+DAz6t6dKKn8SMpL
ZcgoFocPnav7C7clll4i1TzbRnHto9pkhCrphfYuy1AJpmivps1BT52bI4AZ2ai5egUEwRD/6r3u
DAn/uYq5NGFnWbTKoXRgBpDbc0Oawx96cGCR1dSB2sfcQTtfhIHJZZKsM9gp98JzuLpQolsG9Bl7
YTEIV0NN1rS+K0T7EqktLjg/WkToFPlxQKqiO9xk9BFKIzxRSjwIf+XbLW2sfjjZDTVVS1FPWULw
x9hKlDX3OsvgtaNTsYTD/lYYSLGlqT3TcMaZaRqPYjw6IUXP0ENMoiaPQ2R/Ob36e6AprHhPCmLJ
2KwuFlPaAJ+276YVDurhRGbZZ9alL4BEkoWKlfQ4kP2xslMRoOlwk4tIEhNH1dCnl6S0cf9lA6up
6Z752J+7tcRmLmUT9p0XjyWDzC5BhDI/yivSal3IvlkODP8XhUnMVlc5bRrdafjPaMomitPsMmbu
cNLh8oxBOlyAGq4bXSFzAA822mI3HVejTbelKvg1EjywAh9nQHPxwJYRneGhkBU7olqGk+HD7wzC
7L4yPUwRtTgbjU4YtcZMj/CMfiNIhwwpEkGMY0jz6PecNeUR9QL/w+mTmGozrulip1xVUWHFrUpW
kkGNuRpJaJWWxd/p22/G7NobOTc9oCSzbX93QdUu9dhN+OKJAYmd3jtLMnXOVNzjkX9zEBON3qRE
bOpfutsRkaj0bwrxLomOVlwzPGS6vbNP1fwGCBrFZ2aeM4r5pT7Ki5Miz1ON4ltR7GssjP4wNgjK
dMNg0GuMiwYWTHhJcn5Xo3DBU/I96hZ6Vq3EelWdyXyqL36v3llQDPeE7KYnmMsryDc1z6WiGUxf
YpGm0cYnsnZBbAPwqFob0H+23hLNyh5ZzxogAESU3j5Ks3T3TVnICwXq7ILwoMu8+FJHQbnThvI9
zP2DYXq4iyMgPW4/3nuyGy6osgCIiJKYw/g7sPmMbrw10IStnZQzK57iUjorPmvtME3BrZcy47pv
1epO08tV3giAc3wrSdXjL7GH9gJjaN/GKlrUYjgETnZNYoKVMubCBDxlMG/G0mLsV9alNgxkx+fl
0R2CfdY43SWZbly9++qcGsW8yoluj8+JO6QLaxd19IrthpmLCQQCwozXXBwjfHf9vtuFnoPpEc0/
9blij0L008n7m+W+k0/PadGhkuKmnW4giwzact6spTYSwDAdNXzpMEixogvKQ2EW/EGmrSiwUWn/
7M8HzaLCIzhvBvP9LOT/+fj/9WBtuqsYMTeCq7xbNgF/bbseysO8FU5mpv+6Oz+kmp4xb/08d37a
z+689fNSjjlwrUqwzc2vPL8A12/CAp29N5upVMCm89bPjfLfjjnEADFp/F+eV3LhD8lIAzCIRvXn
pQTx2UDLp2fMN2kJuXXe+vNaP28V6u6/HmkGx9RrzT3ix0YV0Z/H/3W/b0pXW8+vEjvoif96v/n1
pJRvlTPoa6ZKDQnY03vGpcWFet5E5LBHmPwEUYNZARa7YPLaYYxIXmzsd83kw+smR14zefP0yaUX
+fj1ssm5l00evnJy88XY+gLsfWEvsDqOnNUS6FRgp3gnJq/gIAW6siatN2RLJmcnrck7DOp6Me+2
vpacQ9oprFotcHcFflZt8m+olrkdDZbSieXpkNo6q8DmIVGvVdreoUNxEsR7j2r1IKD6oPjaoepI
TpTwk1MRTP0mgzFMC2xcP3W7dyr1GgmXeNHRGqrTwMcDAos/b8D904x4K9vDEwvx8dRORs15y6l0
Jgm5y0g73aFNN5nhoIPzon1dhv98mD85OA2kGhBs8f1kgPPQK55G61eIP+AchXkMqI41QR2DLikM
b0XQKYLcxl9Whj3x5D2fsjc3uIf3dYT2PCpL+m+TEzW5oDg4g1lKD35WGkfdhzyCkRXpATMHc2B4
mcwgXE37E0zox1K3BNdlHlH5SneKFQR4Q4xtpE5s6kCiSFmmJ1QY+vBZAKY6j46TMHejReVitA3w
8208CeDKrcudE5jHdFSto9I2gElZHiIzjBe5G6Xwu8LfWNPyTROFr5Vrh9tJeX5SJwvwvDXfGJMZ
2LXUcalP1mRoqBjBFgpxLqcW4QIMrelJxeBmGyoz+IwnD3A52Y6R8+4ybBerQRMf7mRZFlZVHTIE
Bsq0J6czhfUFdUrTbhmp/nUsEJRWeuypbXdfEDpPLhFm1/nEmrdQYPmbCATPQmr6wMSxIQZW2jtr
NmN3jbGNo+hldE29WCEliS2AVdNd8/12Vxgnp9lVkx820PmvYJSmpZqPe6tgRTnkzVFR+4puryKY
ajneiZxF5TRvQfxyWICF8CbT4hymJ2JV610oLViVhqUgq0rKl1Hqh8ruxrVeYsWFvIBtffKuG6Ih
8nXrmr22mY/6ylCtbAOPvJI70Un8+5Hzw+cb4RwjWz5SgY2xEyE5NCa/vDkwEofT3z1IaR0709+Q
VuZ4mm80so+Wo6YVjK0FC0EQB+MECJhvlHAy+f+1qSgROunJ2y8x+c93yOkpMLGAF/z1wHlzfrX5
/nlXTCwB3Cnan7f5uePnXedjP7v0n/CyTOSCn2M/b1pMrINBvhgz/KCacAzznfNNASRhmGgJf32+
n3ecHzK/Zjl/8mQiMHgTi2G+p+PkcidOw8/j5q3/+Hj/sTs/5D8+xvwe8+NaMBKJLM9V5KVb36SN
hreWVUERP8RSnJwuIMG6ahoUxWF2yyk474zCgMJsKpeo0qGHUvlZM0sHjO0E1tkNAKmJerx4Od5B
tf9QK6VYjjGaAWIlJTy6RDvkia6fKD7efGsEKOCvgqEZr370Ugu8F9Qs1noVf+jMc9eODclabVjp
mjmUZYNfp4llb1GQTjatLYM3B01HnoBlHmsHwVc/HoBwqdsUDXZl4/YyJXHo2aCebZm8BqxrtlQ3
WI4aIM7Y1fd8iAa8JdNBywWnqGg3fxz88+hlb6k6OC9t8Ltogk1R9TjCEV9UbbVTqvYua7nONhit
lgOLp+XotNU6zuJfeBsTVkVjdzJLCkmdND6kWX/EMjH3U6VjDTEVv3AfXRqz/VV7zi218EMjugDY
Uh8j7YV1mnVMhmQNY8xacz3HPTqpohSny48TWZSsJffBg6+DW2fgSpQ6NADoa2ICOzLvJ+vTLjaj
V7N0cs13q3Ab2NLdPuMneK/nMRqQAdgLyNsJB0NuQNHV177iUJY3qOip96CVDEGcgUrVa/UdPdNb
o1pguAcWFiNg57B4HSPLf0jreDvlzCL4as5dx/Cfm9GtBU+3EVV/VVrv0g4UdPgpm4dkB1I0Zgmm
LGRjV3cq+vQqDou1bBXIponXHa0RWmt4VRq73kaqd8CdYp96ByNhnutTo1cWl+Yt8mzn1LVD8di4
4QE3tbnP28iESOkhYsuktQkUPHtakdtXU7JcylMTN2A9bhBxWPda5G8w3NmLNrfPndLRLEZaHBWp
cUiyrAfEFzjHMuy+9AxeDzfEgg/JsOsbmJvUzlCQuuO49bBSIJOF1dZavrJnQpKvvUDBlt0NazVV
G1Q0irYJzLZcUCNT7oohuEgHnp+dpVQ5pJ2h6Sn0XT5E32bgxFdgowhIOKOotCFWDrstOeJyA6Oo
I+BasdYy6d5Z9S2i3h7XsWPp+zJ16OODUZ0bT/+/6ft/afoaEJdpDf53JtbjV/+7/puG9c9n/LPp
6xr/wGRLEhYdO3K1jL+avppq/8M2dF2getCnaKu/mr72P0yiBF1HU/FKq9qkzfhnspZu/cMxLAvJ
C9lbYgrk+n9p+hKh/h/9Vg0YlwnEROgmH4h255Rp+Fc/UUUC1JZ5ru4xT7c7u24fypa0U0okxSIX
9tl2KSnrXnGfYijA7zGgw3RX4WjxG+AhOuGphjfmSwsftuVU94aV/q5qn2mdKnZFPiLzbx8Rf2Am
d/EcWM4DbPtTxVWGuq2FtQ/BdjaaT7Fik2+n6jUCyer3pLSFlrooh3LVhzpGaEFXUTtoERAmhCK7
igmikPXLmMUWwuXsFBcAF73SugMuNFVsHKj0nUeLsg8XCFhuiYQJndXjFsXNxuqboy4b6kfjiGDr
I3Jdf2PHuqBeIbBV6gudfv2qQ7yXJFq6HgWEgoBmaqgVaycet1KTz+R9LEaNGrnhZltFCR/rST7Y
CZNrfESls+yovCHo26r+AFI93The/VY62kZWTBIFC/ReD8i+5O8BdFy0B6065K2gmZqU6THvFD6A
7lM3azFqpumgHkXk/Nkz+1I/z8e1yjb2iaqeSXbTLuPA3znLQ3ebxz5NNzr6oLe1/lgrho1JbCRm
13aVa2bl/s0zRv+Wl8o2yztWDdi611XS9CvXKlXGPGukuEAlfd6VuVfeaNPFauhuSF8P1qEVmo+i
xYGTo8peIEIJzm3u0TfKlKvq+gQM+NjyhOJ41/mGRZ9yLfT8oTXesf2JHfDZRl8w7x8vqZ/LY5bq
2wKUGNTxCg6Ix7cchQoeGCPFTjXGNVpkKzeYJ+tacCwygfCe05sWUczVPxMCvaO1CJS+OFptL05u
l1erhNfBvdEGtx6S5iXsElj3EvZ4E0i5rFS93yLNvLm2qpzteJAP9RAGIH4Bb0kBmIY0Y/NOUy+t
uw9MrXpSlZwb9c03Ru9h3tHh6Jhd3t4EOjq6X/ZTmzqLCBjyq5qIhFlPOy5jcgVex0LFkapacH1r
4xU33PDoGc1z6+Xte9SlyEFH07xrbY8pUZn168BTu2UvVXkcOKeF4itf2E44gfvi0iLrQ5Lq5GtV
9bODyyD3qNvGxbWj5mKrXbjKKv2hV/Lh0ynTvd8VEjYEqx3Q7MGvvOMnTtO7ik3oEE5v3wddHL1p
FBYXnZY7D0NkFawgRLCpO5oUTtYS9EzddFfyPd8xF8Kbx3jz5sCyLdrYe2/1hkpCf3UZFJ9qkaNS
IlyFzopRv8bICRPsplfCMSS9HFYMvWKhlh86/xm/nLkpUkyNTu/6z2lsING2fHUz3+t2+lYD8k2H
Wzi7uJDDi6i1lyFWqPaZTE2h1Md7x7MAtmDF/kx/K1rh3ccjRIPeKY9J2rqXuk9DouQARiR96JwC
TcerD3juMbDl1op466TWKHURuwLJu6oPdqs/ASU8m0Xi/yaEG9q2b9Jt14hwCOKgWeopkwiHHxve
VkMcegeXGg22/iFXuv4h0xFfWe7Uxc/aTTQdx8xIvzSkOTk/QtSVu6vamokAs6xWpMNdXIn+zjIb
0OFhePg5xHcZb301PIbkzS4w/BUvamGkWywjMPOm3QGW9yS65lORHg9tCEaXFl+9PK7vcPTET8QO
L+y4e7NLZzx3ZZA9IgW+hGRWo0xnr/c7n9ZY4u9ifhP90DuPXIGYDpOHcxpgvb6kqr9yKst6xH8p
bxXORvQpKwFL656JaHJHXgrtmtpEIo+HU42S9Iy5OjkrMa5/QyKl8HXW6EVv4E3THxHddIcchf8m
F571UJh2hdLHK78CdyvJ4ji1pdBXcBVdnEBxds7AC135/hRA6W2wJQIu26lu/uzDeHog+zmlrqqq
U1hHsRFFEe4KWqC+2oafjqNdnURVPvqNxImbCH94UczMOkBfUUGSs7vK28BcVbKkk1ibRMlzViWB
Fr+YrusexQgdZUhT57XDlLdUOb0WIettvGF+/gpy3RDVqzp2eOrpfk3w+O+WQu89Oq9r0aXts60Y
ygayKjTj1rM2rltT+PYV7y7T4KXBQ2NJh0gWHA/5JDRAsmWr8hMuM7An0k2RBUvEPrYZFM8i50tJ
WZ/DDcxYUWEx70YJEcJH8sJHjp4QGeCjTYZX3XPhbZl++EBdXN452HfDKVC27Eyu1Z5d7Kw8T056
1Jxi2jY3My4UfuaRfKksegthnh1sRYZQS0AgmyKr9wWQxCcdbMk6VPkfzfeiPRexwowgHfe+r0oP
glE13ixb3mn+KI9/jk27WRvl6yJVn71ibM7OdDNvdRmfp2sBhzeAdI+90NvjvBWjkaeuXaCvD7ye
JFlGX6x/AFmq2l45IYv0UKcYQhskpXWclrdE63Yirr81VdW2bjvZi02DvhQ9Up1iwCEkeIX4D1aM
I38Ezh9nZ2B5XnLiw50sf6HT7fZx6O+CRJX7NA83uF4Z2KnxLfRKeKfCm4LjmuiiH7D43FKlSe8U
rrJY52Jto9hf2siEyGRQ2KYq5Z5Yr8tjG+PttEP1AZYjK5DI03aj4dkIWCrCJeJibxjlLxpLWzoR
+ron5WNnddU7F+FxMZSKe/UHbGp2DjRRxNG5NfvftBAoZxaEAVmMDzIGqVMMD2GbVBu99SbgesPb
0rMS2AsPhvgQQ/Q44nmkb7fsFET0ddXfadZI0ApJ6SjRsa5W6qq0VSwyjXZTGkxTht5+Gv2wp2dQ
L1KhUSOjOTgt5yjBRcJcWmb9Ss4dshVpMZDik8UuWW7oKEw5JdGqoPtIxgYZX172rDTWSJVx7Vp4
SgYfl2LoPhul/oHm+twI9aKo5NtL85dDOE+nOXcyhxoVJd2XkCJYlGUqlzR3nnxZP8egAoAw2dtS
xnhehy9cQPbCwjxJ5e3F8ooP1nEAAcgxYaohsNus1EFdNRTAQErdwWZFv7VBUtCuAXm+5a5CTsin
pJst4gZ9WlXUWx8/3FKttG2jm5sB7+XSSizWkqH/AY4dQUJq3aFZaMrkAzDF62haoFDabTZUkjlf
ekK8dii7YoJKaC95oz54Ir7PJYEisPBMoX539qLrhmdvMNaEEuD4tiBmKAe/ba7eiHRvEOC2i/XI
/G9sbz0mbKcCXqEHyn1rKL/jrr5TfXWPo2kFKZ/8jnwXcyVeOHr/6OiAuXIFb1Qs0QAEskbgj5UR
blTcJveZ6B71cERy5mj0K6OSaBPsW65jf9hdGGyQrzINjvZUbWv8IJSAsIEsMLecgJ5Q2CyfcmKe
G5ex3jiEk4bAN1sQUPWJ+VO85aqGpYv6jtZf9KxzV4nZYVyE6UMcBt1+D7+fK67gXhcGsV8Z1pyj
XrI1TbtDlQtM6r8S1IRZ321/ibQ85mP2kTVqgUpteAQ/VqyaiiR0UxAToY9UUUtitUp+iMR6L1mI
iSVt0ZtGmiEfP57ipzz0anw9VSAfhjg9piocX+As1XIwsHF6FcTNHn+tdOwAIZ76rObGJZ76rb1r
hOvSin6NpSEwu/L/rh1/6YbRenT1nolc+wzh+lc9vY6G/sSvEjB2XgcRP8b5E3yVJr8RQyk/2kl9
V8s6WtpPtOrfhKO9R84nI8CNyC4+ahHi0cfvXzvfdPXeTRRCOpxrZAWo+YJQ3pB+UjeHR4ba8ndr
OM+DZn61dvc1hOXJLL7qmkTdNE9PZhbsrZqv3EqCj8AK75qOGJHcKojvsfOTCDCx2wOKM8aiNize
7IhzmXFg61g98BYyjJL2VevaF19a97VtX5zCvUv04ZbnBjiRtP+lOvKcl/XBJJqHqRHgtyr4DDSw
k9MJmJqTbC6vN62MaIcU9rWK6X2Owxpkh62oa18kpOrVNw/IGudaxkkyWnD0DPYm66YW3aLCfLPU
kJogviElw/wMe2bT1vLk1+aubI1gTbsXBckqqtJb23rFVqIeHH1cToTwXX3gNRvqdFUVE6on4XGV
XbAqnDeTZvOiHMcvSi+Qy+LyWNsXJQUDQsNhyaQB5dloxzuDulOd6M3W1tqbA1kjT6o3z5X7XBFY
iFqNSBEIk+TunGWJDKVpNG1rh1D0zFJFe2WtayWHsmbLvSl6DfOoYl1Y729Mv0AUJnOd2RLrY83h
bwCSODib9AUGjJA35L2PYV590+IyFrI1EKYmIEdN58O/jx4caTzYbhY+xrnx4nkM7T56aPCgtE4t
fPXMsuo98BH6sq7sd6OeXc2yedEASZ+6atIHhUO8ibt1TxwSS7mdq3RnwkdVTPyPIZyKhW4V5iox
kGvI9srKz1wRLFYz+eqHVUmFzRwCd6PZDg7UNrK2Su8EXLvt56BBr2TRTab1G21aV9YgCyBm8K0d
Ff6nZAfsB6P114WaXBWl01elhXuWPvLOV9G1RIBbNbNyVwVqgpXDpX9p0Oy3MVruWSfurSDw1vSG
Uph1MWSFnK5Eyio+QxyuNchEikRxAMoB8ykMDPvk2m8SrSlfIcdsmsrBfts3D3EKJWn07N+oAMBz
5lz73iwFtSedpXHXYKfnYtehBjBUcoJCcRcAM2BZ6yzLyrm3U+7yK+NZ1W2GywovlkK+ht8419rK
7gaPC7xI1HMtlXZNp8c5uqRXMbw6qUvqdUV0S1YMChzOAaMVMKnKDV8hpiHgtLpzl6nfwUD8gWzC
jMDF1F9rpcnCmlyhWppTDbstDgToTUTJf+/PB1GNv8STQHM+Pmdz01b+Px833x2RVcpqrNzOT8XZ
zn+UYsR/vOR8p+oxIzR74MYpGIP5UEdkX18SgzLS4V16hp8dEe7VqGihVZgd8ndr31X5JSJPs8m6
L3xpQKMH9ZWCxxmCk6LWC11p9nndXM2mgtQGADdsaOBK+9UK2/e4GL9ENHyVRoVnEZ1d7Rp7o+u+
xtjjSpAHjwxixzSYWCAQClPmCpaO4mY09a9hmCI3g1VVaGdyDEgK/BzHXGwS6slUZrVTWdgrM4Se
gkZXXQpSCoinKjSunGSVzwHlM7x53hoTz1m0XYkkS0IDlp36h+w8PyJomhSyq/VUxr2ybvXwdxok
9kFtkl3bmSXLVbFIeglrUm9cImNcdM2mr67mHO+SWD2Ga0fWf/LHC9b4h0Lu4ia5yy1N3QLjBbFR
56ikqCYNbhAcYnpaa8Nidjbq6UtijgHeOiM7lCOpdFkQvY14ihatgSRMbTG2zjf6v7ds6n9MpXx+
xH1K3Z1kmT0cE4h50UOSIkOoDaRG1qduU4NTHxrdf4abcKwxkzehdnat6iOovScR9jvcRhYRXqk9
BZOdOkNdo+k7mJrcttF4NrQOTYOpn3ylXJsWQHbwQigQtyFNCXhvCX5NehMITABo8WG9HJzsBIJP
TZb6IrxD5U0eklw3tlg3rvJWaj4jg8guYe9+4j/Yh0RnTlMEy2I6WwExcJM7qVlHkVUA9O7w1Z6L
rLzQGty4cMs0FV++160mtx0RPGsLa2cpgzdtVM9GOYnGkd9To/OoplTU6U1s85lbroL7LCYrx5AI
XnqdmiZZgBD0x9o8thvHJoczVooTsVtEBlQEipYa475+nXQLgCrLZR8Bs0H6um1ZUNOWJeUODmxA
LF3ymEsKl3lysCaQINozQsYWpu69aEqLdDZifdEfXP1qiqrbqEnz7jnoQOnLAU8skpse7Q210eAX
FN8xQYxuohycwamPeiMP2CZhb2Ysfno3vyCxhVbJrAWS5l7P8DcmRVvsaytd9w5Y80aeytR7ygvc
y6oZX+Fl5cu8uA7EW20JjR5AC5JQCEGnDg55dJNWgBCtxgIcWIHFvFE7jLLZIqpnfllHgPTTFw+j
fa8ZFnFRKL9pNz4W5lamIgVNxSqACQenPpC9onoYme4vHLcBCAmTaAHA+SmwuHibbeWvlPJXQNnB
GdceKyaabfWHmYtDA8lxHYXRR5TT66JwS2VymKirZzNO3nqPIFfaroQ7+dXa7IpdYweEeRWmt8i9
4HMYDHkJp5Axg9C7mGEscdyXKIY26kn5SHIbSxmJaDXrXsECAO9Kvjq7fkHZsI3i8aNxS4jQCvBx
SxdcGbxun44PeMaJj1ClAkMLd4WqPDkiprEdEK0+SH0xRfmhlU6S8D4V6tVX4Ek0w13rF8pea15N
s94pzYsU4cEIinUnyz3s0fsoG8ArCO3S0QNfJiXgQqe1vivFOBNhgGYmuqLfm4za58SrQaIYg0EN
5VIn7Vc5hr/86GZo5UuS42LK0Kkxm7SNTWdzRbOsZtN2wcltPf+XLPIPzY73xP+eelNePf/Z4Ydo
tMxCHKNcFo53p7m9u/KZitha/VDW6otJU93qswdfT1Ecd4zRNLdxr9SVeEijCnRQ/jsu6Y+pIYyH
HMgDsh35KzBdYCyj+e5FdroQdPMmZfhjEMQP6Vh8B1wo9LH8LqAWqV5zl6hcc4R26mtPUMJ8H8P+
HWnam6al346rnRtJ4roQbwPGfTm6rDH/h7Dz2o0cWLbsFxGgN69FU0aqkrcvhEw3vU8mzdfPonrO
7YvGGcyLIJXKqUQmIyP2XrsPBrNu/Lah9y81uCWTxrJSEA8GYEp/6805PzCxexxc7YG0GjM2Q86u
p0ad7krXfYeUmPkDdiEa+VBm8JqcUecevOVprIQbwW44IUjiYGnr30IRe1UfIVjExlPPJWBEoGSS
krvDmbXTljpqVpI5MraCOfAULn0R3ba7Elm5Yn3pXMLaePQ5gt8M7TJSvdlLfWlI5RVzcpfL9d42
KcpWOsUjbQ+rCwjvuzUbBDRZptzMojoNFs4ZzzxnEHh2meE8dLlNpPtytIwpoOPr0p3W3ibVu0/T
FvJWpocOtaGaIBSZOtz2Tsmf25Qrn3aR0w9ZqKBLUNYUPAh47raPeKzaR6/00DmzIhR2Guki/VLY
l5Ga2FDm8CekbzlK9NIbasKiNLQQufekz9p5svlhc4ugwmL1rFbraJXVrZt9ycFazmaW4umyFGKs
yzcjc7etlRe4a/HcJ8jcp6ephrFqV9nNz4kkSg799jfFx1OVOU2YkLCZC5U9mnvb2WjSpsWj267o
uo+Amv1Hr+wWdX5xbP4oPaZmVxiH05HiMlmsZ11jX2QX14zHeC4QCKgAaA9ZHYTzuIdLo37GIG61
IgXBr30SYcgi73W3iSY470EMLA3JsaXOB9jndLC37XazyJ2KTO3ablUagoV34b9/lHWdIWemHaLM
5GUnJm2jgj8wgeK3cO3wbYdAyNh6sjr7fbZIxnK0pzilwSGn39S4z2P5YI2yibA9BPEEOoFjC3Ed
Wiawj+BlhsxVgnFOE+rI5RT3JotCUfy2JhvwPEbuYl7uk5bXL0c5Ru0IcH/S9c/KxZU2TKccjNmZ
6MKnCX12RV7iBYtEeRBDBpZWvSJ8ZiWEkI22B4qoGheLlit16UDzSXV3qUQmu2UtZF3DZFpndFgj
3c507W3VPqopf14YwcD2jukzbCtkN7wps/ywDfAdiEpCu5LatVtSh5buZqLseXtzYwG5UEWAp5Dr
xlzTd9dNg92ZtXD9gVfjaD5jr8geEab3FjQqWY5aSEs7odMGWgmdhrbP0uTWQcoNElxsrVfAj2DM
o6l0NLgM6VM/GjMrVh/1wntZ1WVvTOJrJNZ0N5sEJbpWcuOU3t2g0yUVxoPo5pfW8C4yYZYBGPSV
jq2lgrmd06Y+VAotSjvNuM5yQcuy5TNLl0O2QvBlm/d7tdd618M+ypnz+csMDk04XAgmLw/pr3vH
OPukbe9wCq0005E1Gvobyj4u2WX2PUNzNiuHf1xawHIlIDfRnHvEo0JGKal8WGnCRvAGZAqcUfZ0
lVdvDLWqSa4VQrVGAGY7jKLMBSVM/a5CFGhKC0Gi90V584TOhURdIteTcZXUJMvvORVfoHsikTnU
rl4GaEuz2UDGkVobzUUT47PmsX8a0YtUIf9ekvLoJy3NdINTCXOBZBA8jN6u7IsnZ93yugKKpdG8
OHY3X0lVp0ubNBqiL8ggOZ6zZ7XFmdBNiRcyYQMwOHyYq935CYJsJ5bnejazwHRXPrh0pr02RCzP
OBHxezK1YYOFNDRT5ke1aM9OwprnEaamENF+dLz2w9QZJ+G5F9VME0v+gk++Z67yAvlA302E3M64
uqKsU+nCp3lk2e2xLsjkbbTlsjTDr1rpEMsMRmTS59faZ00wl7Yzh2Zeln3ifh0qeXKhFSotcHJc
K1UBvGhxf42DS/+fuV5Nu1pRthWgMhlBTyFvrYpQ3uJxkJUN2x/6fZsAitS9F+SM1A2JBPm7ZDiF
Qk9DQyoMQoyY2IfD4NyxoX1M4+kDoC1RjICYjdoVe6Eab33lLPtYjKAS5v59KOlvQSDDLY3mJtRQ
qWiLdmMxKLRQ8yN9YuUzlOKstFkk5xSvE8dkwTQl1GMu6ZTs7WFwPIY4QACZqILgXAdqdIvEVKkM
kW1/T6bKDsYB+zwakFVVjYBMG0KOHPLvjpEZicX5o1OybdbpBPg9BsCdTROQV9aZCASSMVdA3Ma7
Fac4TSAOg3TSQ4+YYl/r1+dEAcRVjTp5yu6U+TZUqmBEUwbrEyROpd+6uFN9dz4lTF4CGmPcOt8L
a1xDJ0VmkDZX0hsObe+tOxRDgIc1wOAVedytTg4NLff7ZQBLTx5KErRdLULdtatgytRNVEAxab3E
jgEhBJh5nNEldDU3gLD41kCD8sbnMR9rkF1Er5cy1q7wSWm100WmDtKrf3SIHQgkCwz56fhAhB5l
jPXtS1xyJjN5Mg7IgyyshSbuWUMaEfYPOvt2v3D90X5lbP587Gs+alhSDRHD40ciCoxkhOU6nYbp
UJVruUHwjhtkmNWwP1JL3zUjwx5czmfFYNoAuuuYFR4zOsDxCTkMh9WlDCG2zXf0FUbZEO+VERJS
bmRRPVAimP0cuXJsuMAI/MQ2G/J1UF5xeJ7IdSyillSgrrlSk3b21YSGitG7YMSXfNMQSzDzxcpa
1HhksYjlU0c8cS5B5jA9KwO1us+SefU7xTkT8DUzpOXESHD5NXlxTT7BA+4HCg/QqbRn6dqZlrtj
VHvIkBXmTCd3oh/v2cdGo6qiPM6Z1Eog6CdZN/s1Ow16fYubYaZ6dcl9cct7IF3eSyxwrYLas5Rv
unOgwew9zhtfW7jMmN5wE+uuhAUvsz2v95HKllVTQnvCIgp+v20iQ9b4RdKgQRcdrCmGOU0xRLjQ
EUGNeLGgbHIJvW8d+yidGsSfgPw3m02DN5N6M8Z97/Momm2oiDW1PgBr2vIucjckVpFpz4AansRT
ZiztaWIemTjaZw1c8GpslZuuAH/oOE/ugqQsjsviBtafBdW/5U86JE2SHtmWXClmaTI/oB2CNOJY
dORy43ck3qO6XUa04Q5ebIY7O1UMt1VfMOowZniIjuTq0GWA6JCCjwU7JjCIwDTTB8OtDb9L6nFf
Zq1658YJo0TFeMJKeS9TSHJjl7LllMZTFsPxNFdk4AwdjxLdnd97U7jS84/UoSLtCe96qaAiF/We
4+5sFMoFUQHKj7m/6KukL8EeDvFO1p2sVfno0vzJfaWhf1Uqz5MJmxGLdjAllg3clEuP+suY5ExR
UD4jufzpBTFxGD9UNl9kt6MKmYo79HgtiZP8J1djpnJ1Kzs0bYXxoDG9SN1l/FYbEVieDnHLesiX
9k4uiQ7A3KsDaEAYQRvbpY/kXlLPlBBqNoNlnZ6JZHcuSuFcJbmFCMooaK2Nb3AzQAC27sxhHtOo
APqavtEdZCci+o0E5xf6CPifSHXf7NOQyYd5KQFpTQB/BxchbFXpfsVwGTgleIFA6HSyudxeSYZ0
fjvIT7sxlZ1lwo4y5Ctre8t8UvvWBpfwHgcBawVhA1YAPOa9G8sA4NUhVuqBPS/1bzFKUhyIjego
Y8eMLRVN+Q6va8DMsg7Y03m+V5hxCD5e7CxErD1GTK6JHtfnOF4ugKvICk+qq7nVZFSMOESQmhxM
Z/idaDltruK32fRu0PIfcTE7hnaXnUYkMVwHIic18blPNzidT4AFwnhjmLmZJLc5f8hN2pbou0/x
Oj3B2PR1Kd6X7ENYokWPnoswVUkisJ06MuuaLI9F5VCX0/Zvyu+FUUF4Qv+jaeNt7HlBzX+N7X71
UJizIFI2LfeycRJfNMW3vpkxAb09xvF8QDbxNjJ+BxTIQuR1w8eapwcqadVZHXLvJfPupvnNoOp5
JdNJZXdn0rXdxcn4DHT0PCxuHOHuxtUlKxX1LG64rPywF0Nn5dSvPF39jm0oJjO1P/Wt+wiLKpWG
HTX5dLss3cXzkKGiQDogrBnDmI6rD4dj2LvF8F1oU8Hmkwq4VJ3ubuzMqwzgR1iJIuocJT6Vmv4g
xEEyVWFQqIJshrnAYKqPaFbwv9nA1Y2ew25uex8IPzA6c/GzuXq3XQfY1XZZctOZdd875VzH/bHc
vG1yCBWumGTPTEFr401uquEXo7iG3QfCqwS/rKRPVy9eeUo040TMSNRMDLvoaJq+LTngeGpWBgym
+/7Kdjo6Hab3oKSlhfhi+EbaxSaqRAWt24vYL4ZBuuNgp5zHyr7JKDY17XlVle8+mc0TpKRjTzri
vXvtPmpzWl8NRF1MTW7T70webOOXXebDbZOvd8nYAXPIgnhO58sMbHncdlwD1kcDt9xusVccat05
Xit5Jquk37tGC0DfTVRg2bj/u6F5sVxVfbUH6743rM/GKl6JeIpBrsCHZlWTzr1Fg3VveEV+hTSq
Y5JDwdnUwjrbFQtkYbo+baY+UB1SIxLLPc7tC57Z+QgjvDmpVvfZDLI7VXAtxni8Fa0BMkSnxGw2
nnTbK33YC0wfibVPBRJJDBBJ2HXmDibbBTA3bBO5LDeakxO+InByZVj77FW9oXFANztf9/jt8o7F
WE0hCQpTG9iXECQs6ND7Q0FeVjINFNjTAM0kj7/TihHbTBBVbnt7xY7Lfcx8icB4kDvdPAU0R/az
FV8UJeGaZXAYuMDVl8V+0JrYuDfL5uhNvbmfE+0hYxZ1mNU6oTRFvG3ZG5mjPkkG+ydcNWfF0eNA
nbUnjQ6hZco1KmJV8cnt1k664X7kLW3HpSdJnkQChoek4RBRxa4Fs6lmjqSAQSUCOko321OzZ20d
0iB2xQcx4KQDsdLUWxb60tMhi1OxLwzAAVppolkrSgmC1RuO6EBUlpL3EkmFXxGIFzF77zErMwbi
O4wkmXo7dBXuuUnz17H8kFan3YCEDKfqM1at4pmgljuyuz+tEutDWyk0YzGk9HFYdJuzY7ovORRQ
1Io+UH52v0oQO/a36MWL0o1emNk1vBTcZmWjW3sorIHa9t9kiVGYeg6IQNHeTELnSinh5bZkQHbQ
0qTKbqpOX6acGJ3CQNpXefF+3nac3xnpPxczy97ahusyoSpknxOZUw4FEIChORiueVJRJh2Njtp6
ambyVkPHoHxakvUdw3UE59WHN1iEasMUIxOvYB+yEJjB26D3sR/TwgOZLH5NfVvuQUumPja2IfAy
mnaktjHAmkhwBv5XKRyv6zQOiG4HVq6eN6vXJJJlWc/7zxlDOFcti43TmCvdYfVFpboPHCkJLOgF
hjzaxGaTtcEI8r3KPBGJAdN0HVtGYKXjsonvWVuK+LRYNbTmIX2qSb3w9cZEOwsm1u/Js43UlJUP
LUkXJsby0YvqtyjmFqGUc9v0qrm3QflHJXMHH+HKM6Rarpdr/QyZGKeAMQKMcZqLVDt6vDrpZSAU
HlUJma0LKi1YSoNb8FVDZWBEdYRtO/OH4pX0qrniLLeq08939FMQa/7/b9PZvWN++587Ltsz/H2a
llLIt7tU1Ffkl3T+zx1/7tN29hbXtT2QPr67+H9fMS5afvXzc7ak/OrnAf/r27/P/+c30HAG3T3+
P9/Fnzf55xW53g3Yw37e9p9bEjPOA6fDeHll91Ccfp7m59X/vJGfV9Nx5laHvy/ckmtTHX7u2hX2
2v/5/P48+c+tf5/l5zvVmbccdw7Soyffk423g5ezOdbVrB8FpCGWmaw9/XwXo334893f29x1zTaD
33/ukyOyoqv2P/f8+Q5MSnP6e9sQk2UV5+bh5/Y/z/Dz2z8P/vtafx/3z9NYyibr0QjG0Wz66CGM
b426Ibn5+0Y6XWEC8fNc/+vbZuBYxfzD+/l58rqv4XrO1lPxQ6+RhbpArVJvOAtrmFx8yTc2brp9
+ee2vz/+fFcLB7de7UX/3P7z+J/bfp7k749EQQv2PrWg3fKf1/l7v39u+/mxpJFFB3679z/P9XPb
f3sI1rpupw1W6tMB2f998T9/7t+/rR7bfPX/eZo/d/pvT/vz8gXxEt4wtnu7scVpqCnLNFOR7L74
0Ykzxmjbl39+hHIP8+GfX09qlK+kSXlbx0Xt/++Dfh758+Wf29RGYl2bien5+wr/vMzfx/7zUv/t
fppHYh6qzv+8W/SF3ak/rT83/zzAxJcKQGT7y/4+wf/6/T8v8vPjv79W8IcelnwM/+tH8Pdp/76P
//o0P3f85z4/t6UoyMLJMX6NRPz46HyREUJRRC4xCUYfWmX04haWC7FzP8vpZDwr1lDG6znV26ef
1aChhXeC1NEcTaNwUq7gdB+qUC8KhZYiWzbbULaLGNl+mkbGFWBRpr/91YIM6cravqNb15tsse02
lFphEdTbXnTiL3aqWz2SkasePABoBTCnbsxoOSq0NJ2avIN5QP032kkEfvNm0JqzBQiQcSI181At
t0srv82YIJ0UPYGRC/YezGHpAXabXHchN7FDkaZjO6s0QIfl/Ki1XhGlHaKIam4QFxFhtWhxFpJO
BNKmOFcNpJY+U+EVrG16baOCOhOE4aeNMTAFqS6VhhaAIbYVeHaNIIBSmCl6G5qFgPPbjUfy+ABA
T6t6Z7q2flgn3pnNdnV2XihN2NqIQkPCTqGjA06OMmAkPbY5RVZs9flM4Uqge9HyG2iXNqbHRcH2
D3hn68dgakHovz5BzDrWbXtGpdv62WC+dVN3apqljCigstDi2k6Fcp0mTKTylLYbO/YmIL+HHIdr
uhLsMXLagIraDEGSazvVYAoQCzOLpo7PzhLGIXbT9DFhhri2OlbI2B2Clo354C43ZNn/Hhw+GFd6
b8zUGY9K7zpZCjjKJc9T5+pJa1uiOjT1WpdqiugpZ9/Spy+d/J3HFJCqSkUwr5a7J6zFUVpxECDH
kPy4wIVtPmmTdno7TGZIbfxMLTlHQ6c2RBsN3052WyUM7dEFbokNtJL3hkIOtq4kqFomhcq8JEIl
Lt4H6aUh4/vq0Co0CMjg7IkA06a9SU6hi0Yj1E3+cIj2y6Fw7+bM6w/uwJueVzSf2NWVk1rzj24j
I3U8aMaaAQvcVRkbcC4JnZ19qvwWMUCYfj5vR5Ce2+JcpusvRtiUyQPjgc58F4pDApg+fnWQ4/wN
YuojAyRra0Eql6ZO65tqbrKfcq4ZU0xAtbydOYDxAm0VGWah7NcCArctyCWgIcsMRxcvcQZnlzBM
IH5bPB2oqsTltWyUZEEtwIKPs1xO/Wiho1OiigjXu0UDidC5n21JnkiiJh+LVCLhKoo/adRlGngY
20iv0horl5d+EyKM0ZSMjVCb11evW1TUJwdN+eV40LB13O1HQ1PBquXq3Spi1zeWMohT+biQ8paq
3vXoUn03Cp3XQvY7cue+ik4bo7WjMKbx2ELNfwZEAbYpr2JcUvUYmLKmF6I01yuntD+Jiaa4pt0k
M92JiunrqH5YnUnZszgyHPuHoeieENOXPuT70PbaN03ICzO0ygfzGJVCPjfE+/gmKJgtEBnCagGI
GfSOuvOSJkY+xbgjd9KDZSoqdbJ2b5PvQlZHZ2JbgzdEoGXVqUGdtyfD1ZJQ1caDZiC4JOf4JfHk
BznKMHyy5pvU5FUvJmRq6Rdud2b3+pPbpU8S98EV0aBaNF15WqTa0vsQ8+gGtKtmiBnQJCnI7Vj/
DcosEKr9lk9Asub1RZbetalzt0qbzoaK/k6sZh5KJC2iHa5j9CG0ppZ9AYlll611elg+bXIZ4/Kx
gE2njTVzIbGA41SCacQzaNNJxCTB2m0yCOtkjUhqpMHaT0HCMeHDtEQdl39IPqQdeCMYaIZyhHyT
koHClFewR0xVanYHv88AiauN+sqK71CjiHCKvdzfRsj2XAXkTbEQKHQcyvJ1SsYy0LxyU8bTjhiG
6qW1yIoB8BeUM9D3pJjWwO5VGjIbpRKVfTgo5bOd63dy3prTL9Jm6ttlBVZKBBGZ/t0oxXeV6V9D
Z9DlwEs9qqTNjk6FY2akXKviwgdCZTFwY6qVLsmrhkphrtB1TkvzoObdpSNjh7j463ak0TnQsCJe
ePBTPfIGrHeq0PtwVmz6mmp7w9xqlzW2GRhOwr41mY+gzlP+I3WBCRy9yIZ9txM/1449U3VncDAP
lc2lKmhsGc6x6+yPAQ92M5u3qVtWgamWhxT2ENgpfP8jJPoI8ulJMFlP7NoMOq664WjkW7qhLAJb
YXaDuA+SqIV3OjaUL7djwBfLeW9kBpOBCY2SY++Zej+a2rp3BAjFxtT31jqdi7R+qmc1MrUSITq8
FkwQ5VtmcZgpzSvm9PxE4g8p1FDd79EAP1ZW+bysogzMfnhM+/Wrme0XvUFXQ2u4Iq0Raho4kcAh
LMDXBqSskDzP5E/5bjMwSW0Yytgm+dIxChXoUVOm4C5BqfbG1P7dS8pHux2vZ3KvcnVC4FoeSAJ5
K2aOCUJ/In2kNjAkiVOIiBZ8bmpPU6to9dtM6QOj5/wkfdUqD+y6UR+WzPqyyUZi3yzwwKz3Rczv
Pzxlp0QS6ja0CTImvlXxNTnZk9HNb7Jbf+UMaWVi7FeZHUezemS+ykRObe5bXKVjpjAdLzS+GOmD
uSJIadZMwgkwYDVgeDW95GNwibkbseXQ3Qxrt0L6IZxfAxb4QHCFxX+PhKE2GT+pyC0Uc9p1tVoH
8eYREvUdmdzskhBGhJii9rPtHd+qId8aZO6xmRnTY1JLfGUBzpZmXJsV/aorR/bLMYJ209EPm466
a+N6B3T9SlhfKnHThTq9jrypo9q+ZC1sNnUpn71euWLle8j6uN2No8NHn1y0ljLB0vcin6Czk7x5
AJ4VkRFksUgglciwXO0mxoTv6cJgcHTaS+Zu6gUxhCo58sHsXRdN81COEMkYCmFS4eyd3PhXWc6n
ppgsAhL7F1Qh17onbke39J1xumtF8m5ViAngHIMCnco3x4OftmL2JNqKppZh0hteOTYKsN/QBigb
ejKFGjGHwK2vOSX35risRzIw4qa64A1AbYMZCM8Mp8v4YgvacmtJstCQNDdlToMElw+fpome06iS
x8Yuf7WbcaUS5YT0enzKaMQf+pSpCoIeB9cCHgN053Uir5BupTs0jO/YYAKWXJIXqy5yBnk2eu8s
GuIqOhI9lTLD88Vo3VDQFWChrgrUqW7iKEQZWzT5DT5kAJC+4+AgqFBZBaPueLsBDzt9Fiar1QN6
asI2CsRMaKh31tBn90KGIrbFIxc4Ksk775sQiPFaW4Q/iMY6uLF4VMyF3Zw3vqP53S2LsqWaAYMa
vCiRLlONbOG3SOZKmjQ9U5GyaWDzq6DA4Wn7HZrALmF8xqwPQWpVHKpVukd3LV8civqWK/goW3Tg
1MbLxOkJka/OM9Kkmr1MphvylzhcuuxeY/kJhpFzDcAQY8LuOsnIRx8y2uMa4/LCeIoH94Lg5FOb
UaWs/UDpjUkoztyIcS8Bot2VTbGY0GSTXnKhBIFdaJ31rHim1n4mdKH1rQQu8qrPX3SlGLa4cr64
HpcaG7CoO34k5D7ljn2nJDntcbtDug0DtCWnrad3a8mKaZNdFjuyoR3fLs0oT7LfkuQ4cWU1Wr9j
7k7Oxzw9Wc0UajpxiUulcG112Afb4y02VIa9SnFr0Btn5vpJS6zeM2a76bqVKeaaSjhjO2Ngvq25
9RMKok92yp1vFR2yV42Jv8NBo5CgrX/AijrGNtPBLBVXrXmpWtX0vRQxcVlRiK4WRMChcH0PU06+
Wud+9B4rZfzFaMfwzOtsJgqlXYIFpzTcwTYUMrnNJZxpte7eAAGexnq9Xw2aM7J970wFtaqHaExt
0qfWRDI6t/GTOyGg7YgwbQguI9E2xwDuouVQQQggTmG8sh6kveyy2vrIx4q4nmnxzcTWI9NYHnUV
81LOGZjyCRdmBirSUn5ZCEqCUpBjWoWpZqMEmd/X+cTc5wm6vbqrqqkLK43PyZxMKIBgw7Ayb5sk
8leW4TwU1osCY8DERoZcVb7qwxWAD1udGQNYyoPZmJGEa74tUmT9qS4+0OXZ3by7Uxy2RcHCphhX
Rjq8ydT41G1liWJdPqgL4GABsGRJyPrLeipCC9APlq4FXleP4aFMoXpS44sMSV9TGL+NDahuz+Mv
hto/6+Yu6wiRWHT1LkNdv0s7Jyg8ZveKx1HiWPqH5bq/MuZLWAWbo6GTKbnoHpMH7b6zPKRTmoeo
2MA6VzTW9oAwyywRIMA6zG7BYFxffA1RpKNJlzogb33NQ8KDuOM117pjD8JQQaDYNYj+hrJ9ysv6
TKDSSfZdsDbUzxOoFpr5erezy83ylwe7Bk4QrYDX1vxekCQRLp0HDKzwiQ3jnVNPb84wfWWVOKwM
tW1de0ffCazGmIhHX7tdDFEoworLQICDpzUfZOHcjQxDd0tenSWOJYUZ5a7JvbfcQn+C/ukxFvej
qTIIZeu+g+wFztOJA4ZK5xK6kglIZVcA97JXMsV71blp2XVIwBJBylSApOQnXSpPqkeoXpIu9zjc
JBlwzl1FdpIEBH1kq/XqevcuvXZEJpWzq5kj+0LkFNgUmLaDLymHOLZM1gnZ2E724144KfohXM/l
U4cDFFZ4fOCY9PsWEtKca+zEJII3/AZ1qOjEDwJ/SzBdagM+vyRbyTrCe1o74dSpr0pZntx+JOZm
XvbNHEeNLDG9dM6IpEp8pR3Zf5ZxpL7AE06BQSaURVXJ7mu6UYsjlbRFPg3KE5l5KGSkzcvYIfW+
gu/De4X+hgbPzb8XJ31NRRou8KrxtYww6T0d0dXy0phZGcb6vgRDsqslYW0DrhY7Z7Rnjq9FzYQ9
ZtoZAFZFYkaYJheECbejhoXTOXC3fBNf2cXTPHP1thoEre1EySFtYtndod0xBABe5njk9H63xLzs
irS9iCSNjAKym7fMV22hfwKCOMRpPrJpQ4/cia9sWp4KVGwbTM/bdZzxZPw67A09TqVpGkC1Rhsl
e1myBK2nAKdUJIxCmzghpwD4H7DbHJMdeCB6IVn2DfX/WnXQNLEFI1I5tkD0gVJL50bsXOrsXd/o
35OBqaN80phd7xG+vTuoWZx1pn/iVcfCaL/hGlmR05TfeYnVd4L00+npZSUSawutLvxhm9+r6w35
eQfnduZqyql4wan8kelxpFvyN0iWS+zh88pYo4iKCCvpPHvafEVOBUqOjl18Y/Q3sjfRlTH9c5he
FZ6+V7ZWeNou1yWiy7DM6jHKEDDaDJtBSE/PnKOoQbQWkctk2mEPC4nHkSg1EloAPFor1Sc8qEqQ
Mf17NnW0I1MX34n025tfOtd4QT/z6FQj1SbUFQudhT+Qg7VD1IEiCS0lCcAGBS/nJppdQni63o6M
N9XW8X8Yz3M1Knyg/X3Dh0dT0LhTSjKUhWm8SrgfWjIRxIVWi/+Ml1xjIXhMoIlpm+7NTNKBUnhH
BWBzZPHv0NGcdaMB9KrB9Sj1Wy9N7tpfLLxxgpivM67nVN6VJjs1u4fKl09Exprqa9oP+m7Rm4tV
To8zOoVoSbPb3JHXhoeOzGUmazKGJSO5u56wec+L8aB9IKX+cHAuDyoHZmE9O6n9oNs1QOrsnBIG
XwgsKOVyGnrOlgTrtDsfBkN9HYX1qThbthq545iqIty4NGNyrv/OmkHy1eWxAyXb2eeBBcAzs8rv
hfYWb5tXV0mAWqPV0JrrQrehAsrhq+3mTSvwDOMNLUOKXGsCqKOqFmKRmKOFKmasG++wqripLCbI
TSw+a1PetSnMaRdCu9GPD05pXiGygL+pYGJJkNq7TCx5Y4oSEMT9iwJAYyhDlJ2ZN19plR5yqzj1
eIvVwvom4ok+Vd+3gVlqSTRne31pL4VNtHPflcdWAukd1TbsGuuj0IZTT9xe71lZmBf4b3NhkO9e
3/WZFfIWrsYUClt9Gdbpulag3xT2BnQGfzEZ97FQcGfEv9daedQ3zxqOnUeleJdoHCwSm5VEJcxt
0tF2Vm1gCO3LGcVR97IHiDjJsamLbxFvH3Zavi+afClqrCq1gdN4APPrZtNlKaZzk2cPWCg+KCE+
1E3m7DQystrlfWyTaecSN+wrlVf46dqY/qo7yJvHn07lvJ9ZMgNjoTWrZvoJ1TrdhPTdwxK0zVSv
K/JMUUHfV+5EnLqqvK3JdK0S1ZZ69VlnCQeKAhK1QWIw6ahqBKF22WtW9qb/u7PaL8soP+OWXNJR
b+4qpdshYWNxsXHHxJg/7O5qracwxvZq09EDAdxeGWX1gBhyVztoSGrULwsYShrx8Uueo4q1Rsgv
6+RcZVDfGFMjpleaZG939eSTNbnOkOudrIjWxLkqG1JSze4d6fiNrGI3zDhOOUNecDsQYDoGXt2Q
K0aArN7nvjONSegotW/k60WJiaIo5brvLLhnI6QfLnlKaBGTrXN2oaKUB0uiMN/01LOLxW77o1rD
u58dmjdgmtiVU9FxFNdno3yGIBOkZXPbp+I1JeCbVD6AeEun72rKoyixOVDo5V+w++3piL/GjrjQ
ub2JCXJgl6BPrE5aaOXtVWlWDyLV36rZBiMnUsraCeS6t4apKbgw1tkD6gWuwypNGZrH7YHd2INY
qtdW5F/sfh8nV4ijgx/EqNc4gCDwarXXpHa9UR6MxzSlRIlp1F+TNxD26KgI0bQKUEz6oVdM2no5
0OBc75LralGuG6dV4CurL3O1wb5HJ+rbrA5QWpCPIRDiYKihM26WBdzSc90oDAh4AhhWyhf73t0y
ykcTLPNhXpVLy678mFQFTUw3OclsYtOo9JGxDIrf5oju28XaL0Olnf4Pe+fVGzey/umvsjjXywOG
Illc4Nx0jlIrWJLnhpAtmTlnfvp9SPlMezTzn8HeL2AXWMUiW93NrvC+v4B9uQbrsPDIRNhs1KSP
wqKrbYfBKfamIoHjD45cwgBL7pUBY58AZY7tXP1oc5NdyO+S9M3KjoMILHCuM1fVJtv4JNvGvlx5
af8iRXAm8dNs0BQfIHsO+8xOENqX9m8WcWQNAvXCNhplx/vZjBoL1Ua4RPq0ZMnW5mmMy2rbskIv
O+awtiQAGdQPeZ+9NjUSUIHF7DMq3V5orbO13R+2PSD2EpMaKogbj1XRApcERVDBTVGaoYbCxNLe
6rR32MD8aFhhJ677zQhxuCdEJDHWAUAKRd5XgWDhOHHD6vMAc2QKniuANuXOdm30bHXIL2IRDgzC
buPujTE4qYKIVe3oz0500wBFgCN8LqaXC6YMjGFpBQDR3zpHPkmBIoZMd3gqAFMfwtOoWvdJfpuH
yDCArHlIEZqHRwHiPBeENO1bOIyL0pZvZW/aTIYoeZnxXTilDhwFO42xL49C9TpYEAa/CCcd1o1a
H5oW3GPhFbhSI/PI4rrjZ23s0xZbd4SQNyr6KeDEi8gnEmq5mFPYecWTZdgLHd+TNRJSt2XYvvRJ
xXKoD6E1GsmPLhircx3VuAhpS9Vkp4ziPRMsZioOrKq146svwWCfHe8HKKjwqCIgzyAqQOTIlOEx
fEi6J9eAltJK9mi+Bzw2g/rd1xko4QxkhhOyd7aB5aEhsw0DVXvGyA/6RY1IXUSIBTUoc6sFOEUT
fbFaccMe+9FSk+cqkfFaKSEYIOX5goYjWmFS3wYTFC4EkcmX6LFpV3eCyCFBKnCahD0h/o4xuRIo
zblSHEbFuunNKNqCDOIq/WiQC9uo0nodISQmHaFKtyW50npcVU0abzWOoplioLCUxnIZWRiJumP7
qMVINKtGAbMYpZ+FQcDKzN+isLiUTtrt4mFiF8VwRnSxr5O6AbpDYqoaCT7ZdvTaEORjtskUyKZE
zOLM33thOy2g9a+mBf+VaKW3pXd5URMwS50OvG1KPbm/FURYIC4prF3rE8QBSIMQKr0YNT0WI3cu
Mi+IzBHsbFQFc5mbVpkkaJDiXDupWbLmJ+1htZ3cNwURv2BsMMxBRm3jGF6EBke5AjyH+F0ZNXdF
QhKoMiu+GrRMicufPRNdBcy6Tz0mGlpHWJO1VL4PWyg07Ka2fjEZXzeBeq5Ju8MoZRCzdRuOTXBO
hXrr5MLYCrUpNu2Q7ccihKARpWtfxxt79JgcPE9Ux454eyShNIRR/2Sl8EDV+gtZM77/dERsDpaG
G1ThIc4Iq7NvTSC+WsfSmFzJjXLZFWlwqm3yp0VJ0D43euVY8hSjAYZYYA3ckw3Ei4PndmpO68+s
No9juzcjRtI4yJ4QzDd2cM4QQhXZcBDVlBMqVXRQtQTelh2VrGtjc4FzV7sWPo+F0gn9SL4xwQxv
wTbLMvGthTZma6m7lGKZ6qhEmB0OsYKfaJXL6Sd5G/e8RDTwEzbi0lwKIQxQdMUJfu1zbfHZulpt
obIXgaHhZ79K+qfS4h0XJi+pRxDMes9iWCMlgzXms+mYGlDw5CQJSh697E4lhMITRaKbb2WNXC0q
j0girF1eW8uHjVEwhGrTKssm17O2JEjw0Gt3go37QlUSZa03It2SLDZ8M904wDB9v+X1ilfVEvV9
orvI4w7PyDGc8tZuUU0IM/CUUCvSgRTRiIAAzsJ0Un6IROETML1vuWE1KxwzDhj7jAQOHd0pEbAg
bG7lb3od8xENaNJOTF3pyqfYb+UOnlK79oo8X9RgUFd6Ueya9FimPMkmXnAE8gjfp/kZwVuGmz7V
97YOs5NlhckzJ3LtrffMV1X/0fbjW5MWd04erk2zuIyVpR6qAGJ55b6C3eNqgTyuGj+6KEut+pwh
M2bFYylde9ORY8bFZxX6LerTylenFBKoQqkuGe+AFAjku+NRfvcjQU6HtNcSZCxrjZG1yMCKlX3t
Vs8YK5N+iFZM2xhRu8PBgoqzCNj6iLRhMetl/UbJlW2cBw+1EqubUl50obAwVIentkegqlKJCvfl
l7olI2J18O68tEIGyEFep49H/nrv7Ff119giRWb8wFz8gujvwCaYWbFt+2ehsx1o4KstfEdhzb4r
M9O/9TJYCZlB2oC1SleB583ar4hHgOl2z1ETtQvRvHWSgH4eEoJvPeURI6pFpscOLjepRfDD+NK6
bA/DGEdmsCCvClv30rcHlMMCsU/C8E4ROSI0Juo29phnyMITv9Za9nyoxhH8z9N31ei+1a3KisXq
cE+tsm2UZmh9xt9glGMpYkIuUSQ7Y90u73lHIU8VvKIyN+OtbyDjORarSAl3iYq2UOkal6JywkMG
LnlpFOgjwQUccufIc5QutQKujV933U0ONUuUAFl6pLP85nUYsltm2JBVsLGAVBKgiZqCA8k3Q5hV
J5hlRP2dML+oY/4WVmBBaj980FXHxaue0KufmSj0FQROINA1t5g0B4nynVh795vi7ci+AmNXxE1b
kWYb+/S7baMPagu2RmV1U0zMnFBTx62Hqt1tMBUm0TcMkO3D3ARP5XtrEnnII4t3W8lHhAv6XQJA
fBEBgSBAFG3w8UFZsGyHVV4wDru59hg2QchzoD5Xud+tNF23l56xk4iWr8ToPHuBj6gMCvrLrEq6
demykUm6kbXQosR3d1/01WNr5+NWh4C0xjvhpo8EHoQp2Tm0QIotPx5YxBKKUi3h/mpk4ljCMcZa
oOzZeWH1bZRVc9Pm8h7x5hWeTPBVc628qZ06X0QBkpRcDwAeTWmYR114W7oDQX7CjDAKv3WNhiap
TVo+bLQnwyps0B2/5UXqbv0egnWGdFlp3yZkxFZQ2IETg5x3c2XTkmLVYqVaYZv8HkLacq0Wanh2
iMqm3yRJgXiYe4Mo2dmz2KuwLQMHm6MXq0TEYzTw0E6es8jp3xlyEWOz5UUzyruiiQjDWChxDOQ/
BfOSF6P0r8DNdNtL6MIaD0zcn/AD9zZKjPxbockfttnCPayf+hqkmShZbtgDCNsKKr5hjG/YyexK
A3XW8Idt8YCOSfwdIzDgNXbN2k8B9Z8iHd4Z+ZcyAkxR83Dp1WOPHLlTgvCBp7kGZ/5Fi9A1sB3x
XbQlPHlDQ1oOLzEs4uyT7uWLmPzLuvWsvQPk55CH/RdthMLn5QrZ9owPwBZv6AZsG19ZwhSJN70r
MX0O40cUIsib2jD5gZGDWRtuW4PsgSncr/4FBAqjCk7047rR65XSlvh5RPEWWMZ+aN3bvCJBbBOL
iDRc5YnphQz/w3OSmu/l2J8F8gasUle+6x8hJKcLnk4FQFC1iQQ8rWhanZFHubVCH0p3VEHYbI1d
YdZ7DcWkJukflGHUzg1YID3HmSILduhSmCzejXc9MpAzRitCybCUaMaIyYDPTS+WSQHoqZT+sSaX
RsztVRd1fQL/yWgvh41S1/hyoqPsCJ+nJbiL8aNeeoz1WbmthLa32pipHIHkdazlv8VWALWuh66k
K++e2bxGIvpWo6jM069vu4LvReDVhyZOtLHGCrlagpBhiGuZEpJBM+Dz6RmSIAIWGxEGMrYmH3ML
ZhngEyPsIazDL3z/9/a3Er7kyiNeQJiWoH/lqPAO2VaZ3ntf9feVbr/ncf0sh+qBLAQqpCEmpYpd
k3eGXVa4bAeENqF3yKMqcK4tgbyR6jty0SRjwZZfJetsu8YxL7Rvmtshs5SCE5uyWWntAXyJJWJh
aY6xm3Vsy8NgDFubX1AKei9h4HYt5cVogh+lDhMbLet+myHU3Lmw58v31K6endwjGp1mt4XYaC4z
J2N6jH7dLhHtuUdQAu5sR/JkjZM8kDpV5BuPhWqR2/HanGguDD5vtv5OQlOu/dE590DSVqkmvseJ
dwdZ2D+gIXTozXEmlJ9zBMJYuCcnC6HAKMUytB5MdQ1szmR1gWJjiuti13unqs6LjVcV9/DA1qqZ
8fOPxKFkU+rVhQJRHukBnF5rRniIZOG7j+IapIV6b6QK7xs5RWERxWF5yybM8tbK0EGB8J0jkY1l
X6XTPBhoGH6kj35eXowGtyFEHfgzglUHj3YliZYvS2J+FoK5i4J0+TIY0NCzjegUWsUdPklwdfuc
jFVPEqNPQoJV8baoFQRK8tt6VDVUm9sNrAnk1SIWZXm1y1KkPhpiwkGK8k7dp2vpjxiLMAC5fpGu
1bw+eDLcu54KUB3EkYYA4xr9mueAzWLcw3dpK5YAtYcOHIt+BCDePBJ6RYiwguMpwUoZ9FerLm7x
HNslTjysa431blzDDmFdrSzTOENru7vUnvEtF0fPYNTsg84mHfbDAeOQYdoIdcd5t4f6leCXKOQT
GZRtn3rkSqKjwabU91hG9J5+a4f9rd8Bqe4a0B7aPvfiZKMRHrAS69LrkOEIT5XbvFAP6MogbVbq
z1WP3s1k0mcmyKzUbbh0UusmHY0H1wjvBWPKRtrNNirHrZNrB5eZXMhw2WQkyCwkk8KQaCQUuBCK
hF70xgoYJTXpTfbu4GIq9IzVOtkHGVLVrbax65pVCcFGJ8VRLFfik+jLNzds36Jq8lQeF1pxHxdN
w49mgAqTvYC7fwt6872ZPApQOjfUON+qSk++DFdprWDXbvnfCMmSsIdARvBMuTWy8dE37afQ7neq
buwhZRYrpdZPQadM8rJgdDC2WJoVXNvTD7DU60LNmTCqctk6YmMWzLBq9w3I+iWOvgljEjiI9gR1
76CE6Xx/2fPoYleM9AFUJ+2Lk5WgkZyvfgPrnEznSUEmYQHQrgE4i7FQIh/gWhHgTuQXFR9jvO5v
Zyn//+968A+uBxpx0fmT+t7/H+89+yur+yp6/dX14OOKn6YHmu78G8UUidO9bajCmqzkP5zuNVv/
txCqpjq6qbPvsnAbSAEN+v/5l6392xBEKoUtpGmYv3oemJwyVYezhmELHi3x/+J5YNi8l18s1Ke/
R9M1k+StRtxIlcZksf799T5Iveo//9L+t7RxLkgaVbyzffxR9ohc+6MZ3LRNHK+cUhtfgxAhBpjY
b0XKRGr5mnFXhlW412y73WbQ5nq/6++8SdO7YT2A4pCZPZQMW3fNJJEh4/xhLjwSOJAoE6h7CCg+
sL8U58aUF9vWSJjXrYOAYKS2h4/OihwOjSBANRKngE4E7JQ1Gs4zeLYRvzlfCztvs7NkQwDqI1Cc
ZQU4YnU9PR/NfeajtrWVE5aP1+ZUd59KMnFIUSrg0/1Ce0EN5QYN1eadFfVx0Jrm61BCkgbUaN3E
yNYcIma0rWfWwYNQ2xGckt6u7TFlklaz8sxGvTiL2s13buZ+uTbN7XNxbSuIslWADHCn5iIlsKpT
19wpkKvB0BV5f0ynokJA7ThXedLinVMmf2qXOqAxCHGYXc695+KjnvUR5+YbBbLbl3HX7Oy5v/lx
Fb4u+9RksWaXZLvLrKru0GViQTQoKIUR5T+SxEbK1o/a5BgNHoHmz4dukCRHwWi7d5aGHWFxLLsz
Vi79eT4CJhYNC1lVISHAaD2fqAtibqmJiJQaAtYqo7L4SvhCJyTYegeAevIlj5aoUudfHTf3tj3Y
TRsRzxu/n+JCgw1sWCMRn5bEsGTYiCdNz0id5OBoSCjumIm8zdxtEq3IMmHc26HV/XJ54bViSbAR
AS67Me0VObPgIGVx+aiC1RY3lkuqKGH/srVAX7GSlLeWpePc0+QtT0ShABV35K2tZc6tORWOpR39
RhPHa3vjp+7B1r27uWkuyPo6t2Qi2lWQdD/vAVEOjU2gNZsqDbtTMxWtarYnKLnE4nqer08n5i7X
tioAywiCBnVxO7SPlSH8LTDP57nWjBPSbD78XPeVmFNYBZKniidcRkM+69ozLZPJXqjVJ24i952L
gM2RSxJ+0dZBfT8XCPNtS1uxb5K0AUqSazVBo2AKa4ZvkybSgEn9q5EHKGPljveF5ImBEKKNRGDu
j1urR7reDbv8aAdej3Kyg2a6mivdF+QU3BLURKLc+BVET6UYtB0w+eDyUcQp+hhYZ/3SNJ1UZAGp
KEI853oiQGT08qb3PRYYv98gCSt3HaaxWII+AVhVF3Idas5jyxu6nwuh8z03Fluga1vgjicnVIxz
gjbJPbTc5qRK5eMi5M29PX7cACYyHWOyZsSTJdnOlSAEkPrR/nHoD5U4DQ4xEZRUf54BiitOoa74
hIEmyffBQFunrFT/RiIYDiNbnEOWK+cmLvybemoHYke7KwkQYMIkth/9mtH9eR4NjjeDbNXQwv1V
aqHeE5sc7m0WLRx/FJ2eb71qQEyqiLSPttFmdIzc8pRNTb2XpIR6o5frRbVPLPXTTYlJT70zr0UO
WzP4Gv30InGiHFGHg2FO7aMpggkb4vaynKuxVmE+MugIov2377XdHNIK/izSNAa/aWRjYMKMonXP
XQhUy+/N5LvMVooSj9/Umo2k0iTRWWKkcO7Mn7PCP3cwQ4y6gTn8sh64ZNhMZen/Ah1yyYK0nmZN
9fMkC43BgPcj+W8KQ/88yWaVpUGpH813y0E4teYTP/VGqZ1002mtjR2b6Lcn9RdF1zD6TEQeYY8x
Zqyj+RQbpMwQxzJvPcBZ91pr4so7wATBfUC7n9t8FNgWdp/6B6ARJjnCcJ+IMpL7NAy/oSWNS7DK
onz0XiOdJzRmW4jdVkrIhdpcdO0+tprkZyUnAeePwaX2O+XRrE1wYI7TgJuge56QGkvTstzPVRWc
ZmVhzIUbD7658YRyHOE+5bGKQ2OMOJyfhG+aGrxEUaN9yazA2KTYjG8gm5wSnyxf3oXqJcDRZFvG
RnBwq1Y7CxK1awK16RcNvtTCr/poO8QB6u5QrQ46uX1QX624VxoKpMPRqktsdz/04VRt45tkxKtj
qs3dZBUXKwK8BAgqW9x/dNujkxZhEGnwtUq0GPCZV7YO2l5fTBu9AISmvrlYGSx4usbLSGbjiGIY
xqAQ0L65N52tTVpiiJONcc7yh+3Wzd8/NPpsNvXxMO3f/vMvwaOA35VpI6tjIv3maJ9WZnao9wmw
fO+tQ71vFbdldI/G2XjHvioK9TZaFq3TL8a6uFgSKP3gVvXaCHuoeTmAcjvF46bzwv5oFDFPwChQ
lldIvLIWdRYu2myQFVoXKer/npiP5ra531z91Ha99tOJv+p8bWOFqaNZZ+/jQE/XObujcy4ilD5N
6W6jVrQX8Bhy6QtFvAx28+AYnfhR4lSeV4b3vfETrcTa3TBPaL0ZB9OujENXqhJOyFT3WSKgnDm1
fhzOrVZtVlvdD04f3aeOc7ujdyizBg3y30hD7gpdxc7DJWPshEa8wnHHeZFZfTug3/COTsBWa0m4
JY6VgOns1JtYR0CrC9tqWUHExv45Qe99PsS7+DaEVE7skn5z0+BaSIAnIdNcZCdMDea3voicU23w
WxuzBNX2rDXWbqhGhBcoCAegZJaxKihFFiE4qkR3UvgJqXq7WM5tcz+hFMoukcSt5+pckCtQDk04
vFybRN8mZ3tE2YCPfKWXnb7jVSD15cC6oxKJh96yjnMhDJRv3Jg4ezpN8dcT89HcVgUNqeW/Ot2U
KLshZ62QM/vvDeejWvfIDluV8TrGXXlCLeddxL12A0oF4FeM8IHhBY8ojHUP/pCtk9BU7nM8Q045
6dGlhmLhN8sWO9eT+rM9AtfxWy/ed/ifPDC5fJ876BG0ANOsHkBFFXsxwFsDSKw8l43cQvXVvjmu
h9+87nS3ViRzKGrpuJpPxFsPFqI36ng7CsNaZi4B6WhAxGiwdDiWpq/vu0oH0240uMW49YUYg3ou
hOUj76E4aJS1pMSmk3PRKuVlKDX1PNeuPeA6cfl01e/3mHvoaYqr13SPOvSwmdATfV24BSgeGbny
8HEYZpo8KAjRp4hm/37YX/BRVLZ2g/J/YTbKE9ZxI/pvAgtS/NifVANrESGZDeazVtmvCP0qD36U
KveEu7bm1KsFKbz9p2Hrj/tJW2WiMyG+SNXUHIt97R/3k6h09kDt4/Q90p32kukAQ7vQrb7lEWDh
qCQ5AdI7SEpA6V6LW70N3a7JxKEOlRO53TFZBkavEtAjbjXPbjKKjUMF8fAQoGTmbMK6G1D6RryT
WF+3/vs/3/ijAyBmIyaIdVMzDVtTbYN85R//fEXzFPCmtvHdMxSkGjKQMXkQtbsokTnZnanuBL4P
mQwnGuiN2e6jURYyP/cjwiH1EKEB6hv+ZVRHfOYGRtr5EhjEgG/Iky75JYYEYBM4GSWZQkOxwtu5
bS6s2LG2VUCeeD5hTmftUve2rRzdofuHxckUf/g1AMAXZvA+sVg0Nck0Iz+94wGxc2e0evdN6cJz
AQztqSdXhyuc8YKRR7NPOw9VacMQL6HKHr1tC7ZQhAgeiyzZjy6oGkMawS7I8Cqbq26TvcVkvi8G
HNU7GyPUj6sxqYNG7fvb+d4Ipd1VKpK3xOG634Ie/URcFqujyieCMu90+FGv7Z9HEUGzZMISVsc6
axSErtIW59MsbG99yCQII1iLsCGB44pmjx8b5NW+jeQxgPj4UcAp6mB9TvUulGDvc11btIkCgH6a
74XrrYO6li9C86tNr2c9uZq8fGDUeJs7lIxnE/RQ3o9jbO/drIw2FTKBX2NTLkXgRK+gznGT6BnU
zbHWv4yOqqIgRXBaba1fq2IAYh8aykNiC+8caoF/no/mwkdiA0Vw2Ww+nQhGLzn8/QNviT9//ezy
DZW51iC/NZ//Jf4DKXZQnT603tpKltaNGRBQbK3y3CfqLZ4iwz0QcAoSW8D8cWM3p+p8IlbqdUhi
96ObV3VIvXiI1lqI4iLkt4dfUevyLlQiF0M3IvFqkzy1OBXfCSzC7gYtxx/HI43expkdLlVQzAB+
wmA7XzF3xPHnmRnFPM5XzO3WAnV0+XGL1BNyvut8er5ivitsfzTGpted2/wBQ53QLJAwnF4Y9MCh
8KqNYRTmQYvqCFPF+XAq5qO56KRvHjqEhwDAT4dNOK5UdK92TRSlm7//FjT9z18DoT6hOQYEQGkQ
MPzjuKMHaRzheaO/xTkhYjQDo1uU9O4dGcQHO/ei27locdm7DQMD+ktOcnxum/vOR2VtG+tOczCa
nK64nuiLrt63/vDyqR3WaXSTdw+fmqPp1XUvPNXZ4B+vt5m7ATozMDrF9Wyu/lIYbbSuGsCjv7RN
f0cFiminIzCx+HQCz73o7LGju7ZfXwxvua3E4+w4n5zbA4HCN4DpmFRX0bLZ8SnqycHmo/75cO7g
WlCYoSnS95fDXy7zjQyngj/dbLqA1I6ysnLFWTVlb58tNZbn+cgGDyGa/myGzUPQew+GV8pTkWFh
KLsGJXy/Jj2jZ748zWcsAq+nuToQkdsg21EsohC1Z0fxuy+Vrj2PTuXdE3Prb+zMJmOnjOpX+GRk
1CGznkZPpo95rB/ndsIH+ArUMt8lfqB91a37QW/LF4u43J7cvrKae/3FXbW0GD+skD9C3X+xtdWt
P08fjmboQPZMnTmE8eyPDy76Iri+tnryRpiHb9hykZZrGl2eow6bGZcM0lzLQkT4Vr6exGtizPVy
bvzlTBfuejcuznMT7iiBuhI49bLoFt3q2rkfPeejT4UfzGkAolL7brPF47NZ6FGDeEVf30DOhXQJ
MfvWwpIAlqJzNzeldYpLk4ncoEilvNOnIh+tcpOEKKPNbXO/qJbNUgX7tZ3bOpDnCSuQvSxT85hq
nXmcj67F3IatQrphiMZDdOpn6wUM1099rtVfTptRN+wUsqZj4IrP9/8fX+56q6JiSoTY+1ddESKz
DzGf0XFU+wkinSpAZDkKguqpjUxEKv7YDq7jZ4+5L9QEDJkyMS3GiJxfr//Ur8PICWQxyJZPJ6Ct
ukDGprtWHlQ3yV+LYPPvjfMdLYKCOC/ZN35jiqMbdeJIUC48js5xUiisQATQPp+UKA8ABjIC86Pf
9QrijXeui2b5tel62XxPX2wD94F4tnqS/C1rVam7p1o3vxpTsD/qLaTGU/FqtSG4ftMvtiD5nAsK
x+vSksVvaJJAcBqQULGbwkZKwTbxZXatrw6hqTnQYcVQEBVfjR96vYt2dhHWO3gDqy4uXIxQxl0u
7fxJqTAbBSbwNXGz4in0ovzUFO1AlJlqE/j2PolKHZ3eqS+p6W3ZjMhPT2e7cq/YpyTIiqWfNt3F
6MNyP6jWuIXrGDx0+IuyQ4vtNxVen0TgD6g+SRglGO9lMcp9G5KPLCNjmtGb8T4XNojQsFR2c5sZ
VuNlwPNrvmBuIr3RbFK/aBBdDMf7+YTrGUD6Mv8892j7jDdIUG/tQXBfWk5IXHwoocF+jHi92bdo
RBH3GrSC4AUj5VzMZ68j4/VExNxi6kTir03dfJPrgHp9pWvb3BuuwM/buzttP8/buFozj9cOwIB5
Xv+oTzP6oJlkcTT3fG26Tv/Yt/1pNTD3uy4OPt3uei0fAVy5uS60zv+HxYIxrQV+CQyxR2FzZU3/
dGmSWZyG5F+WbEC/qtIJI9xfSm+vW0F+inMX2ecifO+R81bJLlf56eMQhec6V+wDI6X6HRGRx4xR
/EnzMSlye9M5Vo5dnVngilUCI2+FA5x/tHGHXeiV1Z7H3nAerQR1bl+VL6mWprvWhu7W277zUovm
NXcr6xJnXnznOd5Xwvp3f78wmnKgn9+rBp/XliyOVM36HDmFAg89TVfT71YIVrAMe+vehUuHBLN1
mWs4w+vblMjFMlaGIl0mVnbnaWzG5rNJBzgm1hGUR9FXbKIC+nDkju6xHwoXwBNHUGZvW3UkEDXV
yHha5WI+nAtzqFYoo6qHzjNdkhKWeyjAWB0B7avbFpOsWz/omXKJQjxKv5jkEXKxaEo0IP1KKryu
GXgnDyu8E5FU/AGno7ltFNgWNba7vTZdu819AYF68KWnK5BY4l5B0N54+Bt+YREGQlUG6QYrU+UJ
Rg3+vcKtDnNVGNqzojjm7VxDHLjox/rJ6VXj0hTjHeuxcPf3X5P2OY3MMwnNwWJ5oLK21bXPwUpX
wXAlL00F4ryJ+WCq/GbEbXo3F67ZxyRowgt/pkNYJ0jUc4DQdzNY6V2AOPtd2XjJbYROpaMUMEpr
eIcX7E/aoA2A4DWvZqe4t/O9tOmuEm8HSHnlzfU1zIDvVLLgmu83tyuA8jwNBxaM4O6gnzV8/a5z
bFxTO2ZhPW4mG+77OMR2JoBa+or1PLLxmfghQeGlsSVf9Q5JJ890PCzAR/yBQF4e1QiMY1si5Qzf
Bg3M31NEY8GfamjRrymi0rp3HNM4zSmiAV/yc6wVf3lR0NRoRQVcYE8XzPdVZN+cp1ep/ViLl/kQ
/foKplJcArPrlnmRAQ5PiuZcBuVNEKn1/dzEj2JYF74Rreeq1joZBM3Y67NVMdjWSbhAwqI8u3RG
4Nz1hnzo+FW9lFY1bpqe2Q8nG+ul8JtzCzT3ocfP7bbsJMIMU3ub9MFaDBJJMxcYDciVYEXkLjsK
oH1W3eEg/3sBZ+Bntaz7L27UEmN/8PXWOBLH/lnorjCOMU7hcNe9SuxjM17NbXOXoU6Mo1/hYBKp
7JzLEA9g/Xtpt8azWhfDGbEnEtdTVVHyflMag7WxysB4LpkgF12bejc/r8m8Qtxrno/WdOcX0MUK
gViNjL9X1hnJIPW3IMkWnaXgu40t5YM1sNlXw/S3YjBx1ggUcbC7esCDqd0l5Fx+M8i+rLETSPZZ
EwQvITCEuX+CTBC/zlywwOJyOL3TxV9TgzGUQG6z/IdfoKarn2NX/Opsc45aOVKXH1moX+YFE1/7
MmnK7Jus2NEYubTgHVAUoz/5AqrhZm7rmrwkmajCoYMxfrr282XeHd3YPRWdUR8loRDgXL229YbG
eUY1ZB3C7nkNkTZYdar0TiIDT28M6d5T9PKSmhYTUmrtbT+oLnNTLUIoMSZOXNe2+YQ5WvyA4/YM
nbC8FCXqB2WSaRtT1dkaJQawC9IF3VHzpSDxDI5krnpeHkI5K1FN+jicWy2r0kHaT/1/ac1zcj5h
2IOU5EQ9FR+9p6udshwXoYsPaysUAqWKmz+I3g92KHcQ6xtS9d4rkTtIRxvXndAeNmGV+ae5cOl4
GjDUA58sUiR2OTG3zUdyOvs/thlRFx1d6/Haa+5KjmyANdw6Kz+vVFKQDZRQpUC0XMRw9RpUxvbm
tFlxp62MldebytWAqExNgx1ntwocArxO5N3cVLVpfCAxEeM55IYXHfznI8JkKPZXw9eixNpeeEax
aXJr+OoH/hF7p+IR6wRB2g93s7kbX4y5SLHtvelShKzhx9/P7aBhQKoPtofrAHfT2eGEY/LVDJH7
yhpI5Vl0DM2qWrSD7z/WU9GCugTd8/DR4icGqO0+P/hWad5GaZIffbM+6j2ycGIqFMF3E0+C96Nm
IRXne+qhDGGUzWf9EZBerg75XpGauRpQgrkBplIeqj7OtnUaNff6qDoLNqzutw4ucVAL991CU4aU
dPncVfBM1Omiwkc1zEKsYxN7ATR8vYzYKM2HNvqvh49CIQ+/nA8N1XW3eQiKlxh2Yax0U0iyUM7O
A7inbnNIIQupJLs5t5NicUj6YBYFIPGjJmm3BwCDIU/kPbOIQDN3dOKz68vxgYDmTTpt5HFVNddR
rfSQA2R4MPvRvsCjdU6aqeznWpFn9mU+kqgqIgBm3cg4ICsh+w1qtxNhZhpzZTD8X77Oa7lxZcmi
X4QIePNKJ3qK8uoXRFt4V/D4+lko9m2e03NnXhAoA6hbIoGqzJ1rd9tGjz7lcxfPD5jQckC2s2lY
TWNJAdW/n88o55/6drAWWRyVvKNg++EX1F+dIi5WgdCj19Qj0dskWfhpFvYPJ1HL7wNS9g5qW4AV
1lVJZn5hQsNGan+WB7eys2Ps22vV6SzjNqAoENNRxn5EcG52twGl9fRzWQEfyT316I8TBzfTjrLp
NunUom2gLWq73kJteLzNm7tuo7LN10O9XSLn8RF7lLca6vQSiRSfsDCm7DxWu2d5wI/HQ/b1ZBdk
oPy4Sle9jXJXjgVFWJxKrXuVLfw1u+dKxHDNQ+oBDUKApWshr58PXhXXKxcZyvre19rwhYDrbYKs
to/3fidx5j1c95OfpFx0tWIHxrM8wwDLgjU4d8rJat7FOxHn58Qpmh1CkPRjNLxtY2XkvgixPrZt
/E12x5GZPCQUPW5ks+ODvoh5mF1s/O5evAY35PnqxnWKPVn0ZAXKMv1IKHFYjknUb1wtYNtnw9/A
Jt0jssiDAGNM77HMMyRlmie+AqkuwVCAhUD7hGzBoIx4HMBxmGOHSxGk04M8JBBYwL/+aQ8KVblB
XwWrbu7L5HAQl+0BAl1z0FCV79oUmH4VK/mjQwHushZK9KOBBDo0w3dyvANEoai9FNBFyKy2vMOS
1IF/MVzlzEhX32IKgV8tbaRwAPr83qPg+N/3ClycVCH+PVLOrh36FIAfUFZOzSHBpVueYqX1UJZt
sFNNVzvY3ffW4S9Te3a3cwK7eq0yDZJF2kdbqtrEq+pHMzsxsTcsW8VrMbr8IsMa0sM86mU9733f
UldyFLfOZFfDB1zKJsgXdW9qMKtkMwRef2w71imymfMHc3AuegomoLZm3oU/PQ91lt9TUK36hC6g
YH2JfVBsEbSq56mugQH4ms93oyv2ihsGW+D8ektBbOKcq7EM17hA6y9AUzWgB+X4tW7UQysM5UtC
uSwJouDFpkrkcTLGNRmyuAaulHz6dp2ddCUOXwoVgp7VUvtd5Ga+IwU7HgqLN8yYHeVBI993O5PN
VnOwwZ0P9ykKhbJrzcoJBTXBiGY8XqvIOw/yQBy4OZjU4iOKdsFYNJmrPFB73G4Nts8XeSi8LMI4
sPl675Jnk4JhvRkV2lbJMNOJTGP8kuGDgxAneWmcqDrI/mDuj1XloiTj89AJ49Aj2QHmmVBCRvXk
mfBqcZZnqiMKvGfG36NwNgusyjnIUZwfW2gmYvow67Bc6qNqnQ17qE+USntLpayrb51Q4O/a2ecY
tGJTAyneQWjUn0sj+KpPrICRi25DrxHnYowF/jmc6US/VmyybfyR2Yjgz0SnHHHtmORWYAkex/Td
B+TFY21VFHiP+YMckH23O1h69OywRHsw9fro8RpDoRtd4r4k3wyA5tYc66C/NX0C1wsbA99eDLhT
TGI8NGVfER9xksep7HrisSr/dLbLC7sd2se6cXBP0ahdLSNKEXP8OInQZUDz/t3EELyH506QK/vq
uwUf4grWlKoX0WdnmPgr5iiKQfvam6FqzEORqhRWYfH2kMJRuSLXMJZTRREY5pjFA9/c9IKA/i2P
cnVnzC3ZhZw5vaROG8N7iwVAE1Lh/FoYzkLccV1t/sWK6uSWdvgExXd6aGxH3SBpbj/DLEVOZrcv
WtQ5x1JNKQfKqu6zAUO5GNpoOEW6PT03unnyMrf91LGyAdSiIx6ZL0e/Q01UHl8rSsVk4p4AhbuX
yXp5cMIcC5k5dy8HsJAnl3+fY6Z+uMqtaq0prfmsm3jFU5D4nvL9PGTIrbCXCJv32OjLTR8q7m2U
PyXlZVXvsPRkVKUiNTcy98VsKv8xr9D1UVZ+AqIbI8UqfNBIdXwqbLK5c0t2yUOef46DbVwo//cf
J8Urd0nqPVLLGa0wqSt2flXXb3pmmYsmE85BNlN9+NrA6DrLVu7rW1Wt4ifZcpV14Azts5rZWAVD
zzNK2z7WY28f54wVRtPzqWzLQ9QP/qISdbq+T5QDfzVbpzDQhlEJ8ud+95v81fff7tlUZATVvsVZ
CrXdpdWDaGsIysYiAivJOmXdvIxMSsLU5H20W/xIOr5WpjHD8ar6gg2J8ll7llhOhhE8wS2wN12v
jocxLYlDA33daKOabP2BqO+ApfnBKklOC54iXwKsD0WglC+yPwqj3/25ll4oh/Gf9O5rk0XhYzUQ
dgPALb41VnWm1CZ4s/yaxXrOHgw3pfFNEH+QE4CQzU9/c7hEY4y56tTCD4qC+lsOu2hAm/aFijGI
KbGL50OY9k/2EMe3e7tx/CPQs/J5CGpjZ7YOqGQ+458THE95b0Mo/nJoppLUnOmcSwNRdT7/q/rU
3IYFVkYk+iinjdGCSxW4PEj9t5SKy7P7wF/z/mrKyRUOdkvXHoLV/Vby7K/73X+GzoIeZd5UriKb
oj6rGIdtXY3Npys2RdfCELcNJLApf6ZYc5MvBHmWnQ9/rSmNCUVDVa3lNFzujx5BlBffTiN8jIFJ
R80oDkPviEOkUuJ5b0KDE4fEVVoWOPOpbN8m/rnk3ofdMuzTBDf2/zY5bES0FRaEKg0fvCgx+BTo
nvbS1vH3sLTykzm3xOhaS3is07ZRfAPHdF5ZIZwd6qhkQIlfj7WybOrp72EonCsPVWSHtyCT6xF5
i+vo/RZBul9wa1OceKjnyZRVqzN2L9wrHYaSaUDpZ4QF4u1s7lPMuPplUguGJMA7GrbDtmQ+yOb9
gNWveWgwaJxnycNfsyZzsJYgintkbrPjeVE/JbM2bkRLhJyvafeyqTWKyeIS/qmH58yLDQEV3ZXy
CXfWXVTG5C2jItVOMK7UFci6/DOtxD5MfPvHODhUKgf9Wx7YEHoF0JEYi/FTS20ivtwjosgyw2bN
yVBo+6ADc8NW8Ifqfh8G08RAi13Lg62lwaMcaJS+uaiAd+ZZY2xive2MONETtNtT7r6kNFMsDEr4
fmrNvgy99FcXhT8j1SV/o2CwgLx9OoWkpvZi6iXxsnxCmhguJ17Q39IhZQYXsUZ6bErP/lBrcy6F
t8ZLayMkNwZzrUViE/peDbp+ar5VeNzOiueoonh8yKrobM+qPo2ynBEWyRVsaL+Akq9/ayblEjaJ
/wph0XywVJP1a6KJV9P1n+rcLr8MjvU6qVnx5CRd/qQ64DPY3qYPsikHFFFvM2oyzrJLcTJy2aTF
GoMC9hYVgAZnNqnfBfSfV0pMm43hBcNenRJIV/P6PY6ouDeLAz7W1Y+swza58bTkmvpKteOfXj94
pI9fwgaPPjkFRvED+DEIl31pr6Az+sfJ0zFX43W3arup+YQIu5U/l4A4H1TWqE+lJex1nfv9ebCn
34cCsdMhCzAn/NPvuQPmtl2Mwr9i2wSo6D+T73PGnnRBgb/Eok2sa+Tj0RsPVfjGUo8y9yGE1iSb
bu1iKsd/QjYnvIeWMf6le9m0EgMwPSiTA8G08M1qyPZXWiJOcjRq/A8C0s6ZR2n0xjb4XA5O+3i7
EWnnIAuSJ3mhZtgLv2+yazvi3Clf3hmisz4BrShf2rKv7WNyiMI+3btkPyK5Gd/XwTjfseGLmydT
tOEDcs2vEPeRj1KHXe0wXviOcHjatvhRXoqKL0pVGKQiR22usq69H+NcewkXjrWbUZ9bIslfotzK
l+pUtU++P28EIZ0fbb/PDx7Bi4dSy5srUXUVz4gkXsHp8Fe2P6JsqdBal54VP8mD16Y7FV3Q+daK
auK0toJlW5rcJriKNT0YMXghp4GC3wKGg1t0kgcffslMVqc9eh/dFG+mOvDfCuzDDn1NUZmJrc1b
pI/eRs8dfNrnptf7zpKPl7eTo8JIf5S56Z7lpRZGaK1KuIzAR/lkpNZtEogE/VgaCbDH+RZFYKdb
rNvgjzXB2jdZmky9KY59MeIUMJZOtR54OmFtUrsau8KoPqpxQVWaHCq8AuuNeb4h/wTZWGpw/LG3
rFkIXbTW7faxkV1lq7CC5vLvflXvITzKPj3FOm6ea4R6fZuGZvUf95D9smuIxv5IqOq1UIGFzJsh
slj6umvJKDt6Fr0P+OXK/kwd9LVdUG/qzf3/ni/7Oxx3X0TAlsM2/EPbtajI5zM9Q16up9TqKAnB
8mFUpm0BYXlG6v9edFomyY2prw6yy3Vc71F+ZIW/b8jw7aqywuOvE/37/7m8kwN6Y/0say1kXfSv
9eR9KdgmvUbsGafO2v4gaNJ/EgHvtr4Ve2tnboYYbhIfZSGUxvopqEn1yH4j8fhgi4n3l2rnLx3r
fMF+I9CNVyXMIorcTKpLMgCEia58EX5nXcFdJufIE2wE5n7bZSHH1rwkoOVhGAModt/DKtnz0SPQ
/aduo9ZwGwHb2Wyl0JX1hvLowwCWLVn7Ucaq2Ey9PuBCTvFH5oAenuK2XlOUDNxA6I8CFNlznDrl
yvIERBCqSZ8JmquHygYQC1zCfJZT/lwwIG5kqxwjWPTU7GXQ6/WkO9FVn1uJ4JlYZPFLrPQTOBtn
39kTYbu8GfwzeCmsW4PscbD0Yk/WHyph2hxAWixYPzSncRanyYM+b7wSy/nw+67eya543qDhRZ9S
WsGDEv0jLAZhsp+dfOhySjBiTVq0GjBGLApkU8YPQWSfotLW97IlJp0HqutW1IDhDtQO/rM8IHB8
Nwa7oqzA85+nRAP9YBrOWszN1mctYpbKFzNpMDMMgI2wuhof5dwi8jw43a1yu5sRzXFnBzg6aVbl
2dA7/Xn6PvQqKF7oB7OVStTth6a3Np7w7J0Zv+WoVX6pPrUqntV8ANUOVk5u/7Cj2lzpccb2Okoa
khimfYZ+WV/hKImrFra3rjzv2I/PMxocrs9yUE6bu1wfDoU7llv2eAjKKAd2jw7YToG7SvSsCrWA
fBaAhNNn2YMcvs2stGlaDQbWof+4Uk6yguBH0kN7GgirPYnauGamOX5MKlt9wkfdRjapF/iS8vB6
rCGJyVlaQ0zNbZCdR2wU5wNrGj6MU4eM9k9fHuThjgxpRRljgx2vmuJGqKJ0HWKWpX0dHXxK6Q+y
KQ9g13LSShiiVkU5W0LPEyHHhOFGniYoUuylPJVXNhvym+W2qe1qC6uqfgqqkPpb0+l+IBTiRO++
4eaNGEAY9QU8WI8LK68nv7cR2nXKF1IT3Q8dP24/0a5Zqqr7LMja4KHtLFLoQIIBz4mQylWTBVXX
To9Gr/ZrXeTGa0cFQwYO+BFnReN1oJXMLTnWU3Ejx9R55jxWikS7jf3v6+SYNiuC/1xneuBcuzAJ
cSHFjwNPZjJq+D7v0Fz3D7wGyufC8KDjz+IeG6gIQJEFtkXrNovMbz0qIfCVmf6oTKI49ElVrDUU
7F8q1mblZHzDWoI/uUoso+uiBJznbPE9D2iYEdoaOybR86URdWjsI6vhA1rhfS3vncbYBUCaeAs1
wiZ6rxVbbAWUI5IeADqBaeGtmFn7Ou1+nwGWxVm5D7dGkc0ymHnKfVSe3S8LTUxmqYOIzyzXF0Nl
2B+Bo48PAOEhwnqp/zHAtgxzM/vKa6pZ61qW7G0ezy/8mh5tHnyLIIRgUsVQAn0RItVKWhXQtdK9
KPDsiJxDQpGjnVpTj0g4wsgdvyEGVuMubSRPFuW1L9TJEwhWzelwv1PtoN7GNLZ7Yf6C8jRxEH6C
FRfGFwDDY0Cgslk7/PHnQ+faRrOQp7eJcyd0rDeNT9KD7L8foFVd0Z5Ral+KNx779S8xxxyobPjB
krdbwBhPX0rbCZCTtuURjIZ6MKM4XpbKcE6EM1w7JxuvQypYEiEUkF3yYA2YRId1e5EtItjD9TYq
LwhhwyB4wVj3zz2Ex+M7rQbwTNxWHiLTHQ9eKN5kK+NRAp+/RyQ0lwIj13YO3Vwu3MyHezNTgvdI
baIHcJFUFMsBVO5qszHn6mHZloc68RMU1RDV5xv8fdd/tOMoeKp006Ug3cq2GpLalQYl583UkWHY
Df63ftBob52GXUPrDRYgVi3djXNwPdBRKoV5VGzSPMxeQ6xRH9LW1jC4BTqOU6i+s0FYL8deTV87
KwmPsA/x4pDNkCol3SteZatS0LJ6lWiWk5dUBxEbwILns/tBiVxSJLIdk8tybzNrTJcPMYT7RVS2
2tpW2hffs7JFBq7tFaQiPGcMBJayGdtWesj13FpUaja8FuGIUAg8022yMyjusRsgn6S21b/2kYvF
hmd/z+dWTrjjHMfjmxyDomtcvKjEb42fkgRA2aBhHuRYakbWtXJmZzHGirJ0nvwA0sB8Fy/njdfk
P+XQYIYJRsQEnuNoXMYQc53MfJHz8rFdxIKIqPzZTm+uSLO7q7CtYTS0dv7q9+MusUhVop0vXqeQ
+GTh1Wc55saIYvV4SI5ykK95tsQ3I97LUcWJipXJinormzOef50PswVSDCtJlO4h98voVP77gGVg
p/baUXZPrSiJUJsQMGU71gi8gnBYtQHYrpXsgzfAnKmZJrx4xPV3U14ox+XVcRurGz80AdiW8BlK
u1f3LAeIOfHKRtJjpcbRaN0BcDakuwYDAP5Uc2dfCbCUt0luNHtGTQQXex3uz5/DNATqSQeZvkfh
B0qLlhyU/clI/JsKcU88QIODLjcP5xoF64v7JOLnEf4X7bygUX51Jeo2Ur4zj1rDjHCw06M8hAEy
6e5WrSSPbttkt6Gsyp+Ay848jj9z5ClYrOzo8MsunHG4JDMHWI+Ccl+Zcf0WVbzdB88KiMfQFHr1
hM1d/Chb+NuuJqMbn1m9sNWAtR7gNt2LCkKTToI8mhRjfmKZ17BKxs0YZTg+eDFAQZY6+croigLu
GJ+5ZeaQaQ9U8ma3tia8S5i50zEzdfMq7+OWvMBz4xGwsXmFO96crdFHgM2PkF2UH037MWl+ya5b
/5TCLAkB88h/hOzr3IKy3g6HebDaxUbzelg88y4qmYL6EkxUi5q+cWrmzZmYD7JfAUERaqpxklPN
qu9hqGKQLfvu0+RVf+bK/swdq6Om87lvy2j84kOFVbRC/Rgip9kOLZbOMbV9sj/wbRwzxNRsLbVq
N54JIpmFSng0q7hfNlVlPrRZ1z2NgF+fQm0buo15lT2sUPQtcU4F8KOHRW+cq5DKXKveKYHTPZmI
+B419v+3UQRBlOJEIWaJ8+3CLPnZIaxd2e2YvLVDtRvyTL8abZpQWIhjCpu0Zy2L3Nfwq+ysI7d9
xv6d5AsX5APhisJuDnLMZr1/8ZTxXY4FhGtPOnAygNyR/uR21lswiR+6X3QvcRXYz6W9qRXohEtu
96p4vnIy5zE7rR2oxUWzlVM718ArTdQ1DwtGM1BJxz/30cda3idOWK/2EaXDtaZfjHlnVM27pTLH
hiDujZNsBWpDLKgZ+rWC5+GzF/niPM+Xg8U8X62tv+cTv+0xhWPQNyZxBvJ7cbIQ0VIKIHNyB3dv
l1ayKPvSfOIlZT6BK8A0bfSKHVw66ynX9OAyltFWDsppoTaYILMJx9+vsvrngtKtq7xGL40WR8nR
Wt4vGjTx5Pp6fJLX+Erh7t35B5vzz/zrB8tmEMfHRESvtt1pF2GJGkub0H8Dl/LLE8b0MzReoC8D
BsZ7+qq5+vTZRAE878lAfMRrZlMJazokhU9gTWETVKCQvEagw5Y4jllvfpltgceCfxjwxZoPIgA1
5ikoZPICmr7nspDQI+soW3KGU+EG4nlmA9+KC7wui48A0785pmMV3BaHI1TJLUotp99RDVwu9CRM
zp076LvM6S4oIrCFFPIY+V5w0tRPOePWRSFigmstV1RkmVDGqQdt7pL99sTmJI+rYaUWbXfBLZYt
SJpUn1NtiFWlathQ1Ib/3osXmPPl59Sr/rbvmnZtRUlFDDKlRARcHI9QRQXJXpZPxXww/Qba6xSW
O9lnaBoBX7ZB8P2fKEsrnnyCsKg7IE/LMTmrBPRAmUJ1svrOuBjzwcqtbom/S7yRfbWWGBdgEsbF
CfHVCTJ9f++qjNY8R9pVr1kXQMjm8hKpOF/4bMk3mgKTH5OdWEd5UFyPUJc8LToAqAusNiAeszta
3ifVQ/t7OvleixXof5phgGEumdkdrubfeW78HID1EPecpqPmhxHf4KJ7puDXIZ2v+l9z23nQdEP5
ZXXeBpuJ6tto28YiazLreQwTbz0pjn2MjVrbYyuCE2bRBFeQC/vYCtBpYbMx1M5nmGbuRout4UGb
mwrJOyhJ1rtr+M4uBlK+LhKS7AVYvUU6+cbWShXj3QvyVwrurEd9yOMXSLAb2V0nYXxQwnyAvcms
wIC1hsmk+f9eZJQwbq1JoN4iOF1qMOFCS1+VTWPwbcCxPMAGj0b5wb7y01RR1XTQ9Z6qyj/KbqFR
STwKUa/bKK0+MKHEbnLobRLMQ/RGJuZ29aDrhBGdrH1M3Ww/kIz5JBQDwQOd0CYtx+DTGMNHv0eT
p/AYBXcLnk/2Q7vRgOrqc3AzCD+radPHVvkR5prNQgMHqRDXI7YuprZGb3lUfQIoHTvGU6fpEcYc
ZLdFTwho7IwYsqNIXngfHGSaG8OSbjO5jfUgk+NUey17EjxvDar3w1gKmIdzNtygFoYqMJFfTEge
13G0PuRtqyLJ1iCQkDLNP6Vdu61ffdYpPCrHbuK1zKx3k/9JZrsn9lnXPFHxsZI3nUpAh1hSm7t6
/Gbh2og3njE+x0lobEtyk8VDqLvhNqcC6DhZ5BGStvEe1CY0KWtouubc4MIcDXF/ILgKl/V3XxGd
GsyHi3mGZXbdhvVwgsHTCL+8xAmm7jPvJapG5WJ56VG2EsOcXmbmyTzkdn17KIoMmOgQU1tDwdqx
EOTpo5ZqPl8z1ZnsGn5kLv5dnaX88P16SbICsCY+JRu3F+N36o5TcBS99QY7JpoFRhXS3KFb48oo
nidlGEFpVSAn5mZHne6jh9neqGkN4W0DtWZOwcI6NHz/XOpu9xwgreJB/oSnI40+g85sADmQY0pY
DqfQrChZZDCsE2Yk2o/EG5MjMPZ4w88lqZUYzbLs2F9MVWZeyhZethSB6UP1K1fHDH4ASTWHBS7m
w4jDtNlBhk3/uybqcmuYFpq3wbA/RUHIta6/8i0e1mlIcTWPVjz0wpFK9gp3pQ7e0ao2Rp7ACbbW
2uDs5YHyDQSZ8pSJnBaj7eyr+fD3+D+m3q83mrb7fb3slJffhgXY46DK9avbEjcayqT76qjIQhz8
9RbJ2a1gSyDUDqFAK+FXSN/6oupM70VU1D+jhFEvhMe1B4/6UQhsAou7GJ8xQ7XTvZgtdUFOdQ+h
F7JiHnAWl319mytLPsvGpstxxqSCgc9hCn8nL6fqoUXy/DEK+6sLYekRJq77nGfGQ8gDgt1qOy2T
yUaJzHPPXrcDQSJUDO3R1+vePY0lMgYPtLSFxQRB2sp/ahBJbNVQL7bobpSnsOc7VLJuejUS7Ho0
o87IrfnifSqHYaHbVnKy5iZOeIvKLaJXkD9ITDvnSXY3+eDtkjILVz5rhXfe8T6ifAO/mfki17N+
UaTqneWg7JJNsNsHk/p3TMr6aev1ibs2+1b7JCJ2ajvfetZzLTg5Yf2SDK6zKNQunkUO/HBdizdt
MXhrfW6isRNb4ecJpZk0KUxQ9opPJhzAFX6wUYkZakhcX7E+8yJ8V63ReqnrHAixlxXrml/AiwFD
GWCMCJddrVgvLsmJs1nGr2lfewu96YG/C+PYWk6LaxEKzxxADQLfODmMs0gUmlSwm1I1QT3AqJwX
N9ES6xxxla1+1KEjZEgu3cq7IhIu9+js7McQKQCf23r4rrUV24s8++LDF16ztmd5o7vquS1xTJEz
SqhyShF/b4haLbHWCM/+hKrDEY6+moBkf61bZ9ErcPGr6OiLOv9wYi1ELZa0e8vws4/exHSb19Br
69iA88uQHAK/iI8utfw1K1H9wRCjwB6E+AjQr2AxaUhcii5cpxUf80gHTOGYhnKOUXbuh5LXDN9/
60UPNHxdMQK4mmkI491QlJPXa78Palo9WTA5dvf+BuVlag7NbszxYDL4jH0qE2h3NM6//CzBIl1N
v+cRET1bIHaiBjHZdC37RHVQ+4M98YNVjIqfmhKTFh1wyzen1Dexbo2/jMCHKdurX2q9EEt1DLyj
ZcXAlUGK4z3di7fIyOM9aJ5xKZsitHEwTmeXoHlUT+BThJlvbdCniTcSt8XK0TChwbVKvNk6ASPb
rAjuzKMshqjibfhLYFYl3iY0r0VVJld5p7KlBqGo+xdkOuPLaBSz4o0fYOj51i8L+9IOw1cEXe0v
392ZalP/JBk8W5hr5atNOc26Hk1A7xrBfSvM8oeROO9VRS65HEOr+Jq4YkuNXvMrq6xdT6DlSxwG
YplHYromekSJs5I1+7wMxxNA6wLcRau/GnOq1qV086fdLln/Nb94BPzI7ER9a9LUQUzgFXziqBBP
KUV9GOAYPOLUikw0djZWze8RGX+3V3KcVtD07SqnEQdoNTUxrdGJSZGYiTjIgxy6N209QlTlwi37
xzV5SlWFVnnKltdHcRbzoUZzstIExnSQKosz8SUkbHJYq93kHyMRezpW7MyRo1S1vHpsDBrMu13e
xbeDVQDOdTGTqfoUveo8gL8ewoy81j8BZvmz3wpNEccuFEIEq/MU1YKuT+yxI/mC6Q0ZcVEs5OkY
aPPplNcPhd+dbyNV50eHDt/mEBI4p/+YH7qXkQDL1TPrTUR05H1SDUw9I9w7ZDNqgnprGDwcNL8L
3tVWN1YETaatHOVNXS2mou1PcpSkOuQuRX22xqp6nm85NJryJm8ZtVODnw9Necue7NdKNgOWN7db
yiashAfLrJwt30F1XzdEqwLKsYCUqdHi3ifPesef9lYvBqzp59n3g7zu3pRn9z4WLNvaa05keExK
61+bMqM82ujcxzYA0e9Sy5XaxXS895vDoC+yFM2EnMH+1n1MZ1ViQySWDNV/LtUFvxodn5yFnDfs
TYOkLM/n5KEPW/ck5jPNjX+fyT62Sr9H/5r330YRJbi3+xX4dQC6XyUYr+2bgXpCSERUyLqeaZqz
z4azN82JVYc8vU2Qc0nm4R3rdvXtUtkn5PXy9B8XkS5x9qWGRewYOhmFAorYRh1CXVxqgscpCwJq
NjSWlQKZTpV7JB//DIyJE2DNmy3ltHu/l8CY5XmB3J5QtbuQw42pn1AV94f7PCXWoz3u0R+DZTm7
xvdUXK/VYa8n3rDvLBPLUdmeXDwWI7XwzfV93CxzxuVU2Xmbf2vrZqCjC0QECvUJA/hL7ubT16Cw
xVpN82aP13n/rGvNh+z38cS2xnGodQrVWealehBcs1pTHnMXghof9mYlalth2REa9ZbUowqtbgA6
O1WNfUBleZstL2Fx6V2S8kU2yP1xVW8pG48U10n2yYORoi1GwstTRQ39RefWc/B0rpJd9HVuEuRJ
PL5ZubLv+oTS1GB8xYOruZaqXl3TMnkzy3L8gCAAnXBThaX62rwK3+nw2ekMzvWk616l1vn3uW0A
nsyC6UKZtruM7ULf4BKgs78Cm4Rk6acw8GzXo3R4iQQKzVBl94SryvDCUjfYtqzAV3JUqYv0VE/e
NzmYVobGEumALiHFzn0SG80ILsbYoWg0K+8kD1lLknth+WPz0CmQwG/t+7g8c6p2q5qpvm/bRMVL
V4n8VZkTXfXisjtYHbEKDP2U9iDbztwpz/7qc1Md+BWRSRZiBkAN3UTv4xrRsemc4NK6/e+D5YAL
HuKp2vw1QMEA1KcKB5z7APG94JKZeXzi87L8q1/e0w+L5xFyxU62Blvvj8InkDzXBslqn0nri51l
FtRq/afsR/ZbbNIoRbsXEjFnZzDv3nU7c6keut9O9sl7/pkru/66ux4GB5wq6q05TIlCNTPoCstv
t16SxSWVCO1Imq4vil3nJvMpbXmWQ0rFeSo66mHJ0weThzNAK/Ns6hjJoa5aaZ1Snu3RB0SsRbm2
ivGxRXQ/j5qsH/oO2/mJDwpaZf53YozeR52PEYaksw0Lzdy3ihUok2qHbjh+N7T4pz5Lm+RgYj3x
LXFemeM/kmB8rDQlekfL6O3tDpyhnBQMleBxVemoG7ghX+t0iR6yPsjJQ+ifBOnoq2vb5NP4TMju
OrMEWFo7uv2jdJO9nPLlJn0o80/cGJJHKWlgjVJf6aGCJ328Kx3QoP/VU2ifcdIlj4iF65te4v++
z+3n1NbH/R79QLEY5cpYqY9oCgg0hweh+qO9RECPNGw+UNnYrLDD4TmRly3likobHzMKVo/yrJGd
02SzOdebkJ3bPEmOR7Xe/J5/myUvSDIy6oC/kOb+dRM5fLsodsLk2O4LdkSHxGvrhw5zeAK8uCGa
gyVO8jTq84AKKzpHvpA8NChqQO3ndGjsKHTkcxD5RENiXzlEREcWRX4evB8N1kyrOYxYLmTSUWYi
/3tSUg4hCKgOcqZihJumF/ne9AZwIRSoVvqsJhXsz29Qslv7z3Ct9kp//tMcIjjV+CeBMNOgAdWr
FO/avrKSw6DFTfBw55o1xnj7AbFFluX8p3m7AzyfAXhM1lPUOfVX7dO2LOMqD8LW21NshsjtQ55e
XYiZV+SIjL9da1zzOjWvSRVQMaL46vLe5/EMXtWJQ+J1vpUcKBzh41lMhvHep6r2h5dMzUHeSfbz
XF3V6McpI+JKQyviR+V/ODuLJct1aE0/kSPMMN3MkFhZE0ehmS3T0/dn7TqV556+0YOeKCywN9qS
1vrBqR+vJ5tq18xJz4oneU7sQLjtWn0fsceCvF8OgPt4XnW+h4lMX8WLHMEOrLD0PqZUa4tk1zxg
9IOVghfQIZhPLOUgeegHJB612G3Wn6ux+n+u1f6zOPsc97lg+38PaZKmXQDoEpuhY+MzgW8IRFBf
feDMqA3Phd3fgtEaDoJpHnPjua0qnDcisOZe1nDnq6+5oVVXx6t+DlYFqvpvkxwx6kYKkmQqd6OF
FHHSlcoZlVXMPsNufE8n6JSDwHp+6DN7nZaKf/baTtuZWpMedAScTw1uHlsse+qbYlr9Ks6i7HWa
MMkwOwvHOjF0R0Wo4KNIkLjANCmwxMhOZXXU8sg76X5AJ1LBfzrlCF3HK9TEuktlY6ymVnwr5sQi
pmfOxbW7tazJQuEpcEiN9mc3BgnWvG3Ub0sPC3oYxvaqsVPz0ASQzXHzUrbmOLkvnVKzac31Y2uB
KSSlffOii2NZCWKIFAmz8b1FujdznfYqa4/2wDuwF1TwHgYbAteu+erbkXWQI9Q0Te8u4ssLUtfW
znQCNVhC0ACS0NTh9vPqaoYQaJ+TOP9sK5pUWU9Gmq3kZeQFRSXGLWl1PtH8pqy5GPKk3ZchXoKP
t+CpBmsDW3sxm2kMlrhjGeew7baf71nYRn4rCJ/+z0/XDyMCMhmg+flty+HosD8+3WfT30/4+Q5i
0yUlEgf27vGSOdsNgCosHz5fM8aZFrY7GbjPV+0ixV9DhfvzCeUF6yj/8wkf31YUukj9zp/ucW3d
Cljv8OnkaHl9+QkbZMQ+32Q/f8Ksffx+j6+lLyGBJ8OfTyfPVh3roAQuqKj5i5BnF1n+NdZr6/B5
eYe042KolXgFDK96Bnc0813V8lzawn0iVfbc6I73AfkGxbncB2Cp+dV7oeXL0layS6F75tqbsBJo
neLKg8l6znUicuHk85SJErKeqamfFM34JjtlUQHGMCxvfIyvO0jzLQHQjcyH9nEo8K9Mfn6O9zTi
h8z5LDhddSUMhbVeNcu0Z8OwamJXewqDQn9CUerkDq1yjufaWDn9IYz5amWnHGb7SNaz2g5RhWQI
PlrIUbhIHs/XkIXelsM665zyX20+dkCe7TTXx6uMcUPM39cX8mXkWa0Z4Qpil9lBVgdtbC6Amx81
edbQImdU2XjyyRGyLcS2Opo09yabYgQfdohJFFgb8d5kG5rhvws1bY6ylrZxeHb05tEnm9B2Jw46
JCHZvn9OMj6SoBOPrwSwP7ZBcQaM3/g6eGfDz/E8VjQIrGMQXeWRlWZQp/q63MmqY6UouVc6CITI
bOPVf0Z7iTrsa9iOnxeQI2TBK/j5+OcVPpvtpIwh4//zCp8dWB79eZUCEgr68ayH1A6NZDXM1kCZ
CW2z6NjolmJAqQ+SPct5xKwnbziSdXZJt9fVxfOwShjUsL0boAtW5HPsFyXEzawzcKi2Gsy+tcEY
v8dFe67dzv/tTeRq8nBgTdiRVWZpFuDGrIOcUsMfuDD+ap1A+RJmOKAZhshfdXg9qwy10TvUJbam
hqFeeLva1g475+gonbv3crfeDwr/XAMD7NmGhZWX5v/g5hpPQLVKsWhkiZ3soTW6bC97BsObGUc5
ueSF3mXj6dHqGN5iYCJYg6jI+QlafuV8GTUt8X5FSzdCY3mCC9ucztbuedKYTxX6Q9uoKfdRrUXE
TL3gqnrgQcAXK8gxduky0bP2POF2+hSrzatsdwNc9uKpbg883TU4lcYqLx3lAzyrtvF03yaRzOlD
fy50gQRtb4Z7bg1tLZvZIR77alBf4rs1hS40MDttkUL14FluWCYShCTjmx77wUyPTVO2cJTnw0lH
tcK1tEOvBQXxxXAVuV25nsY8e/Vs0mdiwBzBdez0tVSwVbAL8B2y2gkoV3Gh/pa1SWldFNK9szwT
zRfrCZX0JUrBzMVzgQU3yJL2RVb6pNyi3N7e5blZPL2aQaReZI1Pgi6vH+LUPZ+X9rMFH6H6PeED
5SVj/7nnVihVbECbiFg9hTFo0VJ1cmM9RdGftimDz4XCdQNQ2CLOJwfGg/5P9zzQFlN58McCvPHf
9tKaAw2dmvAgnd4S3FaAVVfpe4ePGvL/zPyyapTEPLEyDw4BIK131gBvqlXFN+jq05uwVnKQlnvp
1Sg7/sdcwdVj+Ey2xkpgPiV1LdL5ig9KYO4dNR6OvTO5Z9k7kf8GhxS8jqCr7pbRXuo2zd5NzY2O
UxvVhOM5qeimYmODsdjIk6wSU+RRRGwecFg5ot7vYzkPDVMWsfTl8SJ8eNLZskc2GmAJiY4iBTMF
df0cE9YaE6HfRWLUaA9HybrgG8bKnM5+dP0recZHTTbVog9wkBu5heYRHinto9ZaZLyGkgQksqCv
ighitglciUCwt48hF4Bg/o2V7HeUHYD94B65SkynvCVmZW1tf5o5cwMqfQpTtifsZmZWe3hoe+W3
xoE+pc1pdE1gFgV06YftY5WWZIX6Woa4L9umrhPINr1dj0LU3lOmGU9SRmuUVYvXJmVrxp+y/0F8
bfW4UpUn+7LvTFwhYSrYEMOfRUvUq02j7GyoBZm7ZAh2ker419AxipWrJdl7ZCs/M8exfqXD/XEd
TK/uClYrH8LCBLitOuXuofqw8qcJl6YhfZ2wtXqJ8IN46RqcoBInf5JNcWNOC1gbIKvnzkpk1aYg
nL6WvTwbk1Nn9kBE594SdeGX9vh5LfJxc1QraU+y3/GybC0c/mTKR+6J7mXsslWFnPE7Xloa8IvI
WMiqUVrOxg6x/h7Yr76zE8PKKRmgT8yDjczfkPjonjU/q5+gVj2aBzsLj3kxo6PnUWnBPQd9ZNiO
qrCOvdKmC9NS+vOsT7FSm7BfmvZsIjq3yQIownBO52KKW7xyaxQhZUePkO0IdpUeWddVBEs/u2Wb
7EUODvRUbh/VBnNq0U/+pbED59wWzrAcjcn9RgjuEAz+9FZOGDgUflNt4WRGXwJzwlsidb8pEJpX
uT6Zp6jT4ltO+gZar+58y3HP1jCfCMhsLEI/xxM06qPbZ+G0/rlhoXOEzFi5i8T1kj0e9uFCDkkj
58/gIEKD2FTzc2JDbVrYhOoWldU23P+yzu5iU2V8PZGVj7cGQbPD1APlkeyAbkx/1BPKSpI50FID
0hOi5gSrYPSiH6otootkB8x97Tzy/+M8eRXTGvauVkdXdYIqoDQk4n0r8Z5Cq/ee3Ab4iGvfZcuo
EvRBJqddyT7ZZrvtZvDa6SprqZUku6ZHuSzEBC5f2n5zQ7R2OMfzxQpfdzcTmO9It+ynEI8VRO8z
NiZGaz/pxeTeUweYC32ypbEtZe3DZ1+lRYNqY5zEawMCyFkDle3WdbyM46R+04r8z5Fsg2Ylnseh
XIKhiL56/W/DLuovTmnneweC21o2+0F09BxhkuzlaYV1DFIGWR99jSf1B5T97h4morhgnOos5Pgm
x0CalUR/8Qw1u/u6+Uu2W17psw6obGRruM88tzrJdp6tmBwPmdjHVhZ8iU2S8/PbUXoF110k2Lay
yruz/r67vneHdTG/CxRmjpVw/ry7jqXUstf9TYOUSlz1xa/K0a5EZIsvU1xYKzwn1bPfetWxwnto
0/dR8jp1QBSI0xS/YIMvk3Ywr8LQs5UwDR+pywATkPnos8iEMm7tLjl5tvh3uxxrquZbYLrha9eZ
EG9s/Ys/VOiQ5Ul4rjQBPV71i7We+c77oKdXP3K1n7FRPIGKy96NgI/V14VyjI2pP6NOAXPUDJsP
sPL7gHX+T80vv2LNZb6qtZJv3JLguxG16qUPpmgWzfS/JkqwlkNRPsLRySublwL296YzRXBQobJf
UY8alro2chOPZocU9+iDaptMZ2/E3o4NRiLFgt6nHGPzfhrTr1YZfS+zxv9OJOFSINDxq9Kntcpj
P1x43RnRkyJeCBv5GxgjC6gfG7PI6l9eqN4wUxPfjS76NXWhtVNsr9+oOI88+4D3ivIZuYjiuasr
NqCjr21kWzeZ9RXi2C4v+uIxArnCYOmlJmEMHObGInoK89i7lpEFink+gonfrAS2xuvWRU4EV3So
dgBNjrVOUprplX2jVSVPj97Wh5cUu220ThzEi0h3C67zzymPNr7Vxyny+qFWaOt4iNpN6nbKIlaw
LPXdXj+mI0C5JCjqb138Bv7Y+Z7Wwl8iva2d+cHss4ns8LKeO8T4I4OH/C22+3gd1OwD7BGISqn2
yKslsfN9MksYGSL8UvZJt4ncWN0rpaU+uXGIZdQ8YujsFwMO5muUm8EOfVAX8J5dv4pMe5YDkCTK
Foj6ATlrmnqrK5HOV0C+CCgm8LrmiwMme6ekWbmpMYJxRBK+oX+v71PT69fuoFpf7VGsIicf3/16
MHeuPvvdzu21+r0dovRDYOe2FcCPtpoX2V/TLLO+Gi4RhSFVnW0l+vRjTL/LvgSO84ZtNQbXRjS9
j0azku2axUY1bjKdmNcQvhFQ3smXIL7jrCIl2hp2qixrK8TqjL3EUR6Vc/WzTXaYYf1/DelNz4RP
IczVf84dQNofUHXH0RKJP1nUMTjlKiqNf7XlWV9ceRPxlkwBXkR/B6dzB2r9LqrT1s//tOstlNsw
aM//affxOjsLEP9dYuNvDWt52ff9e2419R0r6vruouFz/NsE6725Y07zaCLLVhNEghWrsK0NzVFb
lTjq3YPCMtatOSB40nnepjTM8uyx09vBih2OasvvSVrc3we2Vx6zIux2DSqfZ8tHUadNSjIYCi5+
CVrItzBu0ATw6+A50zoUYmMWo7GuXoABFNfaNtSNrWHznufW7P7++C7UcYdGAjtT286vsk0e+aln
HWAGXWTN8OIAKaMsrM4NCako7fProy2uMywEMzVdheOoPkMGDw7tVANg9U28pRM9XAKA7u+y10rb
auVE2IPKqoGb9qkci+9FnanPjVmLC2KLpzTwUe3VMYS3QivZyappav0iL2P/0Rv1E6bhif9E9jR4
aXWB8TUnuRPrl9pkHa/CVgT4hdbMaE3kCXs/PoW12b5FZr1MRgM5ZodI4WR2Yi2rok1+wo0fb27W
JfecvafVpoBEPdNYl3bVonvJSRluVQUZk51a4O/q2FbzVLtEgc00OotZ7TZprejcMfnLPlkEfVuv
hR7Wa9vWphQgtLiZlq1uAxAke5yvs6ssNLNKVmplY2hnFPmjLWqnDLZSEOICagNnnAfLNnkEg7Pe
qYIE52ebr4T+CrUXbQHysJzWXTqQG5k1eDJPZIcYUtM2pX7jPOTsOiF4QHmvnm74v6P0wITh/oor
/7cuBvUtq5UJWFITXtuicXfoo0doLdrmpdfg75ZGWb1pcRmR36i6X2B5LcPwfht1/BK/5LijM0ON
9qNoMweFui67V0mBpen/bO/mzv+0EdvAf0QsUiv8XVlBo1888MxQMtRpbQIsOBeToYGNjH9hSTSi
6jKOR3n0WTiWlm21RMCixsXNm4uQdQisx/kwNuqXTidD/Gn0Jtt1BZ6+bHsM/jtO9n4OHmqtWqeq
6e8U2GhbzFZH0EZ29K5rioJ2oGrt4yaI3sMk+xbZXnNl4o7ezTkLnjZvge8MhIazZ3nKVDX6gZRh
v5SDUnawIL9gexCFZU7BE/5p6mEWWYNjvNqxqa2yZGyuqaanO02tMvALhn2q4jTdhPWgPTmQxJY9
dJKPfnKeCLLPQH6WXyStFj5M9shnGRKaRr2E7tg+mQ0zSFZp6klDq/aQu0qwmyp1upZhPq5GjEzf
+p5dcvmFZ052Mq2SFEDc9JjPw1hZAW9NT8FMk/IEVMiFrMsCSF4MwkFMeDQm//TIa8jhcszjHFnX
FRRb++5jbMzsHs7S19rQF6chr66yKZ6bQCBY57hvt7JJFr2piyuxgoU857NdHumzJvajjRGPoX+v
jzTY9nFBNSNOlyXN1Q3z4iTHq1OkbHwLv/tSGN7WIrB1nKq4OrRF7xGCF+HZbQxjA74tueFk5a7Y
uIzPxWi1JIyNap5zS6yKjGDlCnhnZmJqRxRbEDHIZrUQrW6TjWyMtdytHodugEKzTzRtPKqjDgRN
Yz9dBKJ57voUJLjpE6zO1Gyrih5hxKE092NWV/t8jkzGKDJuJq9Ob6UiQ9l68GKqRba01ab6go9w
iE4oocUOYVLYnDlL5XHrz5uoBcDCdddXSI35hbN13HFhzYCPrlKiAxtw/N7mqhMKfwFfQjnFada9
/R0mHNCF7gBjpgiNP8P8xvYxLWOYx9Vku7yaPQ8D1/LvYaxCbHACU3pK2rbeKqlLcj8Z9efItut7
yBPcbkOrWvo6pIAORYJD7aX6s2Pn+q4ILJj882AXq5fnHGrPPNQss2KpgXXbyaGa2qYHoQDXllXT
aTG89Cp91zukhJANUp+zEGVNy7OStzJg1yMm3f7SxiyG+fm1b8mElETYaj+VvGPNlSK0Taxi4RLm
ihdBvWWbgekqeJp1k2TVXVEac9kIqOZ13KHRJDJChyQBvkEiPxehIG4Ru7ugLtzf5Ode/SGuPsrM
KpeOUplPBqC5TYuO6tmOE2MvxszYYZrWXeQVkfrJEeXyUc3uhvBbXbA6Ze6aY8ePK1YZ6J35imbn
lctxFik0gUXt5R7nf9sF/aeNjFh1CDNC25O1CyEpxoU55PjNjNk6Q38IlW7FKLN71JbFayWq16I3
9Mvod/kr77IA3GgRkZk7J6VA6s416oPsdUQTo99pdTvZS9ajQt3Jt/Hn5FzCsNamIdY9NOIChqYC
/26kH26knqzZg8R22J4EvvclN+1ZbjQSFy9uAGZ2ms/2vIUQllTdojGc9te08QOl/FWn6QBABEks
tew/oHZ4J1+p/xStaMZ1WqTG4j8d/6nadcNuC3KkbJ+iAu0QDwvBbDK9U9gShkZ8nU1rbLHDr6Lh
JysyBJmH/jfKh28YiodfvAydYHhF/TVOB2vXwMuB6+KW14yE8AqZbXtrm6O3ZHrja58LAcHgaGsu
OnKDgb24bCxwRcVYekzITFs+89cULSIzME990/gvftDPN4reYsxINeu8el0LC8uLeTAuAfZ2Mkzk
NuZqKDx0nDFDflzKKT1xCRXxKk+d2BU/IXi0dOahdiv6JUufaJOyn4AXGUzJqkzZeBaGMhjvIuPx
06zYNwzhAkjygPNDhOiAtSqTsf+lltpzTpbxm9/ZzUJ3bO8NP69xiedu9qwKNVojPH30MgedwHBE
szWeiv0AEgflE00plm3dHVhquODZ6dUcM90qlpuuisTPn7O5GMkskGm4yxbVD06eM+1Vus5haHtn
XSusCd9u6NOq7WcrIEK9upL99UhEuOjQK26Ef46Jyy8rc3AXeai+JA7sK7vhdx9JP21sP6+XUllI
CgfFMwG2LcrZOh5Yqzo1OCKm+ptj8vHcRL/KmkoIHeT1C56qzU1Dc/hQF3m9CnLH+hi74qeTWdm9
9Brlgjw0SW+r5z7C52GORt7JJjffs1D8tPjOPphcBN6XwAJiQ0RLFJtvuM33lwIS0zpyXZDEnoNl
ptY3+zqAbu2jNzninYPdjjqduFu+ahMPSHxA8H9ru2BjeyAs0XuLfnr8MEataLtEi5UdAcDvY42w
eWYiQF6hh/6Hy4JCZK6Xzrs5mv4Wq5N8a1eluId2eU79UceUy2DrX2c/1BZlF4LO4c2Jq3uvhPF+
GCL7iIg3ipBzYaXXoPxWVGEbLIIevmgRdb97faMa6naIKu9LWPj9ujXU+uiygbgGvMVlLFhkGSg4
bHDdNq/1JIJlTywStlAVoxTthcmiFYkD7VO9GpqYvmmzxSriKWiKOmXJP2rcFKr7HqK1+911I5RV
eghnTCjx1q5RRvFVq3/3bOBatRl2PwJr3NZBReJOGC9dbnqw9JR7YOe71kRsYXQQHRkTfdm2mEz3
WehuEzTJj8XQDDvbVQ7+VORrbfSOU9p0C5WgB4EYMWy6yLA3hS++hE7e4vDuRosmH6Pv6DLdXKty
fpXcPEg54wGLDPrGU9r2gPTrwYPffGHAbGYOQ+GSj+DSE2AgQxDGd1kgUKYdlQRV+rkpURRkxTLX
WpPb0c69M2pntS+/DG55q+ycaHxRv0AfT68IO6uvhaIh4KU5Fz0um/No1bc+BspTZnF8jLxfsSry
k4rohBcP4z5wUFcB3l+YJ+XiC5iKoZ199KAytmDTkWaaq8poX+fI1pOtd/1F2C3EdQVQm6nE0apW
RXjUPXHWWuGiWT8jDmdgYuhxxBLhZ1KGYKRG5AtkuywgY4Gnl0Nk3Qubryz6c1S0x9cBb6Frlcav
rVY0FwKt3ElTT4avb7o31c3jBSSLbFtH3U+XTMgdm2DjPAwO1EYzjJasNooTR3fZiWh8f+8GB7jy
lHwnrM+IXrPGvRcl5eJRj3RnWIyNngKqy7t1ObjVW2XEYo0pZLmVVduwmX48DX3ZYIL/5pXjsm+h
gRJlM/Lj49Bh13r0TZh+yxlUcUwC84lUsLIMe0wIQ++QN+OtGmPr6magWvt2bXrGT/Z11UKN2++9
aXW3qc1IOxXIfNbRx1RzH8aKvhxF3PzuzefedVD5SULvVJFmWqBC1a2GBPKMiLEijxTh7zCKI+DE
7XzLUPK85fMRaehbpqcVJE6aZGdXQJTqe56VsqrqZnZRtPp7AqqnwPfrpU7UjjkIWShZdaJgOo8u
wTLmuRcwn/1TJoolNAj7pSzUbBEBEyBxPvzbW22aq2liMOuG9rf/zVpNjpAdHtPD3hh59b8Obg5K
2WOU/q780j0MFdqPrsDfBtZNtotMGFbwM2Em12iTseUeN0ZpVNfJrR3IlqoghhPcvLYqdgVL9WPu
kpcLuf13zCEk5wqkFBA8nK6IMhdrP4rUJzElDi5DvfpSpve6ZgE62/Xeuy6Od52JI3wceO11jObk
i5fWH7qfn9WKOz1JB9zWgTMR5TKWtoPluiEscyf8Sd2BlcbJvNDTtWY51V6zuRrg7nnK6Csy06xL
YS2vdbW2f7ll9qyN2AQ1hapiW6Oseysuf7PLu4Q8Cz+CjnfYh0mBRFMkdvXYXlxupW2iu/12sNzx
pjpusEIDWn9XSVDqdhb/zu0zmSyg49zMN3tonQ8nROe06rTmiQST2FRpW4B1qcFGE8ZizdXcisYU
y7xxku9VMSzDok5/qWGNCUIepa820MBNh/TJcZoMVFossLyh12vk9Mez3prui+t5Go/sDVGu6lsU
WtA7XbU6+GbvgCfsf2lBwoPSdYDiW40NEF7ER6SI4zWRm/GSeXa56Czre6yVwQtUxHGnIZy6RfTU
e2WPjlRkHvxAxgIAYZ6NT2Nm9tB+anVT5514Rxf1IEdEdjvBWiM+p/dNsRVDs1OdIN2jCWHvNfIP
J37LhNRfa1+RnvBWEUL+azEQdB/1aDzlhH0XQ+T5L5ZpEg6qh8OMPekNFIKrAbTg0KbnCKAejJq6
XdcWNtUB3+XKxv9yz+SivIl4Chdu55L+nnsb4eI4Y5kvqjprkfoFi6KWibQGUmGYXb8Xguj15Gr5
h5c6v3qQprfKi81bYYQ/MWvPP0huLUpw1Et4fCgseKq9x0Rq3A5dkj8F+hy5LkTzw0Y8K4uE9otd
zq9KjZzXCumntaYlH+5Ylyvynt4tmwswyyipkjva+baiK+h7NNpqqsEshX7t3eRAz7OB5scksT/b
SmWwif7yYJmvIoelxJVu7uPaj4ulNuY64jp0PcFmJQjXblHmZyVoMCCYUoSfOiM9gbr46gCYPEeG
tS7C5hkJ6mipT/pparyjmRHHdTxXO5eYui+nMdRWVtsOOy9t9D0+JOO1nItol4+EXEAZRLsy8KKV
aQv93R7R06+H4TdkuCns2bEja/VaE29fNK1XrHsEknhcpsF0IIOwDE3FwiiqNHbqCIgtrWyNWE3g
7PxEyZf85blftfRL6OnIwLiYwBhqOZ4myKrLzCAdHdvGsOqthAi9OjpQ6oToFkkrnhELynay7bOA
FfbPkMbV+3Xv9MaC1cjZJFXw7jY9YRjHjN5mNcpVl1nGLfFCbxNCzvYza0tGajpBMMp3gYXjTa9X
KP5E7bmvjewZRQXW1a6K1pJuDnvZpmVAX1CXBQ6quDe2As4vTScMNc12ZO5TYLBKxm3im6oo4yE0
i+kAHptvxyeDEUHqPwmwRywEky9KQ9qhh4S77hBg3mXV4N5V7D1VR+/Y9OA0D++VWGnEHieMxDIN
sugEZjjfRxMBCxeYx6pyJn1lhJ6PuEv/FBAN9yybFP4UK/a5BaHow1e7K0VQ3FlLz2xnbCMmm1VT
AHr31cYIADvykEUeQlyvuHwRRE/MF/4/NhidJQrv+c0Vs6+weHUgI9+IfGaPoiIvvapQCFuP8yjZ
EVeNf2nLH7KC0am6JmGarBynnm4oTHkLQ2sHsizGdHu0qZa91VPXBP/KENnBbsG8WkAk55ayj5Ol
amHg3iqiPg2eU52ESP8cpUgtoNCNDCOi14CU5ZjHIU8i/lep2m1SZsJzbeHuq6hWuc00z4dVScHf
wNuL1iF+n09nq7aZALL43lZKwu3PY5EVrIMjLArdGJtAIakt5y7bWrcg0NggWxq7OtukxidJR1QX
1N92UvN8VVTjRSAHdFNRNlgafhjcQ971ltBcSrawRzU/mG4uYKITN13Tayt0BU2mad88eqWebdvY
/OjCLjmH3U+C4PUlFWO58VwftZgIB6LGR3RTHqGpjEyOPPwsWucyVMNI6BT7kcFWbYwmHPSqlfTD
R+Pkq4W9xcIylfaN5722bGM/eK7cGqe2uPavtsqfIkoQ7YmSoy3w5tWFxdQyV2XRI+oBC9IrhmIh
u/SBuHXer5Q+1W9G8xRJcSbVTrHn4Qt+aDephOP2sMJIX0yQStj16nOoDwM3KbAkiyrUWBaEttho
gWo8BJzqVmBGOujoC80STnJcj68VetH2KSnQESjjIF0JRzMPbQRf3wPM9aKFdvPEdnqhDlnxgvLj
Gpikcp8X6r5otHcj9apTnUX+o2qVWbaMxz7eIOCCx0reDcoa81JlmwLTfWrM4gfUCTBied8fuNei
RU+m6m4VCXg5L522lucDuKqVtxBvq6d+zJamqJuXYBzrlyJzbyViwpcyUOoXz+itZTeOgicsVdfV
/C0pinjlt/7FKsr+3JWjf8kxW0efM34PsrjeR2pYQtwIknc7ITZJHDLayd4EHjUYeVJlstdXMK7K
E+VZdU31ifljJ5sHp8tPaViAbGKjCUByChFvIINpGU26gg9hv1ppgoC3jnY4jCr7NWuIfQM0U1fu
XLVGVduWBdO7kjjWawZLCUiolq7lubrXBVsUvsX6ca4AOcxsb6Dwy2BWeM2mmPwAnTQulXRDhGg7
/C9Z1TGpXKPMr27k4LwHk24iO/roVYMkJ3QTltvHucPgrxD8UbdysAGZYlWHrv/oTe1GrBxo9js5
WI16QE/dnIaVrzuFytJs22QLbnRnOV537YLR2WTRVJ7c5FgQoXvB7avT1P5lZtK8ZPXwRn7OOxco
C+xQeEBd3xj6q2jTPZR27+gYCmossq3VvlUTzKxHU2f0ycUEqeCrpR4hXZqbR7IjB7d3+6scn9dR
umL/HGFfjruJk/cs8SLyxGqcYlBH7iLThh95aXXfyjLUsQk3rCu89HgXoRvVkg67CSt5FSpWYbaX
6wdi6t0y9obgvSZ0vDHQOdjIXq3B9qOtUtxF5t7CBNLXFN0tiFzjTXxrqizY6WGBaHlP2C7O7HrV
KFW9Bc3MvOUG03jwsKmw1rHl/HOYzoemllX68l8D/nVoZlq5SWa2V2A9+WMfvNl8PEjL40pBBujN
4N9291OMiOaaYvXmNQ7GJ1mLp7y4VKDzZA2MlXUycOhZRLOe+lQj8uQOA3rn81Ux6DQ2s7rWKrYV
4zr66p/CVPaOAuXws5kFf3lIfcCU86DP9tREczEcI3v5n44iiNVF5Wfj9nOwHEI8gr2Ojdb835fz
OzaMVq1prxgTbOB3jx/uZPurqfX606jl6lnVCXcJHeBgzB45HBGbiGZHIVlUs62QPEoNa9bBwBh2
cjATkm3a36O0mJPMHfa0/+mQg2Uvqr2YfsxXlqfh+Rugo4CQxXoCRP24akNsGdgTSan/w9p5LcfN
M2n4iljFHE4nR0m25HjCsv3ZzDnz6vcBxhZlrf2H2vUBCh0A0qMZEmh0v2+3IpN5k0xzfiqa6GdD
bWB+IvKdn2RvMSx+i+GV33/gskxPuhmA93L+ZZwUF5/lSv+By6uplrF/vcu/Xm25g8Xl1fRNoPy6
/b9eaZlmcXk1zeLy330ef53mX19JDpOfh9ZP8DuG0VupWm5jEf96ib+6LIZXH/l/P9Xy33g11Z/u
9JXLn672Svf/eKd/nepf36kbhDWrQ6OAtHdiaReJn6Fs/oX8wpQ0IaNyzghvo25yZybFS/k24MWw
P15BKuVUt1n+nf9y1eWu1QEWmu1ieTnTv5vv312fzQxb78GMWZ0vV7zN+vpzeKn9v173dsWX/xN5
9XaaH6xq6HfL/3a5q1e6RXx9o38dIg0vbn2ZQlpS8Sd/pZOG/0D3H7j891O5Xg10bm18mRQrOndK
LxASSTY7p8+NtCTTVJ1040GqpUb2Gjlg8bX9Oj5Lc80B0tFLoWUzhuBtYXTmOmgsaqtaS3lTRCkA
au34xC4YIFshpSWVhD35LcIux8yRaZ84ff8h7VLvgxO1m2sQsaRONs0IWoZtkgTWArZ/AS76HlCP
9L5ylfQ4uB6EzwN1vq6d3BoQKtNrmYNAKryMJIFJTlojRyGdLVAvN50064n5vSeBishZB7SMnKoM
R+qcS13d3hx9UCU3jRW54CRb1JcUMxQ77OzJw4RMdRcmcLm64N1Y1M8P1b1J0IBz+5jqHiFOkVPd
V1pa3WtaZ+wDsyJ1XY7ujWY6+BWZDS9GO6NHYnLefQJckBnlwMYuoSWy2jfLXHLqcDAagprB+TZf
lFXdJc5TYHl/XVK65eMwXnUWFjc3c2aL5ugHT61HipjhCwoEQ/2NrB54ZErUXxDXdyr1V/M07C3+
bmeScoNL2Ague99ikFTK4Yu5Ik/EUzzzlA0dWRVuWVF0moP0UTjHsnLCm+BpkUc2jNCXpOMCcEXw
6jZCKpdhijMnaw492u2LMTfPZqq3Q5rl59cDZ20Kj12svHk1lxStwr4S6baOWmPBVZ9CtDarQ3AX
dVlwJ3skewXwttbB3idllnNtrItB+g3enFxnKkuF6zLyNpHRv3XdJCVuGpkn2cyEzk4wI5sn2YMw
bTpmSraSxuzZTYq+aQY5BSeMKCiOhmxWWfWeSnoZbGMhwGNdpd/1iqLdSW0PmdyWnFpjLQ03q3CX
vWFWCXnrwUX6Lh6cONk7pQTSg3yNn76LNdHCR0iGdAK2vxmNuTAPpu5+WfQ2+YQ6eFp5wSmPr+6l
ZbmYB4chWXUDECbirp/v6ybmlOpRauhu5U1YTqDzidQZCFuuf5KNVRQw1t/aRTskNtqCmhCihcI3
I7MF4usJ5rs5HZQXE5hVScAgHVLlNuFt0IsJ6xGsVwWEho0OMvrZFE0cl91ZirK3NK901OkBG8tG
bL0Y/qsJlmG3a+ijtyuAtsvZ+NTjJWOLCAOynj2Eapg/xFbO7iqGUEIaiLclcFBDUivIKcGldU+U
AkBOKWVyT38qHSt8gmhB3Uk92WPeaRmx+NaS2FJOI8cuPq/EMhipxvDa46wmn5Qu5ySjtEByM+Pk
MSJB7eg6BA1UvmEfqt44SA8KuDz23F744Ig09ryguq6005qUKgcIf5FO0ot0km4iqaecS5ujR9GV
ylZYZG/xkUOaceeM0DctrlL9JzGSKSrLTKk63/l9O72ZPevBbLPhqWLDfSpNvd5OdZp/CUyLIyUS
rAidTYC8iSMoNfE/VhaJq0kF/Frctv5KaaejTDaWWciyaRvXX1uWl20XnUxbzqmq22bkb62l4Zae
7Ht+vDdcvvovkp6Dtk+OIC9+vTl2VHE3EYi5EFz5J6/yvBM7VzNfya5swGK3SCFo4LS/aWvKtMdK
t3bG4gnYqQ8Np/Dh3AiaWNHI4W7VRiRYEhYo7WYEMTQHUF2dgxbanKi5q0twn2VPNuWUUW2bm2R1
+M1PQ/LcSwOSHEByNvfSWTUM6KCTEEzU1mnuxzx9H/ueA/hwSsqpksKG9ayLOcq6l4ZQ9P6mz8b8
ffo8R9I/EbYsL61XJlew/5NrVzubxiP0CajXT5U0ztUwk0/SaOURENqLOrvTsJI+zUAGNeeeMMPn
XkJ9oJgr69sm2stu2lnf3Ugv9i908lLxjxJc8IvsK4RMx9HIALozvVMmmtHWQKRcZNmDJxheErs5
vNYrvXf6k260Qv+kQPoEp7vwuc0qtVKWY2TTT5SerKWlqib1wKlyb9nag2mG5fuWeHOokshup6H5
jqhHa3fl+yDIVRjUB/L61eK9BoX8vTXYj3JEXLrptS5ZNJYm0Vq740FjUnJ9DvPQP8teNpSfp8C1
d1Iapso/Bw0pybzcf7nEz71FN5BmCsGID/uEsC6G22A5j5zx1eVaqnU2eZsJTPzfxi3OP8dGKiwU
TrRTw6jYV7MZvFHUGhT6yks/Er37ZI2m9gNybc8yOfp1g/gxdZL2k9cnHOnEffg2jF2emVasnO3W
Ts+v5ukA/TqHQw3eDV/ii6Y2znFQSuJPwA6sWshzLhH0EtO1AxVw18ekXpKLYNcf4kTxtiloXSuH
QDkHplmyBXesu3Si4bDuZbPopIumatukdpXjopcDFlG6SV1eGvZhTjy42n6b0irnl1dYxhsxxxFt
lj34lkUhVAq5gwMq+V6KqVpmd16W3pFgm5TrLofNIghh2wqNFpyvEQYuzYjGFaBaAwfnvzUFfL3w
vVpge6+kKR40cKxltwwyWGArwmovlH5V2FtjiMly85puF2mJJkoOwkfZdCYAEnDdv5FSUAGAs3gM
wm3AI3LmXx6smsh/1KD31qq82XDsGFxrCZJUtSnLdr8Yt1IJdGZ4nSQgUiqcpPLvPsuYxacRsEvS
EMdGcFDJ1QNBqDTegRWS+Fr5rm9govsl/LJUSqXscqqjKIYRzz0jKLYxUA5r+RhcnorFBDJuKAyL
7vYcFQZz8gmki8eqbJapFsMybJlqcS4gbCJem+U819v5kVr/ceVy4n6aE/hi9MwJOGulpCh1/K5a
N2CVhJ3+dhRGgDHcdaeRmS19R8W2zlEj+G4Lo684VonObq1H99IalfxF8gwYcyk6nMzfmcEoiITU
x3ra9tTHNGTSkbIg6M7dwtj4nR0ec4guLpkDChd7ojLZyC7A4lOzcgsyOylDrXftlI/NqjLUn643
+zJU9oZIYDBM7FWkSJSdaqaRJLxEKd66VBvf+a2hPU0ceq6NxDGPZE1pT2HtuKDdBz6M0yVQYao5
rG1x+mpB+Xq0jOpbNasu21WhI6cxIAmsq4+zOIeVjRlo5jFq229S6sSZrfSNKN35o6+Ycxkue3Je
rVDqIyhd6XlMhor6ddZTGp/DvVmTMCN1vUa1Zuv53n6uCuWupE53O7U9bHNjUK7HJtNOs2zShgSn
QtAJrqTihUnYC7A+TkHW/+xJlxfeRhJ9zAu1PpC9U590FWDJZ7ZBSTkoxSIqzhyLhGepaiUrYZNx
dGaruYDg/8VPKJ1rm8o5ZdRJPYay8MWIUSvPlu0E59sE0rLMMufAXW+eb2PqGw7K5yBdW1H5naPU
8pETqOpRUdLPnPX3F1NImmqNB1ImobISHmWlV49F1G2APp8fpL9WzRARj5RISaNi2c0bvSV0L4bL
Qb6faiQcwfV9u4CbZtcst6jtN8pyPRAqWdmJV5ylM1kE81GfqBSS14chQj1OLseSAFc7vfGha2rj
6iikx0rRCQBVnluqcqRYeU6zUs3EueaBon74OabvNeOqZOCM+5VnfFjGsIiNH3Qdtr8QTMvISb9m
5ODcF6LhCFO7D/XM2o6CvXTRSUNmFvAkJLD8SFE20iU0o8eR7MTTopI9akZHm+DMMg9nh+7Jz4H8
fb7czVOn1twfPXJdxS3IZnRMENTzcD/4Snu22HuWoA3o7Vkf64M9BNPB1doWeFpUqW4bVK1IWXal
9jZGDrcbDhFJxa2abTiT/9y1xR8GFCo1n0mkHLSOLYRs0j7wyboScqMq+k1JuctP8+L4SjeLEZ3d
eT8HS7NppPpeIy//9dRW6rkZ3J6/TVtS+nIwJvAbwQVJNwmMMx+1zht405qQdNpB8VFz3wGK7LwH
6Ky+NjGUgc6Y5h9zfyq3bkB5OVtsgJ5rdeUUqrbxRGY+VND52RKZm7IndTOJ6KQVC4tsiueeFIFJ
w+xZKbA8g3jxFsNRZc18AZe6e9DCrH/QNcvfDAOMN4vOVqvg2pT+XqoGii5BmRWQrsbkjkeplE0M
MMTeJqFD4Fx3D0tjP8atXzyQnemwVbQo4iya2iPhngtWsa1eM4tsNkpMNzHwmoeS0+r3XcMn1MQW
lMOCiZn6X6qr/a49m0IcWjJYqRD2L9Jqu+GXYfKmOzmUDNj7rNarB2lzzXLfmXb6VtoipV2RgZM+
aZ7mvRugHwbhxbOVpwikvAcSNptz4ZORKqQMaINbr/NSSAi0vjlKw2gF9YNXu90BJC3WI8J5MXSh
clQ1s4PwAjfpSx5bsOsCElMWXzk7JHJVEoa30TdbWJOOoRjaVgkCf+cNITgEaVDcy0a1oIaaWwh0
pQih8U9DUzZA06hqsFucc2GFcmLYhEkJ9NzzLMmoFfdBqHvboSshCHo2yBHWQNQuVhzAmExlZwOv
feQ69jHXYI0R4JSqINiDlguuYAlruciLGeJCAC+lPLVtdWhMipfDZN4XnP+D8hT0D76h830TPSO5
xnAA3nOm/FMT+8Ugoj78gaSDMPRlW1PBQDIp0eKtr6TU6cceOIEA0B4Hr3UeJtFQlQsLcE10LNUi
5yHMLOfB0nxn346Js1p0pqZoFyqczlIlh0pfYGxWba6H5CgymzRqQRDdLrPolst4PRXHPdg0Zy90
+iOF2RSnp+X8wWbJvcnMjnikEF3QqCjbN9+MvdI8JqazD1R9JtekD84pGabrSIqmk2zTLmgO0hpV
45fYF0f1ZOe8q/j2Si+wVQC+Z0MIaQVTV42W74DliPZSnOOKLEot9K5S1GoyPpX8Q26E3R1vqvQ2
CH4WkIdBathKr9KwlFVdk88vxdwBsFOHcNus+NraZQHTAnBAx6Z08j0PXeORwwae5AAJ/BPZwG8D
iP8VjMBx7UD1ff/K1wQnAC4WfPMUlneWjxuKd71Nq87GuReN7Mkmgorq7FShX4GBjkUh3WrVG0kL
4CZiUjdvDa+NPwxJ68VPZd61H0q1+6510c51qupNOaj6E2XppEfWDSvFKDSeRrI9NoE1+HtpjUz2
+7CWGCRg4DzB/H1OfNKkEuFcE0N8oAT8JI1yfFx9S112Q1ITlvGnoFZAuBbeSgmw/wzOvGpZ6ibl
p/ZWNhRfqVb4drD68i3FnDOxJBWwy9lP0rWbsl3NTRNg1Gf/ti/2RmhZd7qjf/czCMnGQUvvh4In
JctJ0PHJRrzvRCMNY57bx2DM3rV29UslBuS5W15rO17f/Ds7OMXhfO0kRKkAn5e9pWn/oJsy69/5
LcPimO9/obTjxkyDhFxpH8SdyaRiWNSc6k2ogxhEI3t9yTnJSsqvzOSCRocw8i9Sf5tBDnnlt+he
+JRgdez4PXzX1EpnkcGFX1xpGSJ7r+8mN4kNjSzrVn91lDMuc0s/I1SsbcVTBaRuOALWgwuqNN/a
pNxZAltaykCbRCQPk9C46IbRgMPohSwGdlIpxyxN7TrxqSwH5Q2Jg9Zj3+TflMIaLlIi5Krv2JtZ
m57vzSPEIYcoKcZL3rkaLDlUakx2rMNvmuv3UiebPrcAuXT1YivFUpnJ3a36+UjMlu9/V4fvyYaO
qFDTOrgCi3xnelN3TZLGo04lCk6KQH5lUgLXJAiFcx2Qgx6E97Jn6bxtCq0DHfl3AyxjRI9964PU
23MWA0MhXLT0RzNwkCTnyAo3BBxi1HnMKTYMstSG3iaWvvXEgYH/LYWY5Jy1aXF2xvhNZFrZPn5W
SX1l12G5et0dqWhHywd9Gy3tL5yeZ5O6v09Z+t6v2dsy2JPk5G61wcuvTRr1AC1QaVBSY7KK7D78
npPmSRHRD/4yHw2wsT7MWtFufM1N74sCJEHA/fTDZFfavc0abWP3XbmmdN/j8KGdL6FJevauDikl
chpn3LxQyq5sjIAE9b41fNK1yNkmt1ufL4t5AuK+W3U+HxO8yV8WQwQ8LBxrcF6qWfGWty2PY+BI
pUSlhHluivmTlGQzlKb40gz1Vm+m4q3UqRFAMPXs8uNG5UOazVFttJU2U6iAP9H3s2J060WXZa27
mnqS1ZeJxuSrr8FdfpuVcrATZXLxSs4hdbkHtqyfjvFO6lgcRetKj9oDOCP3RTlB8QHN0tves8cr
uJnXWEiUyVdvJ1D4d4CmzRspyoYY/ncS5WOik7iljeXd+5x4y0FS1VJtvQfZoF/XAENTJzxOZJL5
UDOOpX6fkh1vlnN01wpJ6vXQNs+sHU5SctXZJEtRn6q9A+XWSipvTaPq974OVZjRgTQndeGgGnfm
FK+arI63tqdUd1FpcToLNO8hdTTjjv+3S8Kzo73rbQ5Q1N4M/5lKbZ0BhkIxd2+ecjMqvoQVhasu
qFSAHSnKNpkr52KCUHLyGtXcOwRFHnrqITdAsKgfrCL6yglX/cOJ9zBqBDueM/XeoXruofN0e11U
ATq767xVwdr80rXeSVptJQHxPp34isM1ah9UciGPKRQ3G0Ov7Qtl89+BVAgpoNCg9BaqpVl0Nhjt
h0LtqDfHQ+qVcSp7sKx/DaN28/8y3Z+uKnXiDtl36duATPlaHF+2ounEyatsKDbaxCT8XhaV9Aj0
Sdt1usofVPhKnRwvRQpB35Lvbh2ltMxLlUwOFsi+oFzq1JFWLmiWs6eqTykWdT4DZe/dN5ywTU1e
HQpdje7yoaX61zLsN0SDYJ7yfMCV4CFdQYthfR6t7nFI+AYrY7O2Bs442eWfb/iqL6BWZXfyMn1b
VyalMgJZVTcsGtkTjXSZBTprJ6LW0Zz9mPVyuueJBsz1GPZfKVY5VZRVfggAN9pTX94fqsiPobFR
v1p8xw656wC/UzjF+5ECpL3nztNWis3Y9luImvK9FP15iDeqZcRHKXq6AL+C6OI88ah8H4BkRbkR
0FuVqipX+J/Ja86BX6tUV383avlPsRbxVil6iecDRdb/tEoxeyjN7RSo3/t59kB+tVVYh1KTXN82
T8iOHtjB2BqMJfxnNpnSq1cpySYLMwFkoX+PByPPtqNz1G0C/YQNDMphVOPWE4t1CmOqgUMgCs2k
wYTK4Wblp2ZSoiS809rSt6U+gD37bPYqyyg3csbbtFTWrqbcV7YtVDHrPu2Lk5Vk8ARCF7uZyT//
qlqAMOjeZ2UerO2shdGpq9380UiMr5B4ZvsyCMjT6YLiKhvXH9vL4N5LYWqqqtssRkMJtLVVQ7E0
dtVwANDwvZ9XFBN6tb7ydEe5awVhCKcBwX2egrZkacYLfVnlgbkaXMAno7YjboCbHAUCbX+ce5gu
Ob6IP3U6GJW25X5ph4AXXVKCE99Tl9ENbQ9mROF9ASboi1b29aNpTMmJpZK2BeJ5+JKwPE4N74tJ
pI6T2lIlF1bX3pqz+12OYx/A65uykzcjFY+cR3Qm793IukGSqeOjqdnaZypK4e4kReQot46yydgK
hU7Ja0rsJmUTVZR9qm0FQXjuuCANl7NzLT17Izehbizo2vJgrfmtet8ksXpfNP6nOgq0o5RkI41x
4q8GauOui97QdfPSlcZcQVWpNt57ezbmq+1H06pXIRWcAZnbevro7qWYKda7Xi/WsLHCiSFga0wt
DvnU9PAie8kcZs1KdoPATZrVYlLdlk1LrZEZzpAXjj+70P6tzNb2QHOcx0ssmoAoTL6pjeGjU9jd
Xhpg3/KhPomKD7aZU3FY1mHD33oge0h2QwG7EwtSC/HCudwageRzk29OHUduGlxfAGKJnGmZFd2A
56ax/QwdOEbBpVYIFcPnOuuHVnD3NKTL81aPjUOb6fo7tfd/WoG+i0/TADMc6wR3RS1d8HV2kn0d
m+YPEPaPTdwR5AOkge2jf7Qbp3iQgfxUr+aVGuThWYqBFobbSgWazE2cd804w4+UzJ9t3y13aTsS
fPSc+qPQF5U+faZkFlhWvsIc76wrMqROhTpGH003AczYa566CRTILOq/S7WbDeG+NMaVlR1s9mgn
kLtBahY983dxUsZB0BdivnVv7iHpVlCHA577PObVPDdvDXqBfLXMGXjOG4c6iH2dO8NFCYoBwnuo
rKxBu+/gMjch80UnrYk6DhfZFHX+pIyBs0+a2PavUgc0CDk0elmv5AiSTCLC02LWKp+Tg8b5Twn5
K1zf1CSV6bBLnou5+AM680parSj+VDRqd5hbTaeqQYyIwpaToNKOqNJ7dpRVYED62CSYfWEbmyRA
W/YsaEoWIXXLIcZeqRN7V4JnBtq1rqmbIGh/lCWhfCWt4Amk7oXKil9k7/xfoX3vhp8GSQB/0wmE
jFcGN3cofl2mkd6SJf5GHP/7/H+aZtHd6OOfR+QWyCr8drmbSNxNJOihpfdyr1aovw3M3FhpSlNt
iDEUDzCM5Q+O6JFfQAGTfS81splDWOTqwXZeuHppO7EfOtyGPM8wVlPGY8zvtnKknNp01f5uIpYl
VWbWhzBeWCZh5CiMd3NsBd5K4716Ld1hq0lRjsvKtOA4UzV3akDZOGV+fXeJyAhd7kxenXpfOPzc
ud8vBq/t+nND0PF2G6YqSMCUDUTOzpuMsFPnESjVrcp9kzaeeSXv5SRtqlAVgwNQhzGxOhKiNLRl
N2xrzfM2esw6fM0Ozl812AUbtHPz4Y96bwPec5Gz8FTo3sBms9jJ/WuPoLpcHTc5uFFn3bVWkfJ+
zTgC1RqVFB2QDe7i2bTuZM8NauMYtO3jzU8OCYb0n9zP50PGP4PANyMcfhKHtjGilS1mlX7LVCIv
dHLK4nS7pAZWRkRV1mYQp41D3wWU4JXlQYpwnUMEbFGKJEU3A+qj7h4hDHDP8Es4t+aVKA1S13tx
tCunMAZ5kNw/Ix7SFfw29Rs45uo3UcyZl1nqVHwNU83HTEOdyUuddOYt2G7SAbQOKUo/ObaNWXuY
BJhvY1/N1zRhuy8barE1WM/PZtH/bLzOOQ8sGiiBB2mJYqpfBkFZXkGEABynFTdFvQO7HMwJYAYr
rQo2coYXXTmt9JYWHwQRfmhQI80q5FGQb0KJWWZwwrexd6FkmiDbYMGWXg6ZurnJVKG6l5vX5AUg
WNjh1xcWSw4qxHhQz9l+UyfIMjxlvWLWvnKeqSpkfUVjJaUCDTOnfgD66NopGcvoElHnCvq8cYqz
dBcQ4zzEDmVVc1lZJ85s7UNgDm8VY6DKGlTklTH37Y4N1PQ5IYpA/en0UQ/AROAb0u7qtL/pc7ue
b/oh01/opf9MOsnN30w75QqrIpAsI/BJQ1Xd1YJdN03YHrflFJ1mwb07OFALaBDo7RpBtmuwcTnw
iwo30hoAzXrx7YQXlBhb5ZP9oCrRoRO+UB+4Jzfw3wNhOr9p7N5YNTWoPWDBrUDsNr4YWgc9RtBH
wJmblLjqjb5KYy+566MyfYRx6b4CTfwTaVb5zg4aBYA1r/zkUclM/Kik2A+Odg78YU3MrpRo1leg
qyEQqiABGtz6pgrsEIAiTvLrq1YrxNIy0rOls/SRBinKpnSoY/cDGHmCUGC+LI6ypwhI52L4tkwv
1XKSRTeE0efO+ZSOxbyrjSbQdtVsU7SosF3bQERarXmONiyjhMmKk+oydgZP8cyL0x0BpGz1v0aR
SxWfDM/Y3CaR892czKT/oClGfYiNOLpbGrsgi3qY1osGeKToDhxLuBLmyHoiJBkcpW5xkb2mdOe1
r2nKZjFok8swoqbB3uoz6g7FxW5K2S1qMjtAb9oYqfnyLgyHUFxXdl/cOhlOgT/1J091fjZSJ0Vp
WMQXLnGlpKsX8vM0yuybax9arbW0LoP/OpcjLqy0ZXiAs/kItMe8j0YnXNUCQqsF2R8oALfclIpn
nPPQA3pLQm0lgEZdE8531pMVEez160mF5ZIxasEfZZr1s3QBfiACWQkCpiAorcOYOg6rx1r5NAza
kco50LjVcOTwS2CXC301V9+NBKSOKA71u7I1T03Y7QalP8WNVXwNM7fhLWko76LYrDZjowwPtmpF
ewdsjbML9cS6S6cSajsd8Pu2/ZI1TvzOKBXnoaCQOAfu7Z3PecxTEZykSTZAP5DSrDbwBuLNuuJN
05grOHe/VXAFPyWQ28JcoaylZEFm9OSM/MjcpNtMrLU3jrGylSh5DMKuf0zGLN64md/u08zuH9Wi
iK88Ad9Lo2zGwP/sslq8SAk4DmffmNRuxiphoTWTuWIyzwl/TjY3abcnEHydupYDv7lgDSNAfHoQ
ssk5ESLIJ1un1fdVChpQFCkDL+FfTDySGEdLG4CdLfJLF0PVlF+geXGAWCYKoGQhp0xj8iAzrcgy
vK/aLHmQSVjC1ghJ2oI4vm/UVF1NLasOx2pLjgsTdUWufvnWKcziLWtpiiXyOd9LURqMgjrhOHbu
pKqx+vqit87TzV8MChRBlxqw6UmnPk7Xg9l+jb2gO0sXTjLc+3a218sATW3XKg/JS6OZq8RhEZyU
UW8BFZz6Ry9T7uM6UNgskfh5B2VZf5cNDef/akrRig+U595wqFmAo6je+75m8CH6zbqyQo7IxMs0
1ROwjWNof4QkG2kshMfi9q91Uw8L39hQ3Jso28J2QSdkT+0CN7Kd4sw9j2NY3cNRUq1hac2+/XuP
jDnG3+fotApOEqMIDlWSto/NpHz0ucdLIaQ678LDPIzaWlHM5tEoxvYxST/qZpq8lRoLjhGYDK1h
J23R5Dl35ghOUtC0b9JYJ625Mu/Ym8LMnfX914FXdmgp8cfW8Yxd4xnRsUhU+67jYWAPrn+uec3V
lOvSHWdP2bolCZCwvrvAYc6QLc2t/m4Ceukm6r2tv+t633khLlbp/KexObG/A5i32ay3F9l4KsgH
vHQLoBx/6WRP7UC8IBTscwqSiwTPKYNWVwVZcnNTdiKbNO6cQ2Yb82kuQceWoOwdDEi8k5ynXpuV
w9R3pOrnevRJrYw1oJ/hVxInSQeL3He6E0ORWJKDk/QAuxrRnTUo+l0CggzFTfxMLllQbm9GO26d
ox2oH0JKGjjq8d8XDY8Iz567fQ+BzabwZuOpCs3mzPFHv5KiDjj4Q9QkkPTUSrc2jA+aXnaP0lYD
sJAoVXgnJa2cyrV7N0c8yh/AwHHPU6IkaxIAoBeZ7OnaV7Oxhm4p/OoYzo6VkvWhb0tQRXQQsuxJ
Cd+XghBMOMiRiSAmqUcQneRIltbR17mydvnkWB+GYSj3fbINA6C/ZzKG63+iCp7DqdWU93Y/fK2t
OrmXkqq/b7pWfUdKXfeGw7VrmhYwf3c+J5l6GqylqOdDticV2N6Sp/cxoz7+WNV2PpNlr8yHkqxr
PSU0pIrGCkcwp557YwZSBpuBYScNstHK1L75OQB+nAENWy/j04ZDFOiPugYECD/cOTksWqPbsTOu
p+TO61SdJ2aqvQWpeVgnZePyoc/BqnFqEzguY1yXblCc7a6q3Fs388virLkWIWinBJFR+dYZoHMT
cCugGhpJA594SxXGAC1O1w6Pui84wzMz/pb6/prQY/cji/sHEzCqT/PED8Y0qvKh9ZLy0A82MUIt
0++MuFI3ocaBPZjdX+SgyT2WoBB9d6whW4VqXr/Le4jWa8fvV3UAAzjngz2IovzmmsmsD21id0/E
JATXGLnt0loXYcAhj/lNGp0i8B75YKRJNtCdv4e/27tKybAbd224AxlnYmqgi/84lzRWyuz+PlcE
4YlpaN7VFIPlXLH+FKSZuZFht97qUtiNovZnvO6F3I+Ku846EIcasbZudbA/ZvBgDmBFWE+pFju7
qs+TbSvW2n1cA32r8ATuhaiOxnxH1JpzXyRFK/XHMXkjB8rJHKs8wuAx8M7DDkFQRbVW5p3lXKox
/vlKwbsyiHj1GIF/awK9tUgdDZNo1/VNt5IWr69+mqV481GzRjuS53FcBsclO4sA/KCVNhk8Rmty
3M66DbcZaaycBaY8X4XKF7DnaqhNEbRMdG/eWURyraLFpxmIPNXVPllqSJpx2/m7ISimz8YM9tQv
dVeBtCvVqvNH9W/ecpJcxPR+85bqMI7/8QqwjUfV7Q/snKx9Ahr9kzkF33q7nr4BEvJWAYDovanH
FsVVlkrlZs32p5vnlfQAZnE39B7VnH5YktDefTBibVwbnMBfWU2CvKoqbXGVckfe+CBwobzhG0tr
aLsK80celHfwyrifBr2G7agiqu0QT93X4OycnKZTLn3v6du5GJongM0HcOWa8VtRG+LBY/4gMLQH
dXjV5d781JPYAj6JSo6X+NSsmnSPP+jhULu2Zqk+BS5YsINl/fSPIIpa/Be98O+Fv+/gL+eXH+jv
/st1A+Z55S/v53f/P8wv778W9+9MxXbkAOXJ8KzvodEN3zpQoOckhR/GXVFJFwH4b+UHQgb6N/jT
/xlj0zkBctuz4LSsA+hB8c53/ekzeG1AsdXKB0cH87gSesiLp88g8qzNZ31Ood1NL/xn1+wPRE/a
VQbhyrkxk7pepZlin6vBcCDw6PWNtMhGGhZR9urGYMgrcxF3py4cx8Oin7TBIlIWqo/QOoPLlCX6
p7Jv3rmcqv4AbzdTHPDGunk4jHDUrEdgWHZp6dVA+9HAp1VfpCh7slEGjssDs21AQuGVpFCiVc7t
VTZJ6bXXSDRS9K3RWgPx0m4WXW12xLGlHChzvDPMYF7JcXKINEwlqLLUdNbA+zvqp342oHqrg3eF
a0WXfnC0m36KgTgZUxs6TRVGEvYG5l0/AP+S/A9h57EkN5Kt6Vdp6/WFXcChx6ZnEVplRKRkZm5g
VAWtNZ5+PnhUMUl2W/UGhB93RzBDAO7n/CJJD6Xd4qKegObauhnG3Wi3KycSvfDmbKjIkz7r32XT
4xCyvXFztlv2+Ig7yPTo4F0ApbTDfHGOQbsZMXZlwRFa0PwscYXcNj42g4sELrAMlI/dqlz6gwOj
IBFn2WuFM88KlNha04PpsUWIa94Ns5hslrqqu69RMH7S0CX8I4mvNkqG/sKywEdMM08QWf11m7Bu
ETmwg05t3wUMt36L81xwRgJq3mLqPVa+KHENO9UOQAZoCLupZXGQrYHUyEWelZe6K4fbucIzdmWK
hPdsAAgEhx/WUOpDPS9hJt5VWTHk26obWTIjqLekODncmdC2MrSgUPrRuy9enS+HYjTQuy2Uta+m
4SHW+umhNiMkZxGW2w2q6a6dJqg3zoBjrKb4w0sTz4KPTRbsRdQOL6MTaQs2gBk+DPROZcwTBQM8
Iw0HXEpKnhg/DphA/tlkfxQdFLdEjx4toDM0qO65ttslaxGqJpHGbSP28cSZm/DsEb3rslU06PxJ
uj2ra+ZgiUnBr62iFq+FMnuI17F7oeBWHQ3QJXhDKR18ySDYcPFmUTawIzLHEffywOL+oqsaUoY+
2mW3OLIDhlJca5Db93kCMSUUE7Lbf00xwrInbxi8foQmRDp3qk5C++My1EkxtuHJeJtaI0y5TKY2
W2keRsgVYJy7eBL6J6T4S19tPuWm8M8OYp4LGVZjgYOGYb1qqFpS73c2WLCDm4pJKK4UMcOV1Wxf
xZWrrNqoYo+UZ8Zm6rT04sR+djukWJ1gDI0EtgUU5ZyDrNyqOj5sZt2Ol9TvLNg3mv2ORPOmMPz8
e943r3mlDS+GrfZrRUT1CYe3/pQ3ebnqRds8dWXqrSiRh7taC6cX8gvAaPwK8kWvjS+B074rYE2g
CdJSfZP1Tdo/GlljPKlgp/h4p5cMZ55rMLkPclA5f2XgPGgLO0RpWWTtVlGHeFMa6PfBfRme9c49
KTx3P1sOOpj6ADgnDHGdhJKJLt3QN5/LEQpdbifO/YCy2LHXwAGMILU/lyTfdNcuPqG8n+x82w+3
dWM2b3PJSA7ApRcN3DHrDlUnxKMIy5eWvOvWJxewq2bh18bVtKcZcbSJKzs8YPoLCRIxqyVmX+LL
oPxRCmX8BqCUux988YfAtcOdXoT6zqk99b7x0fZGeGz6Bn4IAS3la+U7CbibWlx9G9vqurOxnAXq
kOV1dHRnBWl58MZJPYH9STfjDK34iN3OHESmnYYv1K3HnAcGGm+xrRsE7R/X4b2xMELFXq0ssuHg
Tzapxd9PZVsehGEMBxUayb8PUhtFpezs98PBjEquAoAxACOEVIIKyEwPte7sV6F5X1RDd43cz5Gh
Y6uepEF28kfvQfbZbmPeB0Wn7qoMTGoPpSBaxmZgrLvc0qhhzW0fldklt+Yc2TeGuwYaj4WzTUtU
/sZCaLupoiQNmd1mHaxR8akn8N8YWHbtta5DYP9qf5YtBG/ba2E5ZJizWKxlTB5mPQW8CrQzRiZc
SsYaT7ymmtIcbiPMV5H6BzIUE1qiHdytHKwF3jEz/rEU9j3V++iSqC4mM4Fzn+qlfZ+lZnPAUztc
yKZvD+KCmyIpvM6ZPtdafxgESBfFjaddoxjGhkWH+gYAEflTZV8Pyj2Zp+5+sMv44JjCXfie/4dR
xPOSb/awNh+tkrVJQ91sMaCg/CziKFnVXlnz+glGAKAE7+yaBYttQ1lX08o5toFaU7HNu4s32xUg
ETs+ti0owdFQ0lffx7bZthGqsyzUBeB53xdeHX/Bxc9fdKmBsUePpFrs1AIziAhoht2lT8jF4oXV
RvZ9S+JvPQ7AD6GNa5umrGFjADzYWZnQjx2L3r3f8TY66nyPUK1mZ0x9fAf9m1uRNcQXrBZ5LLIL
uB9nM5PSL6ZH7M1U0iMYsg22Y6K9Mmiv+CfEMA75UdsI2TaBXX4z1HFfZLMIv2fCGG4nLA7SYFxY
nWY/Txb2uGFbsan2KxjSIl65tV+9gkDCGULPER/W7eq1SBbshfzXUbXyE1IiyVKOSmw433riYDsy
T0LyZeUkGbKoou7OZu1V/KatCivUEuOuwIUU6ZKdyEX3aPrKUh1PgXnukiLEs2bIDgILpa96kX0z
VTN6UzXgi2Hk4CurWdRdk2QCKGshdZH61Vna9QhE+23LKQt9ofZ1d3FmGplk0krGLVjMDjn87sGZ
6bgy1Mc+6ixJJw6ukxSPE9zFAybT3aKs4m43gInbYI+kXuImDNGv0M6yBVIWYMp8QLmw2cboE/OE
9I1oXeq9WChFaj0gxyIW42B5711bXnCBcPwFj1prFrTlVe/CLIY5UmbhJtNznpS9HiuAoxI8XUVk
Q8xo7DvSVPq08iFcsU5sT7dm2Xli05gIMjmUpfkYomjjxJqqHtS4xmcLmdFFIrzyTh7SuXhT8c4P
t2Cc7VCvMU6yU00N1EfIka1LEzOPxAEV0hh+dE70dGMpSN+P4MD4GefGNepc/RrkXXmGYIiq61+h
ej5rUJj0htE+fsSHWDGWVt0VGy2MfXSiMezc3S7HHRHszmjeLiUvjOVoe6qr/g+tntDWH4L8e3qu
e6f5rsRmuzCccnx0qsnlLzX6Aztbd9U3+RdWABYuGpSQOzULqIRBsZPNj45bk+JV7NbZ3W/xwWjV
VYSu9koO+zjkOSkMI7vKiOGkhbMaRq1dCsPN1oN3UIXfPchD4PDWeqJT97KJUrmG4i9KPEPdPSh8
Cx+Qucy2vuPgLj/PkjHUNGGva5F7kOP6BuJLPHmb24R5WC6CbFNP3riSs/rK6B6qSn3BkjQ/ydDg
4DXb1dFZTgK7l+M2EuwKKhRnrScRN2o4V+pVTzIWWX7unuJN8VN/Y1i6fyCtrD1oE/KucsRg11/I
bqmPtepU+8qs+43X4BWs5tG+zgtTx+RFeOeyge/fuuYJVRIkXPESWJnGLFKFNeEKGdhqT97SebV4
uISFbbwEoRadejBoy8KznFc9qLkVqlXELjs3X0wP+5PUCZZNDmJe05x4X6e6dgKfFm6jKOovedMU
a9RG1Qey9dbSqOvopSxDDX2ZFF16a3xXMIT4WnfRvoh1nWebM25Db/LglXBoA27ObjYKdjdk4y0P
Yf1kfPPMxFk2kzsdy7izn8PEWgfFRBz9la02oZtqZvrwlgmy0h2yrh6ZCFzIdUog8/QxBxYWFENx
aYupuveC/rOcXjjCWqUmsuyC6nUcpnckm/W96wI1b4uhO+u2na0D3HafzFIzobBm4efawj1abnmq
fh92vfUHIgfPphXnb2Gel0u11sRDNoz+Rl6xZ+txu6KNbutZSXvMpwYrfyqHwQTar4WfzaC7E7Fg
E8UVM1AV3zQqXuPX2XtGF4HzZoU6n0dv6Sc9DYzHoAeG0Sf2W68DZVFQH9gbqEg/qn7CLhKBgqlQ
Mwy9shuKzs+M9sido11KFB2o1nY5Zl88pwwxoPKcZaVVYue7NPsuQSyp73FNJl8DhroxtqGCRbjs
HWJ2aAGQ7KXs1UtI7TbUQrz9zKPiCmeFZrH/JQnWPPy1L2WrNZh2perJDOvkMipGNlPVhqcZYVbk
Yl/V1vjMXr84+CIK1hJY9ms8nOMSiPZrvGC98J/icrwyFBUVydTcqUnkb1JXC7Cg16PnoNOVbRuj
f2B7UfzcC6U4WALzS9mba4nCvmPkiTT3uq7ATX1I7iZtLuI09RcJ9zCULjn0PTIFH+gPGaPeSTn+
B/pDGYzkIGMSICI7apO6QA041NYROnZxaLtzJp0yshKJt9Lhzl4LC8uT4q3B8fqlmgX0SQKicDYP
Tb6b8abNQTXKTIExtsZZnon5DEH/y6BMyUGGPuJ5ZjXb/scs2UFB/M+pXmP+NEsE07dqqo2d0LTo
0qaxvcqh+6zMApV1GZMHH2rDThQurlaQeC511bUscOH+wfMylt0Ud/yFP6bgDrZ1y9Y53sbJa3ke
pMlmJq78FFRUz1rZE3iH1qxDZdUZebWrELpdJG4dYLg5v0LMK8hry+vcZs+vYBSdvUo9jbyT3rr3
1qTBtNOG6purfy/yaPhiFpm+5G1IL5SWzUOAQdhGYLd7CbTYxCOtttdK6rKz1LrsxVI72DmlaHfD
3MzMCunl2KkOshcxhw4oU9CfRjXMXsw2fXej3jrD6c5ejIitPL+qQxPwtVETXrWe1OINDB/yRoER
nSPFTR9hDl1k3HTyHIQGpOEJR6U3uy9Wo2tlL9i+G8eiD/+c7qVIjIWoqJ91K/mP031ALW/WlN+m
I8JuHH3bFUs71UFj6KG3jF2yPbE+shdw2uhT3b66iBo9N1WtXP2EQnrqRJ9aPXAOpHgaPG2K+NPA
rnWj2jVoKT6ThatY9VaMHg5zehWchwZ39gF96F09YpGk+GO3aoLCfJlC648iwZ2iTO6hJrPEnkkY
8DUWkZWfHd0YTtJpV/rxziG+79hxmH9Z9P4IVSWehX0aeUBYq3ZfJeVDhDq1uoUT0PzUxDum3WMV
9VC2an4O4gqGoeemK90wUECcD2navifIpezHrsQ4cGyi9KKhOL6MbLvdyKYcp84d6SgoIlZ6drtA
NVQrV09A4XX6+DR4ZBEivX7FgbCkQj6aK9BIc0IBwW00uZO7gYfai9kki9iMm1dDt9SDNzjKUs7y
fdEuUxObaNmrvo7I+72SaAlPaYKTGhzvhtV7lK7G2isOdahaK9KawaZLeIKjMdBZ8BjZgdnG7TRH
qLsGkHsCP0SWpKP6Hwd1utdnmZwVa29n0fQVz3c0ypZkH6Nnp4lBZuGV+j2tQep51rcIGAJpY3t6
1DNsaIfB8I+GCZ8NqYhwrdhw7s0qx69oIt1MNR19RPNLz12Y0qCPtCW2CdvBK+w93G3rXIduuXLH
RLxWwrzIFzLCYBfDhcQajgdpoU5ADXIvusgzqy6/KUpgUwj8JV5WjYuBPe7iKanP3aCw4exUszt1
Vt2f5FmbRX+e2b2pHNUQqDgDPsK/DcUdvb/1tt2sq2IVJCZjymZxG6Q7FyurW9ms5wO6K0X0KjuL
GS6Sh4sxcZInWfyyFeMzS6XsTnbhH5CtBP4WW9nJEiS5XasMXeWQDpSTg1j4V0zszBVGTUCbQtjs
MubNZ+Td14oqKBfjUniLl56odx3V24Uc8TEhCZGWcu2hBKX510XClP+KEyLyM7+MjMtZcecYKzfG
jlx2/HR1XtC4hJFa3LOVaJ/rzLkLxw4kyNxytPRZUUP3LFt2nX/z0lmTY0y7ZxtHd7wmi+lkzs0C
PPOiNJwe6AQzVURrlsJ3u0NbT91z3AXjMsUnby/nkvHGWjIypp2cO6jcsMc+MLa3/4OGwojX4Zog
5zoUuTatriYb2dvHngn0cfbXK7HgrFILC8WuL148K9pNqrDfLUOxVgngB8hDQfEEf/B6i6PKsYrZ
z5/UIWseHEN8lnF5nXCsUed0m+lqZXCvu2Zy3ofW0LjbNtUlCGP3bAnTIg2hoSHYpMOqHrCVLJ2g
v8LC7K/KTM+veExOqgvk7EfcFGawonBpskJjhOzwTQ2zigwFljnkF6riIuw6XjLMSo4ylhpxtOCO
aa7KfRMB/tZYxa9LV4z7mMLmU59P903V4xPUkAsc7bp7smzIiDgEnPq5dQsFqJlUaM7KVgRfDS/z
pD/K5uhF2dpPgnHjxWAQnba1Nplk7qiB1y6K+RTz+I1RdcG8hCHWzuweDVxvsWqiABDOjMPVpnib
utMhK2zlreGWaqasyNla7xAZ5dsFIvKtSd0dJmr5Mw+J+ohC7OywSxyNoK8jrjeq9mj2WR6sxmtQ
ltoxZJl91OHJOC0ZcsFNe2H2Q/WQKZm7C8Zo2A5RMj6lYvhK6t/6GlncR9BL+JQXRrJxQF4cSKaH
VyRwkZOxYuurkz1Y6tB+aQQWv7ZnJWdXAxRQ16BeFTs1jmgj1AuPdQ+3OZry4MW9cZwTM8D95+BP
p66M6m2ZbqgPo/k49zemFi/deavJ8n6JIYF3In9tOKveVsNVqCj2qk0b+4yDd8ueJ+LXEhTlrtN1
G3wNHb5ZAxjtzAGSIjfrnQxS0XJu3WYQQDZxrW4xoNS1ajX0TlTdmh7wzjW3s7EUFl5jk3I3Hr5j
7lJh0xBND77LhhORlbNsyQlUD9XVMG9VVaVoUxa27bJM6uoqh3g8w/ZTrlkLHTXgB3M++ALxDT+L
3b1s6p2fnAN1B+P5CuWetH71YqK+4C8gzj+o/JffAj+OsUsK80cV7spaTbEYKFBl2dveFOzZLfnn
xA3xQyL38hj4pbLgh9+8d2Xy5xUFNZC/rlijm7V1p0xdYxUqdoYWo2lRVd4rQszfK0uvrgFMAuwe
3RcZHnWV9Eo6uVtnHlXY+tYUofbEbnvC9F2YfNbEO/RxVwNY7gPOVPVrlq7kv2Fy6gdLZ8sLnc7O
C7jYyfBzE3dLZUERylqm44TRUm9Up0iBcLoZ59NutgKSh1orbbxDGFMggNIsZPBjjI5y79YsUnUZ
ZqQdpTOwJsZd1lCoivhNLkwwms+jnQjqQBM8YD/3133VOC+NNX+D8k8Yi7lnvw//uLUAbe5qVnur
wGjzT2OZNtxavWzve0q4cjyv2ygluGvh4tSVdjypvL7b8pXNXzNET9o5cWtAgVnFRYz9J0K096Zv
xwuszabPLUhSnmBpci/iOKF86sNW/CHVKM+k4OJNlfHWw0abVa63+RjXRX26DK1UX2Z48/Vt1l/H
+ZCUDnl0v/jepmiAyJaM634Ii7QcWYuiv3wb5iZVeSnMVznqI9yMLHBMkae7j46yIIEV2QAY5dXk
69Vqp4F31bP4c9H7a4NbwzmpB3yu2jF8yMDyLIUFCnWsADD0QV6+a1rzgull+D3TqYaKlruuq22z
VivYAhr+QTg1plKK+V0fA/3VLceADE46PIk+HlZZURrXDgmYjaij+q4VMEpEb8yEzr5bfeDlu2Bo
l07hQtGjYEaFpQ/qO9ldwwfFGab/XrNB3Jakg5HiyWNs4vL7qbXw0dGAcWVKQe49Fpi/YTTJpx02
hxY83ivMPDk8Is+yj7s6WFZ1n++4SyG7WEfGKphvuPLQNFER3NqxWWXVQq9hkv/zH//7//7v1+H/
+N/zK6kUP8/+kbXpNQ+zpv7XPy3nn/8obuH9t3/907A1VpvUh11ddYVtaoZK/9fPDyGgw3/9U/sf
h5Vx7+Fo+yXRWN0MGfcneTAdpBWFUu/9vBruFFM3+pWWa8Odlkfn2s2a/cdYGVcL8cwXldy94/G5
mKUK8Wywn/BESXYUkJOVbLaaKY4V5ju85fSCTPAuuhedZKuvPfsJ2jt4o1uvzsoSycuL7MjFALWq
zNE1cxDqMrpk3TZ68eo7obN3pqRZySZag9myctLoNBhF8dquQFSnr7FOMSiZtGQpB6lx161cUqF7
IwufMyc7T81QXTXDK3aun3cLTc+hj8tgVjrQ1QLvJFukVKtrpSnjOqvdeOWUaXXN7e7z338u8n3/
/XNxkPl0HEMTjm2LXz+XsUANhdRs86VBOQdMXX5fjFV33yv5szSF1zMwRdlkWhtpMR916oscxW4i
YTPNjsDXsu/FzJmRB7PTWjx94u9A86p7PnLiUdwefowy50zJj5DqWwaqvGq7LPxoeEnQrZg8ygWy
BTYYMkr4EjRJ+5BNDmRexviKV58j0yArcv0vb4b++5dU14WqGa6m6oYGD8/49c0YKi9t/N42Pw+e
t9ZnNWxtPrB/alm8cWYiUeSBMPgrWDpDsKoocvwUk6NbavzHOFcMOOPzbNmWZ8GAOLA6paQQJx2B
qKbdkMNIWAhY8bkKkuR26IYsQvVcBiDHqipyCoySbb9ywYb73VHOkfHbEArBz6iS+Ogi1Jq6yM0M
VoKOXenfv0+W/fv7xF7NEcLVHU1ojq7OP/affswCcOjUsaX+MlV1s9GMNt0YrKH3pHuT56jPL44R
qZ8zJ6UQ1Zohef8gugRuoixkR+EYz2gQe4/QsqNDl7rjOh5K7Air5hGTVqw9pyR46Joo2d+awVxi
kXUWlcT1tlUiDHqCpIWr+qNH1mJGdO/jHku3j8qMPBOKbt99zJWzPi7602Dmy9eVIz7i3gDsF4lF
7gtAXo5FNvpHG0Z+fmsHOnafvFtb2WvNQz7GISQY3Ga4csZHdxKlmbXsdeH/l7utEPPt9Neftavb
mm4Ke04yOLr16ydUq1qN7jsk+E4Jy02fqi4uS+gkOS7EU9Ix7N+xkDtHXtWdisZFzKDLm1e7FuFR
T7rsPjSj7F5LcElNetfYy9jt0MGQ8YMC49Z5nIwhApyS4+narWy2o5Xd94VwSDYnzWaUL+55BcXv
vOzWUGc85EKgc8eGnjWLoVLQr9ZjTkuYB6SSnXoZ21pxcpMCvtBPpw3CzLto8q6eWsMKiDLe8T4x
d9zDrNM0lPF26PXwkkeJWAOv7e8j7hwrDCvjJ78jlUc2w3tRih4q3jApb0kQfFFUQPqKcE7ock9P
cNYeKkNrdhMAMtLBbXwV5ISv8gxO0TcugILlj1DeIAYZNemL4U6Dc5tQlD4M1hT87Mf8poN+6ZGu
DBXuWvksjDdZeRl/Jv0EgdtGjMpXS3tpmD1+yMKEHj2fxfaEpL08rafQvQVlE0C+cWj+MGNq5P4S
THs8p02TtdsEQL3lwY93hjMqe4rAMUrfSq0vNSfAKgGxgRNWAd4pUZruSF4eoQBaMm75FXuNn04B
f69RrZ8OH2Nyl8XtSrYtYX2JDL/eenmzD9UieA7UtliZ1ChO+WQ4Z5c6+lKfiwJtOhtvJuYrj+J8
Q5XV2GNcTh3Za6nrVtZ4ozNIBsPg+VgZOlBeZ8LD2Lnko2tgWbITkHJ06St0EUxvKpZGlY6LUY2w
CZsH641LOToL323dbk6T26tnUKV/HrIMox5yAvaW/fwkFnWXqudIA76IvP1GjrO07+rYBBe7iZ27
McPCfvCs4N3tYcfEo8m2rKvNqz2gd+fmevhedTkELc9JwBEZyiPluLPRed4zuatu4UYHamnjWfEq
1V93eGxS/gVu55bFRVfgVyDdi8V4OpVHGcvAvKIJqhUXMjrPfYHGRsVO3V+zFSYBBgZ2NyLm7K8L
k8WtkoEfkfPkFHnmBhGEo4S/5uNak4NwfsKPZZ0ECW9sBAZvbUxesLLZVqy1RrDCQV3/DBskP5pe
ZV1qW1iXMQJ1+PdPDrmc+OW+pFu27jqm5biaMBy5TPzpyWGWEe7GilV8VowoW9pkhbZ5WeAtCpDp
rTNRsEPX7iV3nPZIPhn9gjnuRCglqoU5XZJJ8a6+aXzrC2vEp5b9C8uJ+mCKQf0UlcVCxgNPD3dk
Q4uNbGoZFqEgOJ7I2uknIxiq22VLrWBB3qjpeTKDdJMIrcd4IQk3wvEd7imx/alH3iieQbG/xVN/
aRRt/u6PsbPuMQbaJ+gufgrV/AYwjtAqvcVxM28/JeSTJdD3t/EZcQkYdkMlQsfhGFZO/jjXJVdF
Fhob2VTGJr/ASt3F5LsKhJcFDO+gy/dRmxePGGRTYWnq7+OoaOu//7Scf3vO8wyxKYSZfF6moIzx
61OkKmvdoYoZfO6CFidoLf80WbV3H6Wlfe7zql80Ztu/DW0AfsB3LdjKjvaMRs4GS+z+zeyGZOu0
ItyaRtqs6wCkiw6+5KjNB4fK2lE25ZmMBaagVmPbh0jE2ZXnOJIuKguuEi/kK2KB2MUO/Gj6Ui1O
njb2pwKzjOdmNC9BFU0XRInyZ1eY36l3NHeyFcxJyqYI6qNspm3YLyvX7vfVPLP02ar5k25vZW8I
bnytp1W98V2RHoIZcgYGsj11M5/ImrXj22VT9/UJ1B5QSxmRfR+jyl4gI+6wW8hqlKbaqP/Gzcya
63upsKiPkdt84P5c7OKoJpmSqKQwYpWhetzNQ+vG39ke5MzaHe07Gym3aWEauX2XV8a5ys1xX84d
slfGtcay/8sHLz/Yn3+mghylqam2rhps1rTfF3g9UtRd7/r6+yj8apVbBYhaU+lvh5gvPGok7kte
RdaGLUV0Z5WOdZ9OCO/aCCzKFnXw5GJ2BnBQtsCzqVS3zj0jXGQ1uJqxR8pMHtCKys6OzT3NbwyF
RRae4w6qU6RahnPHUm//919q4/dFvjB1la+zrsKE1XVd+21pFBtm6ehapL3bmvephtR813CX+ekw
9KjzwXfUWKBM9iJFXPoO1Ei/MjLPvZapyDcx23uMlNAgNbPcO5ROaB1UIDS7LpmmO68bqk2BNfMV
+lm/6PWxORahRi7eKOodoGtQQsm0drzU2xvg9w7yrFCj7naW/Tj7T70fsY9xFNbi/3Kr/rcfvzBd
Szia4eimO2/ef9sMsTCZ2LOP1XuUpt+z7EJ63rsbosg6hzOWR+JzTJHGKxSPzNVHTJ7FrSNOGgZb
twklGjULeRpNM4hYL8eNvIAcLDtQspmzH95xpGg9/gn17lAYKIMxQGvF6e9u8G95qg71LNU0Juue
HCi4AwijAkAP3DBRX2ypYzLH7LDV7m5DQH3dmvo8xEdzZYHW7IgMbJ1dqzp9Eo5pHKTZEE7E2dVX
zWZnIqILAYumPMixeRrfxqbg/Z2FWQbtzleGTR+JGrqv02qLdijvQMo774GaYE/vAMYjQ2KziTVf
jcZ3363ebpYwF1AX0XrnWiWIsYq5A7Eh0sF5kF1A1viXYvIQ3Zw7spG1S+ONmIGbQX7XDuqcHqIj
mopPBoDIv/+Z2PJ38Ms9wGI37AJstW0HEKL+e2YAycpEQ8v23RpAjpd1SPILd4F1pPT2S2l4/cqs
a2sXzE2lB8Ot6k12J3t5dOPeS1Z4LEzzKWPpJMOjBXaKh9sX1EDtl1YD/+HkhrqUna7AhsXjp8Jh
7nXy+6Dvn3AnKs9madp3ph+KZYuy8hdg7jCq9PF1qgtQf7im7LPQL54qpfokB3RKVi+sdmzukXuM
j4E/JevEG5TPTbiQA3KRuavCDcajV2QuPvEej/750vjpPbG+tZ5Yxei7QVdwI5PESye1SPv5PZ8v
MkdbVYvq+3E+QP/5M1ZlRnUvD0il/ByTgz/mKlFX38Z9xESEUhJril+u9fv1SxtUENskQfX80bbV
cwAn5C3RsReKyyHb57Viv/YRuvG1/dY1cOiSTq1Qa/KsN7vEDhzKIgvTDlwJBiOInBGHXgk1oc6s
a5cNaF4nUENdt9x3BYU/hEISfia6j100dP8I+lw19kcWHn3w4ubNoyPAvoi8fnEhCNxNRuM8AmfT
172LuFuIG/Hj6FcdNnf4HkVIVyxZuIAwH9qLHDtMOHglleLBWmWsr1EMq/IpWcje2yFvloYbTfcJ
G6KTOWj6VvwQSpF6J7/Jn3yIrGCkPW2xYr5+hOSE3+b/1vztci2MvlVpCmsh50qZlY/rpViOHdQC
S6PcbtZdn+tXs9AaChy8rD6fDXNM9qqFK25nfz8uRzN846rU2LwZ425JuLs89XPvWW8t49ZBblo7
uRIhL3udebQ8KwYfcArjYmpEkw4JYmItBopaje7lIfcaxAy8MF3OaJpbrDGNaW9nM1x4HtfOB7Vp
4bfE4vIxNbJb5SymdtlHo1ijbvRsOO54b6tTvdT6rt7KpjwMmdYu+s5J911TTPcypqXAgxVIT7Il
48Xo7nOnGO8+Qq0ZoZ/fRtdMN5urmX33NErFdYKjEanW8RVbr+/UG/2rq2jGw6AF52a0h1eztHTQ
NKg34ZDy86g+5k4DtfI8pgW4fBiDy2jU03KZ+GcPabMHV1WGx9qP2EVTMtz63TQ8inLUTzP/0HG7
rCQ/iQcUOBeQgoztcsWBjMLDSYsfBc8IdPnHe7aBxaM6pO3a0nqxls3RjcP7bCyXsnUbMZba0vCF
soWxTOrMZ4+MsJddbXTP0I+h6Fj99dkOm0h7ZxpWX+9lhzwkPbDPjWvqs5ZVXy3kaNnT2OpdkBTl
g+Yinl02Zn8X24529loASYBIyy8JAmQpso6f8jTNthl6ijtTzYtnrL/u5YD3UPj2IbBrJUSNDl6H
2xh3g+MM5FTG4QIFNj1DBljcRmisZI5KbJw+RshhfpHhomY1IJMN1WGxXDnsjgOsyQdzmN+zpDpq
PiLyQUozsRpvn2W9vkatoURZk0SFPXjpFx0BnTK2hm8YFQEsxlLzoZt85HHSxtp5kTpy73Xs25CE
35xr2V8tisqSXXHNsnTc8zxOUaz41ML0wqRvQACwzv88uHPzI1akBh/jTLTcgHBzFwG13Fes+pZS
OSCt7P/P2XntyI1l2/ZXDvqdfek2DXDOeSDD2/Sp1Ashk0nvPb/+DjLVrVKqobq4hUKANiIVhtx7
rTnHhLsnI8SMyty8BjK35YUYMI3JnZmW6qnoeZenoof4DLXx82TNliVFGi6pTKlKJ0xE1Zmkovx2
i0YpP+MbQn0U2DlemrZ9wZprJFn5eULkv/Xqqdguq4l6KAYPedgwlrtp1OvNcjJISDfH5/bcSxJ4
Jy8e18v2oA53TaSIx2KSu0PS62K1PI1SmRc5oQzmZT3ogBbuZCIMHbegN7zoxBg7pbkEFE3jLUHu
n5ftio92G333EmwwfIqHYzAfrjaSvLMJ7FsvRxWyuOq1QcsXBfRZMwoJYmc/vIyiAQFQOjF5a24f
W+LRkFvTGZp6+tT4dUzaUzh+EZGPb71Sv2tRtqNN4iPClN5yvJERhYpryYw9cGhzb/o8rV5jP72V
hk67nfwwwzEthpsM2byLYcLbxLE6s32l1tuNapMz1huCeu1FiVPBT7zaQso8R1NwCFa8pZs486Hk
Ry9qINvMsMpKOnu9Ip0HEw5YrJbHZdPP7cuS3Hs9/ygGnB926IEmrSdebFsNBgldU3y1khBsjy55
j2OmJSiabenGzgv/lhmO5WhYOOjEss3w++wi1OCWFuUpkrX+qA2KfpUbX1zJC4lnLNt62bQ8pAht
iGkZ2gOtSCqzLUMGW1aCxz5GcIv0JUZF0oaPkDrMa9yVXK/YaXjxcO9rr3kZho+FrFYra0zJPLKH
5jzMD4UagXfIqp3sZc1Ztkwe5qVl53JYqWuFKzDxrZdtH44rk4HYS+MB045yqlR5OvZ2WhKgU0cP
00Ab3Ed88RqSm9Ho3msngtDxQE/Rb/WntY9i7P0kDHzlJkoURyCVPpoq4FgFR1oHsFLrdpLe3Lyv
QpXXT2MNHcYx1zp+u8cmI8CgKviZRCKtHkuMgmuCwYKt5RvlY6aBs+SqbpIWw6pa6gSJWjnQy3k1
NE1zF8CSdpdVq+3KAwPM6H0VoqJ9xJeI/mg+OJ0M+awW/vdEffDiSf6CFPxbhETzZahLz/ErYT4k
lVqvcssIbnH/5ZuoH+TzIJUDxetRPiQjH1JiFCBWyPNxDVltb3DYxjuZ//aGMjYXTHli5VejwiS7
+64oQf/GT0OqkuQtYmTnxEQjPJXhGKyrAonwm5Wp6So2En4BcmTYp75Ud8Qs8gModOMpKzPtUHjj
eDOvlU3BO+UH2SMq4MSRFG0CYiqnj6avI4n2peqw7LWVDOYiXHsk8exVu6GHcmdPm2WVrnG07Sno
racxSx/hUelO2krxyc7r4KqqyhsXw+45DNJ8V+CzWRuAKZ/93FYo+xUyVBb22l1wUoMmv2syriDC
B2wzbzZLvTriZl4uqN1zA+92XQy1vF328mWBcp9UCfosnrLvVxUypScdjN7V7PW/vC6mwHS9nKO1
w0YlntGQu/qOxLEcaXJJZFdshBcf1OLKqtL6GVz6M84kvp9R79Lxtr9ak4dQaz5J4D3ZDoEgKnw+
KbBQamnEGj9PQfJ+kmH1rlUV1le/TwFUmFF958+vlKrBX18JEVz9nFX+syH50mtadn95JVy9u0ky
HK6lApXo3IxfWvTLQ5U2m7+Z5M21jnxp1r935WkPqbpsUDhDgPR7nafNvCKQZPwUZhRogD/b+KhW
mfqUqtHL5Ef1FfCf+hRoMQrWunoYSoY+/eitloPwYhNrjNT6/ZSgGQ+RjqpoWZ0Fk1sodBofHE9h
DVK/gk2i7ZZnBBGJyqKIaT7Ne8cwusZE0NwozMoPVH/CS5572S5IyFlgtAb4Q0zhybeT3AkippR5
OOAuTQeSsRLjYTnCH55hvnX3y/6A2BFeu7ksa6HCrSgd5eQw2sGTVdsGwBSN2bhsbL1Kk2YhoXXC
W4o9aF6tpSzaxXEUoTdi1U7KAbymbe6WVb0xcIYWjXoMrPGeC/GTahnZnRl32V3MlAMlJhX6ruC3
4PoRP94wS4/LXhQj7fnPn6Ci/VbOosNn27KgVmPgEhIfylmRydWkrK2eGd4wbikQThpdyYkLo5cC
x2oI047OrZD1o1FlfKn4t2K082igGqO48bKvqmxFd0WVx3clIdZ7KxYN7bEIY7kNS1QGTLyt5VBa
j3nRfZI7bsxtqjVXv7agrRTTPpHU7tPU9dNuEsg4A+Bwn0oN8sZECexi6CTkoA9/Px17SLO3an46
/fxsRYtD1raM8twTT/I0Is9eTq+LKT8UdIcJ4OKwcpZTZHpanVLUp8/Wj9e07To+Wnamu8tRvgDo
p3B1PC7PAROJZt24kqxocAcqgTcqhLmbgvAFn8vb5ecmW6CJ0Qagbcu25cEjimejQ9d9PxWcs3LS
S+NZJkT35JOvuMu1FN7bvPRz239a+vNxZmT/eD7730sfniUObbFFOk0PUb6tO8nbRkEYukzQpnmW
Nt0qaZBsRNvlq5/bfKWdVl2raOvltGVHp6ulq6dmt/25zRQWwLRRLTein76jAwePWSuCX54v74VG
GWsSPaTqOrTu4L/nrpEF7YvaiQf0YwEiHGnNBgxMslVetLKrP//5+/1bI1vTmCMgyDBwoVO2Xfb/
pWGUGUxyQrUJXgDVhPHBMHe1lj1g8GpeDavdirFWPsu+JdxANbVrCVN/XwWTscXsn59y6PdOjnDQ
QWHFl3x+kMD6r4wYJeiyqtbN5c9/svaxa6KZtjA1ipuGZumWLj4UzgxF9sOArtTnaRxWkT3VSB94
0JOCzGfTbHZMk2Onl70f2+TBJOKbPDtHTfXuxczqI9Y+5OYKFivaCJin0rR/8dHrO6lI5XMPM+xe
GtOrkcr9S1HxAalEyuzSYIVtuvAz9Tw2FaXNQSdfO0+4yRu2pRCbyJ5laXlYDqQD35NbFeZ/I0HQ
rA8XJv7hlmkAUTZMHT0NCpVfm0e46FEYZHP8gMEFUyRlfqI/489B3iya80Oq+vnJK/CcU8Def9i+
rC5H/Dx22ZaIHFZropP1Nz/Jh+N+rv48N7cx7uBqimDC6v2dBtz8GAj7BeMANZBaHwloMH2xsfSa
vfMhOEHdAef8zbIJtdaw50o6waZl5/IkvUyMU22F+g4c3XAnF2UPTONGRDlPKXV8N/2qhdoyn7A8
ieSVgYMswD8uT4LDbLzERMctO0Xdxmuv6PWlUXJMqBEy5KQ9H88Py1JT67kDZrldf9iRpbDaneVA
g5+KqyqAZKu2MMHpxZMbaGH3YCbGeOENuWvTDrrX/FAOLzim4vv3/QalUQbJ9WnZhzhDzbLmlCdk
3hhlA8vVDxQyGzT5lCjlj6Vl2/IQz3s/HLxsW/bWjW7uhQ+dpp/84ijbLcWHMbkVSlFQF//Xw7Jz
sgDeb3J9LI7L+s/dcgTSmKbBQJPWJm9XmqSNNt95lflBRpcRKW16seb7MPKQ+Dw12bV/vw0jkt8Q
1trSf5/3zmk+IDgzOomoBZYn6cpUvhXtZtm3HBWmU7WHujoyUJnv5f/pVZVu3Iee/uNVo3SQXWsQ
SBHSaYKgS0BjAnLvpUbJgiutsK8YN63rstqro/Si9lTxNQAMp25Qs2uaNV/IF9YuUOX1y7JkeDoz
QFIyjLLQmSZOiEuWHRHzfGIk6nK9rP58WM6o4Lr+3CTTfHBaJQaT0vTSGYELMDY1szaBbEjnZdvP
h8DwA9cvwuRA9Tg+wvAiAXBeWh5qyRtzZ1mka5VsYKNeozZITpGfQcCyimxt8TGsqqio1imYDagS
8KApcg0Y39o3v8zhZ/Rddl831K37UZXX76t1297axAapmu7lrsgqSi9l0ZFHx8GB3beXLJpOFH+S
s08PD+ypsByv0bXnYVCNdSvqabus5oQDOvo0xtcyqP2nihGLYif6czKNHYblX84yupsUkwzDzSai
LqDWX/k1H0ZEa8+ekVfbvGf6k+dBAdEyvFsOgPQ2OmbgGTdDaHdHUeQghAe7+IoadH4Cq5CsVYYg
6AhYSL1pR31ylh1IoG6plDSPnecX0GUAysYZ6vXQUg/LAaKESS1RdOks8lQLN049vXvobSatHow2
Zs7VZjbhfBlWgBMRD8UY2BgyazsvVPUnvUZyNO+OrBg1t8F8Je0rY20FYjjM4mJ8X6DnpEA6lgtx
bpBXmQk8azFm+EW8D+oixZdrN8ch938YNtSh+04/obglA228VGVJewoJ5kutT2slbKQrvIXxbrSp
KxVoSHdxpg53KpTF21Y/LfuWLZViFqhuAsNdVqld3Oq6bhzIVAz2dahpm1hW8k9jVm+W98IY2s4N
mqm+pElJC28U4v3tBcS8yrI8e1E0ftSk8sj7IRjKe0Hg03JmpsQg0AqBJ6FGgCPpvr22hzH4jFfj
/YNQPSB7vQWjUyOr4yonZeYaFWAEqQN5memwTesSnxzm1tJ+XxiXBZKE3hf+vWuU/3+O+f0leJ6s
bqt5WPDzJSRfFX9zW1Z/vyuTTKXJiDd1UzPsj3dlIfzGTo12eNT1ybrGSXslvqN8UVryMTsYLdtl
NQPbYVQqBbOKzqDbt5Qgx37l5b7Uxbw9ZuFmAPEwCUoRkvh/LUm6aTPKGKPtsvS+tzT+pjUJpuTX
aes8sqItaZgE5CIh0j7OeZg71GWBhvpBr3rAm1B35UpTdqYOjHNZ+rnN/g/bluPs/EpqqDNKKV0p
mDHJPqQ4feimkspjYnuHTi32YzZF2lYZPHMzttx53tdJp9nAM4aJMiQvXdskK62uzENpAxQV9X1k
SgmjMiPbh0GYcnlmNRq776QvKjdYmTRMf+H35SgqAOlas0gyW1Yr78FE0vJcIBfcdLVVGZdkyEpY
c2HxrLaMP+qgIf9xXg2LfOVrXvXgp5N+y++PMd8s0BlNkpdym8TNgJmeFXvJNoDkdO3p8p5Mb9gs
a2Pc2tdlqWotGcoYeXqxCX7aWTZKRvoCQcvb/zx4OZ8q1UaeT30/djk3abkbLxu7gdTx0NdwyWqK
t/VDuWSs0hfPlIBNlABFclj+JZFt39G51Cneht1j12RUePkXGeQVuHjKB4hbmSleijT8EkRT+i2c
ohe9ynWG/YPHF9RC2Ug45MN8QMh94jEUJZe63kZsPQ+X3heXMZQ6xnyyytjWrq7xR/wcWFVKW3ju
z6EUhFIyF3DHbadWTzdWOJV7xuPWA23iW00LtS+F8GKIib520bSguPhlzU1o3tEG06Xgh/Voy5m/
N8Oq25Q9F5w6+rbsp/UcrKeESHq9kedsBq9fawz/L0nCuKJX7OKLakfPuLw6sH6qONDIlVbLdt51
NyIe+NPMUt32rVlvzcKWPgXAa5YDEvKj1mqvVQf46tFDFlKgmZ9Q9vXKtcbJOuMe1q510dGSmXe0
Hg1fSFbSrerV3nFK03JlpMK+iXocLnBJn+oqr8GXFf6jYG5Q+Mr43JlmcRorHX7SmI3P2DzCTRNq
GYp89oYFYFWJ6KfLsrfC82Tq2TOUpeFSEZvAlISj4nCatqMvAUNqw+m5idrYlYm/OS4nmba/bkG3
PUh1L92YGUmyywvje9mbdtCtlpMIXUxWjWcZe5Bm9bmKYLNM44Swo55nTWGkPf5cJSfqx2pZeNWR
0tJfV5e9YUXJYTm3mdOVwtKnpJvSe7R1Gv8i8A6h34kfi9z6ujmfuvQOCjZuaf3bvuUMyRNrLTZk
NCH7OPM88akc6gpkB8A5BJiU7GMaNJ1q7JN8RtN5hUyulBkdi9ET9/Fk3b1vT2yDqhsKWasZvFtG
06/L9pohiZvWAAEwLSU3aVM0TjBLTaSRuJY0sPSrMZX9Bf0neRARWN2uRVgDnHdtZo15eF8kr8Y8
LOsezZgtsZswcrjJAsPRz9kIxrIuiep531aWxjmUJ+nwF3HNvM1Xbkek2h4XC4avqNy6KPxa9f6d
GXnha9eXW5KK88Ap0q8pAeGRU7RXZsYicPI4gmjhT6/16F2Nyuq/kr7zfapy5UWd9AEqGIC7gbK3
AyUezK5nmiAFE2YQGNhs7kOyB0+zsyhyzYvLQctSrTVkRVlW6i7bpArLjCMFPEe6PAcdhHALv/Nt
2f3zPKsneiwIpnzdeeng2GDO8ZrG/loySv3CHFfGzaoo+8yO2jO6LTBxIqjvpYCxsjVV3WdIcVfP
R63oSCs/67p3d1M4m5oWZ9PiYvL9VDkGE8qf2f/UjERTGFqaO101mAjQeKDYh/2hILPO9iMGIphZ
VZ7+BoJad/CD+pMy57MtD/bsJG799ExAvHRcNi2HGgFQSA/O6ernsWZA8qAigl0SVWKlqqN/VdNm
Ir3KGEmmS/RzE8ndWrXz7IFcLBXvreZ/1QYkMDVjaKeLi1UM1udbPsQzgU/RH+0Q+OHyTJWv/Him
fA5o1QxJ3RpSJc6UtnIRBmdrXkkYhp7TfkoAu/VluKlNac5FYI+Z6BE+RPI5XZSQVE2iZsdCehrm
pUgp05NfVM0uJ4HwfSn497YPe3O/7tcyVn7UAfLBpjaKq2ReDAxZPkiCh2V1eRCalRnr94MgGwqV
oA0OtWJDcXOlCG860JuJpSXPSH7Ug6W39Uo1sDrDy4AMFlAdwK6W3liJRg7rvAMeWrHq7dY6lH5g
P1VJ6yaGPpCRgvQ/67txs6yi+9qTJCceyPaJaBdjAEugb7fkufJWM/rOw9r7TGh76Kb5DCiTtGqT
JWF2AsuLlhns7rac/O5WsafRDQLc63JC80GbK0z+XGtq+lDfW1n1/HPTsmSVvb4K5zRDmcAfJU6t
E4nkFpN+fHOQ5oSrzqvLtuVhKhi5OHgOiYi0gPNBDLqtKIC5Cv0wQLoFKIVlfZrXh9pHxbSscxf/
17qfVs+6nMH8yuRPMvrhtJKzNyaIQDszwXwJoUEQ68YdWmFjE1hFeDTM1D+31txwkprqsc0z6BeQ
fV/br0kS52+Zioa0qlTrUeKyh3Agac5+X6mH3EzjbVK25R2zThAfaZl87QjcXM5SuuLqj1ytEO55
LpfW7Z8rf6r41XZDl1C3TVWmLGwLocl8nX6teVGjDDpLLrxvIp/xB5PmH1NqfXg73tTar7+m8bT+
JFow1xEB624cnkeVaDylxlYsCSW8tuqwJwmJyL/S0xiR5Zcwqup9a680swi3aZEHd0F2l8TNNdd8
/SBLQjtQLSDQJS8SN+xaFDA6ZgNmTfoql0eoX0Mic+ng6XDQwvjctM+KLumrZoTfRt2u2WKroJys
VVhFmoBYC+VgzOIbU8YVBFD6k6oA18q0T9ErylntZsofCaOzUfpAMFbpb5IcZWUnWfGUbVq1j5I9
EVTk08DEay92dFNTF2OldDSje4oeUL3Vvr6KkSQur8NmE0KRPkqyScsdQqqTkdO6SVGmrnqPfCor
SFxPKPkGC5e86b1E20ziW6ur2b6j1LI2qY+7ApDphgr44JpVwdhbtHtvCpMdXly0MhO6oVjkDohe
DJ1kqEkhf3Kd0+OJBQzntHQGOZzue6DRkUR64xhwz8feC1NEjc01OiZpjfCu2IyapTpx0NO6j5ty
JQNkI/kBlozUq1/iHGRfZ2TlOvO9zJGkMl2lvlrcRagBkRSoZyDW6rnB4xQrYUsiQ+BCuBkOCI7t
IwmGgM9rDFL0DIP7GNOkmwwqJUdy3RAhltUeDt8KHibN/KjZT3DsgTUUjjFQMYim9lsql9oJ+cxX
P9C2ZsCYySjzKHO8biwPVMP9xk9PqaY/DZGhHfxGNlexAN/LqMV3I8VuyI40anosD8zq0hNm/vRU
cpEeA6CvLY6MKvKK+0AvHoRo0oMIaVV7+pHy9RUslvGJa+8+sAh3J3fcCrJzrhnRcyUlW8Xse0Kt
wtrNaUfe6ojpukp3ksBE/VAEBMCRoIdTNnK6rmvOrXGYkEGsZ5rnhlDfc5tY0znIEahIJl1xrFmn
wiNlVsaRtTEHXRyKMnrKU68/eyNF2RhmhqVU3q4d1VuL+ajDJdnagy0FCq0O90pUtZflQTUhJw5l
RgRfUCG6KmXtqI01UjnNPBV0Y689SpTVaATg+01iaBHbur03OY189ktLPGE/dKwgOJZUsQ9SKg37
0e5eUvzjZ10d0EZrfIwaAldX1QgWZkaPuBH95KqrACR4k6VuB0ayq1Q13VDSvsl9uVZDldvLOAxn
OUtvGjx5pNOjr8UkDx5j1JpVnLUEoafBmoKFvU18M18BUV4Zg//FULXuby5ryq/Tba5qQhGmwO5J
1YAImI9KYEhkmWlXdvYd2ZH6nI/oqciOMTsJQ05jSky6MC3DkFoXXoS1vhPFG7kZ5jbgjkZOSkx8
ehwfYrrsbdiNuIb5bf/NlffXRjZ/oqlTDUCurKh0Ikz9g1NFkdWkSssieh1IhgLpTeZgL+e3ZaLk
ZNaO/U41SVEpqAO5BXPHTaLUjtajtFowwsUElSMagYpryUZTjHpDw4VpS9ikt7mc2Wt5CtTNNF9r
s7gPXdtItLWeCjKA8uC5GeW/e8d/rdIs7zjCa0Ugv8cU8pt9k1qmncc4276nAM0OMBeNI4qdFTny
EaFMCTwswlo8J8Pv6lCu9Ug+T4g0Vy2ch8Jy//zm2sov5ZblryGXHUSubSs0mz969wdE/mrHBeW7
zSwE7klbEeCdv3ZWMJuWxmY16XbsGBGkFmuw3jQp/tY2zXBqe3va57q1LWWTOQtlwx1jw+HgSQGC
syY0N0pQwpWfoEm2XfAJDZh8qafgEtemgrijC89pqybbliQOsV7KH0RVPkt56DlqET2EbXnPXcxe
+0WfkmiWiG0la89hQtBjpENt040YatzcYIhau+XtAkLUloa8Vvxun6a16gZC7tzRVyqyukxsRPNq
ZRjJuu7No4/1i9yH1EkH0iABdb7ZTRhsRdi8qNkEWrHI73JLtw+qrxz6ULqHDRY9xfxqHcWyv6Y5
sEBtbOUjuhx9l/ncQHIpibbCU6sjv5Rq1jW37ZsY9SvXA1xwVbIee/ixlRe3J1VuGjS1NqENcnFs
yrY5JylxzIafty684tiJZSukTqTcEJ4g0b8JSSqtx+ntz5+/8tuohm8iLTzBL19XTdP6MKrJIaWa
pfCz75kpDzddZRfEa3l679LXua8DlWlRQVVdnb+dRZkHt4JrwZ//BvW37+Dc+0WjwhdRo6X6sQ+s
SGY9YGedvit58o1Ut+aEeiOBLpf6qFQhxSzNaTWuzgg9tszA/H0wKsOakjby5z63NqFQvxJM0J4H
wnJBw4zSMYEpEI2ZvOr7Tj1NPbGgf/6zlQ+lyuXCRMyAbluqYs+90A/yDCVmOomuyfweVnz55Fh8
sdteXRE8CCTE88t9ZhpIZKbmSQRrivd74Ona59wa9ty6MauSQ8ggpOgvUlc4VF/tQ22OiRNZZBMQ
ZuAqfGYMhS3lISwVeT0G+Q4+lLxqav+oWLAnPCIMjTpdkZ9i7Ad/qldUTq1tb1Hr65sEzkpKXijh
TDPmO3n2pCHbmD005oBe9bFEProuPQ8Six92J9MY6efQRsaKSyRpm0e1U0bj10yntxngiHRjaWzX
oz+Ym1xYAfPQvFvVUVfihhztjd9qmyAX1a3WNyne+cRcD+R2bTxdjxiR2IxWhd9T3Zsa/G5auap0
v3G9goGrHX3BGBjU5VdJ18WZK7tYSRLxvYpFcGiJTd0xo3CkFuY9YJWz970evrWM+3AtLWPnYdyD
4C12Rd2gJqbqsmXEoBxg6IZAg7/JGrG+AEK0qiNXK2+CvTH32nSm26RfhiRMBvq+7v1h3YMw4xYg
snsbKvvO7tpXAUoxZVCjKjsFQ9xNUTNSvSJAYn4no5s9eOPJVot4F5S94oydHk5USzJXlIk7En1+
o5kSsbIlLMtetoPMoXMh3YbZp0xHwEAShZIeydtkbJgpK79/Azae3te5buz0rp7chhK0LJQbAPdz
zBFuwnxq6r+5DXwwBL1/lXWwDybldxvs3gdDWCt7Nr9L0/tuVGHAaKrLnNiU7E2MAmmjyGFL07nr
LoYhuovuK+R7Rv4xT7C2M3jYDHp3382BgzgXH1I+lD//0n6/QDACsIWN4EAxVPM3wIym9tMUD338
2oftFdmwcq/YyN0rFMaux3V7NbZVctNAQ0Mn0bmKOuJIUyzFbQRDGEkj1buulfzzYLUoaGNTQwQZ
dfdm/2Dn1tfRH4sHn57/34lF7I/3VsYqmkonRtMsW+eX9+uM0VDCOq2JLHiVfMA3E0jFPjcfmyTi
xgW+dGMM6uAEkpfv8ezQHkIWew9t+MZM7EOmGGK/TKY6WTtL9YBeL9urPWlZect8RyGfwvFRV5pN
X581pdhHFA63iuXPIA6MNRDT7EPVT7KjefWWaKBvI0qxFy22EK401TlKvWpLbTh+SLuKshlXn6Yd
nv/8yX1QsC3fK0tn8mbJQkXran/Qy0xpCxFgiKNXK1XrtR0bPvcTD9t3bd1qYREfjUEx1nilXkeJ
oKh2OEhjLY7pUK1xLwEg7oOzNsjVSaRBAd9a+WQSXH+jWdKexMJOavQnzL6kQWLWWKFeDJ2yTjqX
ogpMj8gvL1PmfW7llouax6QKn+ujh6/nWLWwyP/8b+X789vnjf6HW6hq8SU1FOPDj6jqU1Fbfpa9
JkLIK5S0/QU3sE3Qdueb+5BBzzUN4xU6mexsT/693gRvXjmpbiyrYpPotn9eHnKb0i7kHiAGAmUl
dquobeNbLlXevrDqFyKYh5NEuddq0nUoVRcClQcADJRHcTdedP62Gx3gUMh3a2frPpn2iaTfDLT7
LnH2Epp7IjUS0izJcYCHk9maIwoLu6usPZZGu/bo0WuxrhwJJUfL33QypF1Swlp0Mxn2+MLkXkLd
a+f5UeC2hIY4tZ/NzQ+mWNOdSDNn1A2JUJMUBAgGnSs4g+zUzNQjP7VLIuwBgqOl4Q8TrfQkjUm5
okVxRb+YX9ThoWmmcMeU06dOb2DqTrOClOEucRGCq+6kPTJAQeJZ96+t0R7tsiLLh6s1MHCHpmJ8
TRjUOROC1nVE4omTzhx+Q1REFZfZhRGkfbSMPDzSxMqdJtbFTgm84TBa49sQtipdh0w5eHOiq6dm
r0FbgnCgjukQGjCcClI6vJJcyga238ClcCMYpmCRo+AhA62ZS6G6mCtwXWc6RM8ch64CKhYlT4Ze
kWk5J/CqFjU3NEN4Y5RjHYz1We/eaNA314TRgwMeYw/rrd/qXhU/IfQ/eBU14nz8aiWSf2LSU24G
H6p3hbTOiUaoQ9TG5aOYH3BIOyS0FiffK77C3nmt8IHvlFxcADvrd3rbDjsTmmoPl/aqhkgqB5F+
y9rqrBtQ6RvLv+nJ2boBlurWSnpHckT+ZvrcC40LtX3zOVMmwxlpPRwzWb0MQlHvRyXYjlYR3/TM
eGCejc2OyxL17T7oiRAKcNKi19sZIaV/8KTcjIvUXkfcyo8o3sez31Kqmiy7vvHJP/ub8aX52xjX
NBShCeaPpq2gN/xwHe5IpuRbp7evBvExbhyMDHtSfFmW3XINZchwtaySL2S9UclyL5zIB+RhKP4q
IJhxa4TTt3QIxTaJAc5HAvD4Z6oepgMmy97H0VyhYhzP/e9EQiRmEFB4XOL8M94MJzaynvQXz3BU
DZu034/WSvFH8P1pP57k+nOcZDsN0ecdiICcAMGsPUOvEpsoV94WGgyukS3ZJdpeDPSAwJfFL2nd
JSusY9xF2oCJOa/Vp6HY4IlRt5gH8Ib6YX7sgWrFc95nVlftfRupijt1DymdL7hrQ7SWM9BAwZS9
DhZKI2Pomq3v0VCK56+wV4WXLurGc2iIm2YqqvdZ/f/5hRpXLxS5bzlYMcRgzYfV/33IU/7/7/mc
fx/z6xn/ew6/0ZHM35o/HrV9zS9f0tf640G/PDOv/uOvW31pvvyyss6asBlv29dqvHut26T5F/1u
PvL/ded/vS7P8jAWr//zjy/f0zBbhXVThd+af/zYNevy5+kCNZh/8/XmV/ixe/4n/M8/9nkP5+39
uf5ywuuXuvmff0i2/E/qNQyB5ruq+Md/gQhcNhv/NKgmLKMjqtTGrJrI8qoJwPNp/xTyrB7XGYTw
69O5K9UEls675H+CbLEFcxcQceZ81r/+4T+wf++f2H/GACqmPd/gfloOhMxAR8CkYhZng+bVltHA
XwS9Y9o0XWaGtEg0KOMNF7IqEOs6k9y2tHNX9qInC6kvOfL1qQ6nmsqM6FxzVL9IkQaRuhyTLdWl
M5hT3AM47EsiZbUVBKRwRo84bZG8jWNLgslofx9MooQk5agnJvq9TtpRLVYfNHlaD4VF4DeDBipS
8qXlll/J8T4l6mXT4gFXZTzvI01vRlWHsegzGsGIro1M6rewi+xD3Fv32A8nt2pMbUWuNKAM6+RX
JhaCbtiLIvY3WisVjqAVt8FMtEY1k7qFYoZ7yDJEuPxf9s5jyW1l3dLv0nOcgEm4QU9gaECWURm5
CUIlleA9kDBP3x+oHUfau7vviTu/EwTJqiJRIJDI/P+1vlVan1KXCmOjV7pHazNs84Q0U1sLcgid
XtwKXPe19W5bpbv7pt8zcyzDrTevGVlcZ+EMr92yJQcbEynzt4oQgsZQLkKsp2kev0CQV+6zqQ/k
TNABtkZqXdryWii53xriTgfa9mbAbGmwDCYNvr8lrtWzNqHP34039FE2+qx6foxXJ9K4vx8SaTP6
mPbZ6doS3HKsepCK5i0EVZP7nbtkASUhKh5mdulbewvgRrF6adft0hfGSUBlG5Ng6TT6zebJTe2B
XOWUCV8LpjRd3ywFF9g6uWpog3z2jKUGpTRpx8ViTtHXX0U/vK56NoVTvJuB0+qoxeaPribVYgD0
GMXtnjGur7bnSrs6rnNhnZuCAip9ocmioKxtyF+1LhqaMLdWVo7UKY5lZl8MABIQPnx3mR3IejLx
WiF+GkZ9MeJ5vNQKfYFFca/x7Bysj8VYJ0cscXflotg+qLo3MXcy6HU1ErLQozExyeZqYMeY2XLK
mneF3fOnBF0rUfIorHJCUSmJB9m2VqEcmffXsXnGMnWBbFOfBzspw9zoa39JgU1uJgtkRlifucKP
ujHzEFPPjCEu/qFZ2XwyikH4BXBKVATo2kZEeT5F0A8mNRCfJjyC68TUDo4lv9ZqupxKMd4VydZc
kCZ4pBmP50ppQPwm7mVDR0kejIP5hjLvQ4vF+gOMbfLpAi3tm6jgBDt2miAYwvlsKsZ2WXsnkIoe
nyu9/dBT076TzYyNkRtTv5R3KW7M0KxT1cfk3xBRNnhkzfQXpO34N3uVZUavXipYSmemE3Uwjtmn
iZYAkkTcqaldWVe1+a6gnzi6svqSrOPs2U65YUAy0mgg/Nm1zXuISFcgcnmQZF3MWbd+MZzKQW2o
zXTVlIe5Qn+MtpaCg7fmqXquHKbeUjzXpajvKjovnmNZ86l2LZzjYvDMtS584YwUKKEPuQU1/JEl
x8kcmVPZ5VttSXEsJzKus7lMjm5efB5L4cU2+XCLScjK16zM3AOJbJ6bOk89ULpQW1eMoZ3q6U52
IWBL8bqYsyavv2qbmZ3mnETcFIgvOpQyVJvhQ6lvPwUdMKeomIXKcHIXJ8hM9d1hgWQ1Cr1amg5B
jOORzIDv7LcTUKg7A79daaINfejUTNrtBqSmufkNHYW9S5AeR5yKFjDqeFBI5CJbU24OZZj0tWLQ
9qwVmrRZNrNXji1xlEO7+k+IrzpvA4cXmNZS3CtPSTcSr11nZ70tsf/O8jCZ1neJgsKHfJ6EMb4N
PCmt6aE008/DiLByLOlrWDmsFUuGboluSczJsR6tLqgoWs+W4pxy1Ctuz8q00FKQhIlKY7LIQ0LM
D263xf5YfSbIpzhwo+r8CtM95RXpiW67Dno9B9BTtpC0QjOximApYoqSCUEwghnVavWQTDh/xMJ/
STpSSz6H/al6X9y5RIhLjls/4qFEoJVmDeWazJjpV9RIHtyrGtvFfTEpqzdqoxKoEg98PKHvY5cb
yRoEeZp7runieJ1utodJed/QYR6wIHdew9o0MOb3AnAq1iug40NmJB+55x7GJXsEy5gFKsEvAYSM
a46K61jW1RuLo1dFJQd6RsiRIOe2El36I+b9biH7R4UNqhE5UiKsDWsXM1o5JM9uJZ86ogYO22L0
IYXUIpRTZzDrY53hLPbzCjnx4DQKMP5B1R8Kv5TYrpw4mgix9wfdXlghW60HWGXFho6yXbVHDCh6
a+L9HFQ/wZ4SNmJ7jAvYce5E9ms8cPqYqkFjy14fKVU1nOw91wZy7ZFZBgoMNImOyCqv6AtWe61p
BDo8Z0LVFEAIbqcfU30kN689UZ89K2tSBarrkJU3sCzCX9STWZePEYj+wMIJSBRK2wXSqnS63uBZ
45l7grNAzVDKV2clfVKR3auqrhr23iENbbl03rAuiMhUnTNcJ9Rs3Dhu/aZR65FNeS+alcGXfA/y
t+6yqb1WViIuRBX3fqIPV9BORNAuDeDBcjxaSAC31p0juMXBQFLApc6qhL7dScY2Xhtl1MLFRbLA
nb2ju1uTUrP03NEb5eBoc7AQGsMdGR0Q2bMfMhXj8iBqGu8sIm1iOQlkmj1WmXno9LZ71KaM7qlC
26mGaNTl7Xg2U27AWUWqLex5IMQzGjDduZtaoZ+wBmWtckoNo/UIISSbOm1Jpts67Oat9Od0aU4U
6rjlYkI2Le1qxl2NrTJnTdqS4DO0h65Vlmtlwu0ppXmeiPcOrbmnkAvl9WHImAa4BdXX7pgkpfJM
6ERyVkdQDIoCFd6athKYJHnABIQEZrmqfrfAtmxmDaZaHlcRdd98eh5JM7STlgCqzdY2X5bkQiek
iARxaw1BjPabLL22i6be+YHknnwT/ZwUaRfdXr09EgOdbZtUFfoSdVgOyCfhc0bOBNMSTMPMWaZY
UatbOuuvnBYUp1lktcbXvFh7L68lAghWXD2D2Ekd1ZOpTmt022xk2ISmcL8V1TyEiSm/KxtlGJ+5
QROp1f5tl2rmIVttosrcplNsKvRftTYQaVL6duYuTEWL+pLrTksAskPftxOjQTKMzX2gMCVK/2L0
1QTAszaCX2YO7iUQg3/t5ALag8vRGv09xzNaJpPsLQn00RheCcA43JRKOLVfYwBHhxztauSYThtp
7nDNGxKbb8+S1rnqm1QOucGJuNIvi26P9F7569Ht6W1TYWcy2sw9TdrcR7fN8O9Hq24o54yOlYwz
bK9LEzXukxGrOY3vuDhLxpN6opZq1oSb1rmVhOSwVRR7ags8cPt4293ZhpCbFsnJ2uImKhP9rw29
ACANv5/T0LTDJLY+LSt0HVE6dSTbhDVwvF/2C/Jar2ctw721l+ccj/RxUDp+UcLoIGSRh4Pg8BYq
CY23803ViKzWOjQBFW8lYWr7t4elSQ+t2zonuH2thWPUHMUpKb1f29sLmmgecfxjQNWXL0lnNcwz
2dwe/d4YbtZGvc6BESrSeX1rvG2bV1+3ZRsZUrSRuW9uT/u1eFdRsIe/XypapP/CReaj1XX769iY
t8NyO1aDbl5NHaS+/lL34xalJvRX2vIWRt+c2CwEA5fbZtgfDc7PjhgcL50xbxUqCOoiYY3SkDUS
LXLxyTe0ThhKZPR748KIjdTSBm3nbq+V0ipRm6YKCJH9nMu4Pjtl8DZlGqLbxoFWE0K8ey/VbVZp
sIGXSgf7pDDvoL+r/rVxfj8ii67E166LcFHGL3u8KUlZbGytZrjEA3xg4sjYNw0dozpIjrzjP7Wy
6Z7YhuS4iG1Cyzf0T9Ab18Pth3K/2I1uIZWwW3SIOttQEhEKpVmFvkrviNHD2oeIfv+g2yONChRA
kP25HBOsN3NyuH0pt+/i9kXJYo/UrOlsGnlVenHOkNNZ7sHONAutBWftP87fYZ5ZUw3YjH//AIVc
y7T5rE9dvQF640ReGDVKT6zdcOqZEDi3A8J9/M/j5S5Avr0KQ9WZ5cSvQ3D7L2//ryCnO/r9nzNs
1wenT88V6Vut7PMgVY0fTYkqNl1qcbJH7YPGipgORBWYes/c23BRzWziy5CQ36RLK4TicFjX5lWp
Se/JHbg9+oYszCXOU+VbcUj2Xcp5/dwXBQOsk7gAGsuM+7hrBD0Yi7vfm8XtQTto2WUwEdwIfIrW
hiygb06qjTBLz8wnmTppMLl3ndLd60n82Fus3ZQ9FFdAiM+1zFOQRYtBPJHH/dyJA3dMcmkEqF67
YPKuVcVhc+u7Rd7ldf1dszUiuDUQQkrBym/OPlXqxzyFHlg67edE1p91cl/o3HEJAJ4Cnl6Xp0Ys
H9TeN5suP8xLdc0SkD1AVfHGSQNQECtPcsYY2ocBdxGuSHUjfi8ppxMdTKY+tnzJW729JP14Nxqz
c8Iy8Nppqx3sE1UMbxpmCMrnmsr9NVHH8+TY9ZE2ra+ty6NbOS+5QfgHhYiL86ZQJ4BSUp3WyZmf
zIncmNWR0SDEXdl/X1AvbU9tCZI2TiHRdZQP8XK9sSAhTkNR7pUpKTyd8GiCOVitU6GkEoGazSLF
g5qDwjfWP+dwZOrycXWKH/ieEBejUaTYn3wbJiYryqouPp63q2Mujr/YEKHy9ommqLsv9fS4Bhpt
YccjUqmwKdqnC+QGUZWERVZ3U9NNzPrknbp8RF49emNi3a1MMsa+55LQ1swb+iBlzhzga3l1Su51
BugBNWde5RQkzoxNFSzoCIpvgylfBsv5KjkIW9p13jSrnIiW+dyXZEVX6lNXjh3VBYgS/fa90FlT
y9wlkWoePojY9nILQh8gRd1LyuzjtFBCl/rrSqPCSwiUxTr93vdGH0DDOk96alOenh6rVoZpc0Bz
fhnd/MgF/3PIMKS4o5sG7eAV+mJeO7w+g9n4VFKFr3WZHeamzYFUh6eqhdaxnnSwlj6lv7dNL55y
dzX8pbDuypUAHaeod9vNidCAaKzWSyFoSssCoa9YqKhr9ym0mq23nwvN/QIMlBwSriMIQuZZNYoG
QYXzWEKxqtXyfi5AlzMnPfbW9Llpqif2ksaRu0LXyZ1jnbLwEiWmTKPegpU2MJWSyasaVu52tgUK
X0MyPy6lYOJYhOpJkxv1GmnZKHmJ/RBy9cmIJYm2ch+zZfi8rXFkm/Hqx8PwGWgCWcBDcR51a0AN
7GAx6oF5jkshL+TKZ8d6U7705AWhbmi4FZwnFj12M9gHDBssbjv5DdINg58yhajNFubgDAfWhBSL
ht3jNDiOTzZtWvSllybMlZEMXqxaexmcWhJwNOPSJhwv13uHpBXZ8/E2yk3KcjQ+ZiIWhjVwoOci
k0y9QYyL389qd3Sk5k95/bPsaFZIq/1MDBhSMOmGjaa9j6s7BGkjiaXGl7DhyvHK0iW9o3VtEtq7
YBYoeYvsaaUncJkqmXmJPBoFsUdtlbonleo98eJKlM+dsqf9XlPyjSniq/ljOxWr7/bGcTDtJzft
Sx9yoQyQz3uiRCGRr9ZPZhZJaAAcIgH90d6FREv1cR1Axo3WdtVEdm3cipm1Nf3Erd35bkdBoje+
LWYPDqdXv9RZ3oTbJi6TTfGeuG4Cy9KBs/yHKHs7xLS+wDzCD1q0/oKrJTOcO+KHyJOquJA3Sz8I
uI7QJ0DcqbUCw75+xdH5ONRUY2GoyKM6CmQSevmRuwYqRGCNcq2vSL1ZqtlI/Cf1CSHTmwXI9w6s
cOVvtmLdA217QCadMTh3BIaCbe5H+LgFwpyKfhtVBsODm/4zz8slZBli+kDnpiC3M0wephamZvt5
oGJ9ZVgLkOcvvpn0Pyl7rId+aQNDFC2sqvi5YwyKarf7mZYIkoyY2yeksJQqitchlMjXJlDqq6NC
iEtE+SFLZREUEukQJIXr2E8Poit/cIu5Dgxkh4rpvZWNn0lFeueWLn0D56hPfgqWH/Wc5z8K01rD
eZvmK1g+kLbMySZh+PrgDFSvDvkgmMpyS+NCGqxQKRYKXjk9ngahsyuVJKpiwFAuFo4pC0yFUYZZ
LcnO6qwzDDr0pjflDYWdGbSrY/iqtfN0cB4XZnVPn4j80Yps5GmaCQvghljaj+QpVD7G6zZQxGwE
UoT9dAeozdeE+IqnpGaeOc2IXcyTur33Dpd8pbkHt6lmz9BGc/eveM0oV0+nfo5Se4rQcH1pVFyx
2xi4HWwNSePV2AYIhyZtqqTKttBYEjXcssXxhPEgpg0+fUeUaqFX2I40DJK69USjDJGRU+SnzjwZ
RjdfFct5oxN2BwKeG67AuVCLl7rYcPzlhU2xlAEtmeQjXi1/6tsTmOjc16vlfk2kuDM4q7NtPm45
jTFhzOaOLpkOaURAFYkEQ0mM3Mzq32o2Dg3Mh61JPmVmWI2EolLwxtaO9MfUnhJOfaRPRmkfTHv+
XhjFCyheohBNT9JJCEoa1r6cdNZMOCmXaqMCZxHj6oxEVivZ4yqPi7ZB8mrmPWsZr7ZqIqDKeutD
lumPaYXuHsd5QX3bG/Yl421jQ+LssISdtLp9EQxsczDbuOntEWpDTnGoBXkTUgsmUruPQ3gn3PyT
nxX5mhe8qurRJr3c270CDIbLSTFKxBC4BICz3wOJsTzMos+5fKNfG+udGY5MiTy7jU2f6InXnqQ+
u11zf7SLb25MJ5FeRH9aS/ll05Y35k3IIsuvKmERc1E6H+K8CQzJvKXPiPlgfwZ7/rEggqJSiQ3f
EWFlg2qNxTfTXNtoxMrHQvm8qSyvsrF8n4T91HS19MZhDEwjf2t18UbqBfdVfOKMRSw1J846x1Hu
9Ezm4djEnb9gC/P5ThiGi7qiQMDsXZksvk4k2ErS+DNZ6R4l0ydSqLHsd1VoVlBuNPeMYX8+6GW+
U+f2UtJcfew1vQkne2gpZhq716qi5DFd1qW2sASJBxsBKhGjqGibyrWCIWvah7Es8Lj2mFKlGD1b
lsxQ+qK7ppaL4LJqAwoqA2rCb7i86kBVv3ftGAcu32PVohKeLFSHrep+m0Eh5Bh6usqn6rT5XOJI
3vaC+aStV7u7nzeKFm7fvFSl3bO+Wic/1YwhGtdSLfGAtWN0e652yUipiaXXxxJ8APWPvY5QZfkU
3Z7/3mDEZLgwGemV2o6WVUMOo82G11D4D9b9HRSVD8DLx5rN4XxLsxyZEx9UL/UHeiLLgQkPn7C/
9Hsj53kDpuTkfrN/aL6Y5XCSop8iNb/DoPvFoZQRtqULyRxgPR88yage60bza2cz/TyT3Fca6I1M
EJM5mug6RPO+YQeum0am3O111fqS6wKiRmXNkTEtM5UcJoLbaqLbwUUXLd0w0XCjM3J7alukxCpN
S0bnXtrI9iJHqnYVGj+mMwkOzzPtrsHL6m0OIB2xCN83VG7+3JQjSY2bvpFUvy/sxb6SX2LjSRtL
ZmpZ+WLOen8wl3iObhtEdku0STCamaWABGPhnBPdSGmLze3R79cadX4cZ7gtva1RlN9X4Em8ysi1
IFL8ev77xbpPgwZwwknNZ77abQz7wmpPisniaFvalLt7TLOoN/PJo687RuVezgKHrntxh0vBLHNk
QJgcQiXn7ywks1HbbUN0eyT2p7dH+290ujOeDNcWwTCiOBlTgjPtPDLHXdVnTLkTqTrJlrnVC58J
mx5VxERExJbqkcyxLdp0PjGoI4EpZgHdZ3aVAzkzD7fX8oSR8/ZIW9AvqpNFgbOe3oGbLWFtdswm
lFSLRCy1M8zt25Pby2Ik741cBOwVtRrdNljF/nr0j6dMeIewaA1iKPe9UpplV+wF2sA/rE6N8Wtz
e3kdIcwuzQfCZc3KY5lAhmmZ32si5Wm57+xtjwsmCb5tGZrf7vsoVqT31r65Pb1trG7Mg65/Klru
xFXJ12TXvz7/j53Yd4cAArsifpD9uP1k5UTIYqbM6VyYgIFfRNc/uMR/I41qE9ZcHpqWT1XCYmWz
uxKRP+K0fGHhtdrgABcjPjkJViAYMBh/NOb0lLQVSTV7iMcrYpDcX5z8W7GUb8yB/NJYZ2/VKyvQ
muzdNOvXBqUYmNgaWa8GVrFQJzo9k+qRFBZRPN1zX1bWEgrNQ4kkMdQoVByMlYRTVjTjUiPtkrxd
r6TBT3JEWW8eN9IcmJwklz0KlFfOfaa9Npp8V0r+A0s6g5fkyGJXG+wrM8WglzYiX/zgtlSfFUXL
cWT12S+Z6l+yjL9pDv4tCPkf0cj//l/ML9CW/v81I/63MvvZ9HX2N+XIr7/6SziiaeJfGpluNskP
wjBNgQjlL/GIpot/CQyN+H8sNPgAI3+LR/R/qZoDAxWTjY2WVcXM8pd4xND/hWkA2YijOowfZP78
d8Qj+t+1sqbKbpE3hzrPJode6AJty5+xcyNkw7ZDmnYPLNoNtUY9tDsGVqrtckzaVL5S26nPk8ic
oMtMhI692XvamLVM2qZnGSM1qtTye1I14JbclKCB+j6z0qBLyYzc8Usqmd2xoHurULRnvSbP9FdO
QKRf552BXecwsN3RsQ5/fBF/nbF/hmOa/9TE7Md7z8XExaSisLZ20egfmhhRr23hphPdY92ojrPL
lHcU3zfRA+Ibk/qKEj8N4EXDWqGPzux/cK79vGj3bSreR1ANF3eRD41FTIuu7WIxYlsPe33vrqfL
qs799Ghn1C5cMRcnbUmo/zhxeRc78Q+Jn+nEAPDU2JP2YldN72v6QNJu3spL5tR0uzDrjk06X3qL
O80qxlCpu/lMeY1E64m4gWLkrrzYg31cVxzzdEFiFBXzY6wAQhp26sK0QDzmZpNeACfXCvpeCAPP
uFaNUy1WAKhJn/2HY/qPjMLbySIsm5wp0tfRFv/TMCIyO3UsF5RusiFPl1OaHVwppjAZ7eQFlKJv
ttsa3ZBIRqZQvGjzr2Mz/3D2ODNi7PXLgF8HvIb6IHHVnsZmnEIa/zodOCDPvfmcW2XxpCW9x4HW
X13X6SBNm5+TcgQjU1qzJ1tZX5JFZeGJnhie9YZFR51fiqZHDWrlz0uZgp4siyQ7kluuebZeNfdi
QSjZEcMVcNExKWmckuyVOFAnkgmDTgO2uOqz9mLYHEt3e3RSi4oBZnxEL3Mwmm16V2jNwyq5ObVZ
4WfrNp5S3XwqMmc75SlpdfpIvjutW8Mon2+Trd8b6WYIntb8r2H5b1K+P89x7f++eFGXqTZnucU1
jCvl7+e4vSJwV9pyuMfyfZOfOHC3OHS5curTKfbymOxBKUyL6q7IjkWfhlaMCJOGxtj1OZlu5v00
CvVKeS40UuXo7mvTTv34X1+LiOD+Jk8j8MqmeWTAw1X3DUPgn5eiqXIja1EqIypRhigvzDtYSGZo
pnMWTCu0rv/64/6RtGSq++chhFMpwjPnA8f/989rOf+3rk+b+wC+RPqgaO/dSAEbZ4sZar0m7imy
12FmbO5zxwXlqahjLZeYVFeFqT0J9cl+MlY3+TgaanVWZ4PhzH7LqcuWY6Z8JCUTRkYft8cmVuvw
lhrVbBXxRDoVzEGNrf/gw7iNVX/q+zh6GLVMXRjCsva7yd//IdtmzZsA9rlHBfjVJmLxYqMfpSil
9QxXSecjzUDhhboYMkmrXBEflJd+Q32fW90Tq+ckIHqeBR1/ZKyMhkgRHm+bQrjvNIvss5FxCa6k
0GOW2ZLLstUjArmeSkzPyK7x39nM+A/zRLxb3M3EM/XUyyup0bsytEjN6CwAbCrRNsSdFyNb+ORC
CoekEK1QyrEGTza6xNKZgmrEvQJQQUosPdgMIc6ZxXKnUGXQRpRqtYafEbSZ4SvA7cZBTe+VXsWy
xA2VvlymXR0n1qi5F9spscrhEjf1TEdjrP+DkcTcBcr/OO5ImHUNK4kudhDB3487hSKzNs1YuVsd
f0RkzFzOnD84Zv95hk1ySWWu+zNKgUBP1x+kEObvRqUFeo7UtCtsze8hMDykCji1YlZAxNI6ecpX
hUjq/Xfl4C8Gwho8BveiMM4Q93JSAhzik5w1faA2uj52ZUW7xywZiWpLfBMaRXm3fcJlYBLyMrjh
Kjfb17v1MW+r+boVG3Yv4SrnpNaeZ70QBzi04oQ9WPoIpWpWPmp3qMUiThmgDkWp59OCEZ7w7nrP
ywUzFPdfZLG0D6XR9h+F/QHs+vLJGcwRYfV/UIijHNtP3b8dYkNg1bEtd/fBcldhovPn2ACnJlP7
dDTuxirO/E4rtYvrTNpFHRa188gsP5ab5ZxuP7htFtLXFV/Zf6cHVNEdfv+NFivfWyTTf7z0x6+Y
NmATunD84e93k0OV+xIfc/DrfW8/JtqAj/jjNzdLUXycoAIQC6aN258rc1+dFZ3GwG2Hfv/2r4+8
7WCKbezgCvHx12usBtmD3x9OjAlfRmxP6hkGGVTl/8f/9Pu3/3pf7UeVOGv0ax/+/c/8/vjbD37t
0+3hrw+d2uoh1wKtJ1D25lZo9iN9+4VY9I7y68jffnLbrLfDf3souGSL7j7lHn+k5b+F8ZBcFSO+
ZJrunkgpI0b0TmoMfbhhDKKs2vgwyok0G+axH5EW/STeuzis4+uqzD9lIzTUL2R+iO2nuoxWINfs
ZSzSb/SYNxoVy1u7p3vkk8z92XYKf1ku6Ffb13iy7/NBR2AzWGhF+/qTnjFdBc59V09qmPVacsRY
fOGG33qTVspDXiuhoceGl8aN5bXUOChgME0oYv1e1+cG4diHWeF2nmApzErCU2ZrgpBB92MbERMW
tvASR5QHPe7hf6tgwCj6hJPkPTLHRlidvzM72/v4G0krWYSn3x9m3fqENuXeyn50ubyXIHLv0A2f
+drGQ2H1lKn1hynZA5pz3AwqRT6/ssY1IAXoWHEZBLXrZEfdaJ5SA6VXYskDl+9XUX51Khw3FAZh
sknHN4HWHDuRtn4uCvLNIOtkTpvzZg5iVZQ/tCeuTdFZ4ZClLu1j7fO2bNjUjKgw7HsaD+lFGZGU
AKQNHdOljWT1qMZ7/Qo1s+Pl4nOBIDkdKMxo5fIjN9tnnRIV4YX6U570d26H9Wlzq6ctQTfRDu0R
Xl96pFxFLshL7CKlBFHqU7EJ60l+t5cl6LG1HEeNzsEC2ejBEF+LsfXjpjWO4+69TY0FSkjvL4pV
7zET2qUBRqlrAYNKRsIkagh8+6llRdyxL8gHaT6mNHNzpw/MAumZtPn28uV71pVPlV1TB3UYJRth
nFp7OSSaop5XuxsCMk+Q1Tj97LPYr6YGKzu6rIUYbjo4ftYn40nLYaEMaXftzPVorTI+T9SEGNVr
jvS4rTvSXff0ATbSNuXMbiqG4sJ+1TqY+pue1B6t7qokG1XRhym0twbBoEFvuEd21duK7lUzhd1N
X36izo7K5aMw8x9WMx3AGsrQFPlTTYmONrIdNSp9r2bunEOHMi/X5Zthp6QNm5Tms6eR+zxAKe1a
d8WzVD3SXTH8CLSyGjRY6vKnGMU+7SM4JWn3MLeCOuXU85XJx56CQTCy0tvUBnBxSyBcY1F27tt7
xdSnsKHU6GXolu6QMx9kJ5LIjbVQ5vWLIdsjdvkkGJqWwGFVNMGYgfyjFgxbnR66n2/lj01INKPt
OIfL6G8tBJwWFCGzbnk/VaR2iFkF+k7vd+eaqKsFkZeENQwUHtnKYJUKJ4lmbT3Uuf1Gt+eBAauM
sOp/XCelYGVHbnatG9EKvi4kwzeCD2P6wiaWN7OSD4K2DZdWHqbxtwoZYWAw2Tgki3NgtT5G6toi
407We/li5+WDQQyNyoBImGYd+xsUBXjU0xyaS34/DUL3q4nSXm4OL51kPahtGoZAdL3Lbkxa6va0
Mb/0LJcEVW075Ln7OltJDmiqAdgxVPR5uy+cQ/TciTdFZo6wwKxaCtrzRoO6M78oDscPh3oRtm1B
H3HnMlQTqsEFOQH03BArleY1kwD746KRtWr4OCpUK13pYOa6zvs8gJRnD2vyNu0Ly6E3E/dVsx/p
zLS2UDg4/zKD0c9KPgEVPLIUW/x2o+5LAcrM8rulA3yFdVJlgCyDvIGFoa6UreAH59T2zGDLRf6h
hPov9XV4HNQcybk4T6AD+QKM/mhZbRG0SJthCbsumV509ca88aex+FpIiV5Y9wfLQik7fkrpfsO1
cijn7lDfpegDdxrvyVFoOkU/L7TJIc9aAw3CRQtS68O46U5orCwayUu99CvtJ5e+MlEUwNlL1TiS
DuzZXadc5AM4O/1Skd7sjuZzppbHhPHQT/uCEKG9V6tj+a7j8sY8nnzWRae4jFGWmF8nV151dNJe
URsvJlnmdsw3vGFhd1Dc+GvsFrQ2tme9Q7lJJ7XzwcUvB2l84wKTCNmz14KB01/7AbqR3h1TZtVb
kdU+QHINHXVyrKD3LeAtg7WfSC/Nedrb7ceuUJ+8lojmmvxKKGEwKFyw1Iphfe675R77QthW23GK
6dKBkDx0DQkzE2rvnWJSHNAzxGgolSNxE4i7lGV9bKg5hGqGfR8WBF1s41lTYHJmccMIoFN9XJvx
ZVIM5POagnBc6ewDYg3ojrhPKUw82vlCD2zboc136LTfp7p415C9o5NYTuZGh1PTls9qrdWeloLr
yzBveDROTMqt0103kndL1BiakQm1p1l/svqWQZqTnGwwiEr9zmA1uzMousHtwVpHGXaa7zPCSay3
2mfdVBC3q2K+yMRV7msCZv3bb9w2t6fFtkOHrXS5xOYmMVzwZ/vfaxyY707CZ8ttUyi6YsJEDmYf
kyIBdjKqP2/vMczrndLI6VPH/fQgkC5FIKKVh1Upadju71E7H2RVjm9WXhCfghnxHvD+cC0nIw4M
t1e+yKoPb+9lb4Sn29zDP+jK0mCXLqsjPIjmkpPeSSW6/GYrbf9D/z/snceS48qWZb8IbQ6HHja1
CIYWGTGBRebNBw2HcMivrwXk7bpdz6ysrOc9gZEMkkGAhMP9nL3XBlvoYmT7YdgmfG9pKGgGEGcN
EY87XPbFF8Lfw/pUDj0avCyiPBL3E6u3Aaz0PDdPDULOzZ93Q701tfkv6YFFyoUQD7gMNQF9Rn+g
LY5ztwpwl/B/0SXdkFTHP6hUt1gUovhu6LRzizIuGZUdELOGVWYw3RqnV62ot9fdC1Oe68iqeT+F
fXBC7mk+CXQwm/Vpwv5ADWb/nFpDbC3gsQ+wKsyL0+LsGESTvHvSf1+f6UBgTxEMf3SRP+4TMFPX
wmij+wWQhljbpJn/VRaAl2qn+cuPkmYjXCt9CZrGOMppksjvXOPJriVZVsu+2EBpaGa0P0cV0FNB
+vLQeSqgwxBmB2I6NSt4/3U9QLSuH7lc1R8IVK0958FwrbO6wRtGaqcSsvlWC+lsedcKgSS+L+U8
V5B+T+7ioEXKVz/n1kIpX54SMNvFXRt+Gw6kNN807PvAcrOrgaZ8X/vKeQ+D+GV9atSBH0iXskEt
/H1TOepa8Lu7b6wCXbLb2d86D/4+kL4xbMq57J/NcG5pThD5ag5aPIeqJ5Nr+cfIOelo+8GGuDlx
77S0D+h8VnetAKmpJ1BMsSjUr8H+MOZcfuOpELu6b8QSJKDJmGRRvT6hNK6NZec/00R3ID8a0J+G
Ed9PfMZtOFnlr0CxvhzMn0S0or+2B3WbUELgRDJjJJH8iwLtND84LJDpLvc1Cc2u196GDso19BLv
pz9s/nyUBvlVhxT75mPavJlVB5kLFsvOa638LuxP67OY8jlbzf+6V6NhwUvjCSJI/e/JeF4/jxti
lCinRNxnmK3ugha/A3SK9rvHWfbnA8Vzv1UqCO+nykzvRO0Fu1I7/pfHl7U+gzoEEjm/qB8YPJ1r
PMmlQT7pLygPf/baCQYEDYlpPiAPG5CvedU+ZsT7JHHrz263DTx5DlD8GPlOcS2WoWlZ3H+6ieKp
HJhZ8/XIIGwfs8jyL3Mu5H6y8/gTVNJh3ZcQOvVGKveUpEbC2qCeL30CEYsf0/QjHe3j+j4aeOGm
9tzsyZkastO45h5c10h/9FEJqpfvCEARErC0GZ9aiQpm8mciZ1JOL6YH0FF4RhbBZcFbEDzNRB3A
XhYjDmeMc4QGvcMg2jrjPH4nPvoyR0zJtXaUfHZq8WtAZfPNySOoB7jhgx8z2xcxJQ1veYGQ+R11
SectlzTRcLkSMBzL4ctsr+sLaZ2Ne01d48L1PN9bgua+65dv6x8r5ccUUCv3fnB8fY9zBUnC8q5p
Nj8Pg+heoTO6ZzAuNqGB5BliuJaMhd96bIpDJ2KwHbmo3yQFvvXjCxekMmUtC0x6OD6YeeJs1jfs
+/ELEkn20rWWdUkUBKX18TJGu9BqYl4mxeykhIg6jI58nz37tH5EZU0R3fHJvEshMj/CGkK0sHxE
N0NNhFvNf0pSV177ibH6zx/gBUoULj987LdHzI3zUQRu9kMk9m59y36MUdLNiQmVsQmf9AQYOnBZ
pBlkZz0S7qkhaNQmlJvEupv1QFDDsu+0qM+UeeZ3VTqsz8xF4TYG82clmNp30/xIm4Ouox1muG8b
CbDaLl463/j886mI396EiRoeROLYMGPpC6x/aKFrI2Av3/rZrc46yFjjjl32rUHvL998Nw/OviZT
6hznCuaxDKkRS/X85+i0HbEMUdUylofePcze+M+7Nmb3Ro59+OKZQ34ZrXz48wXmxpV0o/7Lj+ru
gAOUn8yo3De/QYi37KRhYllaf2JdBOJn/dkh1LK/cMoKGf8aey7dkZmNl8CWWLC4tsOr9rDB5t1G
d3l1blL3i95ndSosp74RosTUpERm59rKu1WZSwyNNyGJ7nuuqh3RtI6CDm9pgHYsVk3bPIKhQeka
gNpg5uc/pHp+XvJ+bipo98KvAnK6CU9okORNmfEoE5IarGExkLbQX4PRnXa0X748v6I9YyY0k8lC
eEOUdk7SAYR0WFv4BPxTU7IGTDzt3TyLVXVkE2dDMio2Wtm/GLn9RRkDoLDvvCOnjbY4aPtT52p5
iD3O0dapoG/1iERmndXXsPYQMS2biHC5jUc9afnSyovnJ9g21puj4xSXrpfXZqzJbUywCv3z+L8/
b33yurEWW8efu50dw/6ar+vL1jdYH59Xa8h6858HGcaDrfIce9PZKdnqrZ2hk+0XjX7lbXsDO+Xs
t9ON90Iuizl532fle+kB+UgSVkCxoeej8vV7Ev8o6HAxIS7yXeNi+Gg7vB71ssk6wVy36pnzQw68
4JVD+aITDq6AOYk4ZuNziMACf3taTGcjMPVFNTnhadA58O5BEKbziBGsf/Dszv3zhH7KNF5cFCDF
sllvZVdBcepkjfIlQwjpgG1GQPFbGQY7FC82pXUzBehpHER2dGPkIRj0Pu6KaZ/U/Y+kjdTVQ9sv
0VC2Xgt716kfCs+686KmPa6Hh7Os3csMIKnKmhCnGwuGtO5JOGXnqI5WFxRWhagYOQY1X7T9M9O8
q8FK5YDp/w0CL+/d6leRxuO2xWx50UPDsTKFmLepNu8SE+Hv+tj617Jliu5a1S7upmxXYvWIvaZG
OePtmCggU7KIb+J7i6002CkEtxuVLzaLOTUivrQj07HXNuNhqzWQ5YX9Xsn+3k6TXbFAZaBd7s2y
aC+omdtLNSGOUhEXXgRT/TZEjI2+Jcb0arXOn9/Hn3d3Go2kb/m/RWIGWwRR3Sa29dkM01NLy/A0
m125jxiqaLEgKpnpWsPooeSQJrmxcRDIboGlt9teN0+dXXZHEdNIxcY1HmXr3bnG1BRgNUE80oWm
IQLy/zA3w3tiJwdP1ZhOoyC4sFi0tZOgeUobnF+C3M5+pAjZJ9gL/RHqyyKkqirF+JvKaW/Glnsx
xvDX0LZ/pV5YbH0iR2ivWRjty4rwQPchn+toJ8fhvV9OTlSNxWW1VK23/tiuGmMoD4C0+r3O3PlU
Ntb7nATuLczvXL/zHg1Vx1jJc+aHaeWfO156wyHcb3OCNg9NbbBOTx17j9Q33SWQcI+h15yQNeKj
DaW7lX02HR1k7XurN7t7g/iHczT379rp5qtOydItW7t6nqc62yUTjgMHuhMWNwOWWgfCmiYkknMV
Wpe+M61LiB8omEbmFmPI0phLwzaYDDDJliof/M45lDUFYuJuoCyiVBbTa2QP4WMGYWlv5bnaOyKf
n8EC46tQFi6vjpptFqfJxZzocKROTdTSYJqnqiCtObYDgjgq77B6gTIPp+amq1V+bK3smrJEvqyb
YrQeg1aYLGfl3WpGW51q/2ygMKNyU0HD7hi/IuAWOGL1lgkYnFnVvbsx5u1spNlAQcQTNSoeg1Pe
678cPzMPE/mY8aKH81qHJbif4gdlobOvmflzXqNiH+KMAyTN5ogS767QExqv/9woF43AjJ9tYxTq
ZxgX+H7UIh5y/T+ff8DRzUUit+Bt9Cg6F13guqHk1F0S7z1QUDDaRUeodfqQlDnwqkVauD6Ele7v
W32QosPwnPfVVZaPI2zDaBFBJssGRpuxF974I8IOfqRa81iYieBMjCokumFKObiNc/Ialt85toVF
FGcE6OtgE2x1NIsz4uPp6pDUmKUq2AAKYHK0SBTrRay4bta7Ag1LjkKBvwjK5whJFfxA9mTdFJaB
KxWhHsUuIiHWlIcq6vN9AYd3Y4rY2pazule9eF19dPEi8Vs3/uKyW2+tVrv1Fm9m4c+nl58tikEN
C+Gy3rIXieE/d9dbovJ2xaLm+zerYVYTuWvL9BAT9o5MlE1RM46t1rt/HvMzrM5pDFn6jzHPwl2G
h6LdxL6Hz91y37rInWmBWuhwF69eJhlKYmtGeFbU49awvfE8I9JdIaoQLskxGwvs2XTdKI36jO1S
DJShaYECyB3Uu93PFGps8RRq6AMFnufrgHZ3oyfGi2jpwRqaCIa8WRqlXDTWjctsHdV4gv1+OSRd
kQGYz0GGjYtmdd2drOEcClmuC+NUWj5s+ST7Fp2TXp0+2tWTOZy6xfq5DlsdZ+dOUTOkERI+Ul7r
yL6CsBLFw3hxbJs4rEKFdANQb6s5EMg2i+icte2WJRKDduFxqkGrB4Sw3g86HFZhl8PWw24pqKpt
bQhORR1U2JMxxlkh1+JFjak7iTY396LyEIfd62oXnJZzZR0O1lv/9ljk8kMMdE3Hld9Fp1WwJyFj
WHS1KXkhTbxduOJ39AoBB5i+2hix72NUicajVwhNd5fFmCQcJyuz+iDG1H8gOeDQscz9pgcDgjyw
HQrT2KmLMBzOi02lpieNdDzpKAFHPG7hyfXm7M5CxXMJa9TNcAu+gkLeElqsr4COx6vfk+1AWqAT
jFDV5uC+RGMAD6S/pAENQSumt2TTEodTAOAF4/n0MNSwI1xtlFjTXHwByKDqfSuJuEKVEFOLlc6d
6ZBSlrnxI8DlAraoLPQuhhm9r9JluQLdA8XL8CSp8O5Hvxa7Ph+GJ89xWEaZIjzF7nSQs1E+FqiC
J9e1HkMf44IMaN2Aqdx4FF9+mAFK7qJeRusUo6iD/+rORCe2MWGtH1yZZ3deFZFBEfty1xdR8Jr3
6V+NCKvbeo9aPFNAxaCSp0G2bfGDfOCw3E6GZ351tuGCWjBRX8gi+Rjter8+7lU9XQQZm+jOs+a9
KUiTU6nzHAzqs5kiuQsyi5pSrd2TnBDAyNl5rYTTfEBhMs9VYua7jvTPD4XYHcEl0cnrX/0MP72T
L871oDy0RUTudm7Gxlko5tFePzUfnhtemM4HP2uSOZk9zfsMFvFRCB1TyjkkxTA+6/vMTduHdWNB
ukc8MQbntF6chZUyv7XRIB4onNeoW0AXKROPFi//Y0e7nbXHe60N/x1UenIqh+xGIwUmhYrlY7Tc
wmZY7ONkAQ3YGJFp1WeXNrOnpzgn1U9ioYF6ijEH7ZfmUJOjNObphPUCmbpZzZjOZkagvJuas4gd
eWrL/DfJAmLTlVX1HgDZ2RZJS7HNno2dtBCdwa7qD8wbsP5yrfzZg8LI+lNUWeJ99JNLOy5hEJD6
Xz055udyxD2Ggot6MsDp1nD4EMh1U9Md0ci1M7K/Ud/iHGeSm+XhJk+RxeMJbJ/wG3TX0VThbysD
rNjiUGIG2Xbnoamr94YGBxYOiChziuhrtO7doHymMyVfk9jSry5uKA8ifzLp9NyMXftQsheuNxUn
bekSeD9nekLi2TUBwjvR6pp4Dd8al7oSyF7e3SzZ3NZ7podozxA1nRsPKbBFEI0VzvHDycDf9+GN
+bGZVfFzWJDnYZ9G930+ftZjNd3RFqX27VggHn1HAmtmM/fznZNSR/8T2ciqbytrfmRBijMP7RNm
HMnw0zRQi0J3erKcuTr3EGk3oUVYhUIsUk40tGXI3DNcwiIkxUrcojhdKzP+6bdMJUKE5k3ZfaK7
cnHrtM4lDCL1SprUo+PW/le0lBIoVVZ3NIiAOmDJOFSZAzKnmaZffk6U4RzPn0HQo4iC/7SLfKvb
EYXYHgx70i+6IJywq+fk1xiBlKo897eR1mN2MHpAM0zP/Iuq9J6BLP5EAAkYxo+Ly9CJ4KmbQDc6
44cZRNZb7YiEBiIXAhkL+QYf4++761/pcNIkdZgqKiCPL+7I4DxO9g/bIoCyBul8KJe7dTP+6BuS
cQC0/qt1xHzfk5cc9UH+AMSKhARS0Bg2qAA7bpE9ULUstm4T0StNsLcv5V3h/goK2vdIPOJXO6QR
QJdkOkXC955nE05Nk6oa99U8vJZHuMn2v4TufyqayR9liSUc8U7xkEfMkpIAY18Bf+9YTFlKs6E5
oE1M3+xk/CREId1wfvjfeNieal/WvwdX0ZoJYdzM6kTxB2Jqm3nwP8HJIJihROrgks6mqL2gTndf
w3mI9ikzgqPhzXIXeYaJPawfHpLc/MyTaD7bc6tv9uztTDet3itG9iK133qgSy8F53xp2fohMaJy
a0y+eeZHZPNt+GoPk63YdW2nL8BCnWvV6xdV569mbWkIWfNXLlVMipBkXdPq5Lk1WnMH28SAKVL1
H7zmR9YQJ6VrToyGVvG29oAITeAkd1OAPyeybf9jVouJjSCr1nJ/WHT4i/I81sJ8sOoWw38sDrUd
dhRMYwJ1o4psbDIzHXcA6d7DDuf6iuNCI+uPJXUZHIiEm0jBgrGX49bOQr1XpfRemon4tFaV7iXP
LHp6jvIuOusieGv0Mq3cuaWZiD/jCJ7qnBs/Y9OgR5eOrF0j6CcTI/KvdvzLHgd6sINV3SwDH2/Z
9OZ9m3bvIxQuyF2Fc5d27VdDUM9LHlXVJVzqm67fON/+56iq6Nhqx3wdTCiUgS7MZ0y7eKOTNmfm
WxKQNnvfaWXujFhprBKu3M+hjM6mdMttm6bpsZ0pzPmq1ueeAKVN2gSszrQPQsmAICJFBLJy1NQV
EkVwvBLqZnfQHBzbuKWItPf0i6vnCiP2AYS53P79DWpJcFQkgVe3484PsvabMLcDamTj6Axxfias
k6MirJc6S6yzyPLqSqabfTbNFpOaMz7H82jcg6k7rvcctw9psKYtnj6NBAQq64bm1s7xEuuvbFZ/
NY5pw4Wy/X3UJiPLCO97QBI7bzKmYluvjOt7rWlk1PX81o4IL0ySnj+D/q2MSWRzB39CUNkaN0vY
xXWCC4CUSFzbYv4/m0YdPaMjsk0/DmmIsNCwmFok83g1gEvlsZm+JcbkXQ3kc5t/UhY5K4GGaFO1
GzRbv3FaiW0a2/OJNlX6khfnpmn9SzO5OCmEAaIi4lfYtlRIYY7cqzK7ldiDuN6V8XYOdXwAyDsf
ZFzLzbqYbosOc2Auz8PQBi+5aSCASZLHDgzYZnSD9p4hylP+fT6wrKqWPUT/ZNzqkAlWPezT4a0g
U+hG8cK/bzVAQ6Punfcmjo9FMJHsFQKZpmlc7eYal1FS8lrt1MGFt3vLxPCRsKh6lyNg9XAo92NY
V59L5/E7ietyZ6cD/Ll2YoZW0EBgb3KQRDhtQP0GF2OY9NGpAHJJ6q55Ip8GqHcHWNUpTv1UHDvf
IQuAwJaNhgYIkr59x5MMuLGIt8VymvRtqTC51uNTNjk/RVW4yxJ+eEJiX1xtpvbbMDYTWEntUffN
sufhW2RhtMnRsf4KlxmlMZ7gaMq9SuytAk9t1d6m6fueFCu9J7Q33lMvypEHmYC9+qV/j6NdyLl7
M8J0X7Qq4VIXUlHCmUrwszsQx5mld05rvdgeXRY3IVRFGkm+GxBhn6JgDMkqWQjmnBLFQBOoa4p/
UaOhq2Z6xd3gM1uSbvJcE5uF5TRVJ8fvh21pMWDPrpNf7UJNGxI0vLMhcnVqfdjBALOQi83GMG8S
CaPZju1d5an8A7wzJRbq9aUmhJNibvBTcLEgUa14qbz0oYEatrOJ4HtIpKWPFfzj66QSUq7MyD2a
in6q7OhluWTgqDqieVvk19Ezj22guYYl0Q8n8uBmuSGqb2NHylp7I6VxnwscJxvyFctHmQLQ4yPQ
fyKysGK3V+Z0pGeNviF6qkDD7fno+Z4Clvlc1Kl45gRuxk2m6YzapF5NdnO3SsWLMm72RoKh1517
YGBBHB7jSvRHrh/IojpiOKxaN9cq4SqvmukcIcA/MuMIN2awYPhKIGUkRzXXxh+bK2vle8NFk4UN
721s8ludddaZuUlJ3rOkzJfG1pVpFle39jPWdfo4dk59FZlxw6qXEU2ea65wdnyj8gUMLRfxXZbn
Rxt/8tVMQpghhQErCSvi2HMq51TDPpqMHmXZvevoAJakuNfgOe+NejbP2okf14eKzEROW8gtHKvp
vpLZK9Rq77UHKoe8NPjoV19y/dGPYHQi8qgSQhkJNpTHflTtvrKzva+ok3jmSceKE6aadz38SYjv
THUK5yhpV3xZLh3fVDlfjtvVz2nFaN8WhftT1ObWUlH0kk2Aty2NjSZKvtKuDw6145YnHenxQ6NL
Sssx2BYFHFACx9qXzOEHS/vj5AdRC47aIfRQFlaN2qV84WhQlAJee0UJs4mmn7pblrvWFzTtCKVG
GJ4GEJyXJMnupp55jmp8D/CKar41smLiykskdp68kowyY/zgSKQT6HqMJ5CF0FPQYPLGjwXjoGkD
PePh38kqyp5YQ5S7oWyCvavc5uRQwFhqB9Ft3SSQNXZOaZKrQS4FRlzvdd1klHYn2WyGpBg/BuJy
DnUapcfEIkk9cskPGgySB+Muv7Uhl2O7RAFjgmk+kYgtLllIIghxNNUXlapH/Hs/DMc4sRbvmVox
FKQdy1e/8/P78ktODHdpFwGocX11aGnnIEjJDWRbfX6EYZ3yzU7ZqyYWZ0097yFCcJUy78MKL55r
2KzVk+LVCDJ1FVRr0wjpNtbr30FmTJeka4etXzXVVRoZC5VIoCEfbOusEe0BajJvU8syU+VezdyE
8GdEtg6/SdZt45A/da6tb2kf3EXuGLOkVIjMChrOBqIWz0Obrau6uAgK30HLiZb11sXOEmbXPj0q
ipjBs9/qbZBHX63lBe8dQdOXnOkIGlEVvs/kvR3eWeSXuFvy8gGByb735HAXH02hoocorrM3JwZD
a4rhVsulG1i05kMT2d659ssfZhObD+hYrqBa6rOFL/XNA+NejnVKQ6aO9skEWiL0iTEdobWkpKTI
8LUepuFVzpB2GhA6tadvhhO1T6yAyW4Og3A3hgblBTArmH3S+uYNNF5FO1hoszpaEAKyYtl6ySlT
UOcYPPKT1kHDBION2xISRK4xCEESL52sSU/MgUzA+yPlM+XQHh6E8xpr/RCVdvEdkPGE+AtBShO9
VNacgynI1GdZRTRwPOe3RZvdLYOKiajDLN4JjhiEUxh1yrxRphK3glbLDTmevgyNcaeXtDrKUp9e
j7C21nFyVVH4oakJn+jgUe5j+U7N+TFpsDHVVvEaatk9WQa09qKkS888tBCN+O4Mwn+AFJrXzhSI
2+ianh3c4MixC+td+AQGJ5NB+T+jeQ2cmiFu8vKXoTAp1fstWIf8DVSBvYGLMbN8hUJIU9s+UNfD
xB/etWbvvxRedYuzYk/RyrmMiiLZ1EynxGGk21D0YPYmIusgqeo8jL2IWBO0Hy4xKQ/rQ3EMqLJU
fXVyKkXNkKtmnohwz2U12+qKCKkemeXdJJ1fNiWtreqMj6Keyavqaty7djQ+mk4VHQIsgHRuOkRE
dJNTx0f3P4r8nRXfPVYlQmuSDptdIGDjILw80X23qHxE7l0q6wcPCYT2JTh27FrPmnoGjkbjzev0
YW4d+4A1LT1YhB3e3C65InCunl2Hk6k01E4aNtTXIKcpMlGcLCmqnnwzDo54G+XOyNWbnHNOvrl4
rHGm7G3M7AhezDc3SepTFBHoN5gKLcNUneiKIUZsknCvFjj8P8kSCWktl6wkGJpxqvouCsO9rhuj
1Ygh8AVScglyaEKCMoKqXxD7m09ep7KTSPIFXJC7ZL+wDkUAkTBrH337CexE7DYaxgCbutjUho0C
yavdnaarujOJxR1E9mkCRdtOk9nvV+M13ETzktVWiooTbrV2OzzQRVqe6EWbwK1Ak8CCkQ9JQzIw
bj996g3KhtMApRveJ4BPKqkYeEr/Ug6xfzCT+qVzPf9KSdu/BlGckk0014T8qmJxQqu7xCjnlzZ9
tZdxNzIT/9gXQ/OKNISFfKvl1tAtoWzITOwJblk1jEAFcsQart8WxFHEl6BaVDDldxsSYTr1qxh0
6h6GhBMzFG8WefG3MEN6ldXSOBtm9DzNhnc/qs59nTTne4JR7M+6uo+neUtHmho1GjjdfAV1P3+O
LmtQJ7RSiLjcRSByB+8EjTglgo1QZXyRo2k/VNZUIy+dCZWEpGO12nochr+Gwewe5zbCyqBQA3WU
YG+sJQ+ZCZ+BOWfO6jSod3B3To4dhx+pPfaHbBDiLJPukRONTr4U/S7s0Iu6TegdCaf1CGesltiB
+TL0NeHD/dLATsiGHNfNeE/VB9wfrVW1iZHznNDbXtxMivtiSPSuGcr3Qg6kqZe+9enW86mYLfep
xkKOSOqsCJL8y44idMVdOj4PXn3H7CA4DYlAbkvcxBvtQAgoi5zct5qL0zC39u3AfgbUjlKbml5m
xRcoaXGThgCOUrSQVtUdywmi8izJNawjljwJgezpYBMCH/dnk4LKxet6qFgyeEY3nRJ5G9un9S5i
LzBOWHMfiTK8G6sSzVrfQGLxOVcsQ9xQM6s9lVIQZcA8bkr04pYPkhE95ZJoWlH7MnafhSGTZ+m1
7Ytiikw25GfpCvGWuByKyCj/vrU+ZvR+s5kL6+hBACaXx59erDy4UUaB3jJR4qqmHmETOXbl2AQg
ehRDhokGCTNqRwsxmr4ojL4QeTi+JHU7UEbPMAC4CJa7oWgeHFImiT2fre3c9s6b7SPWnJSrf7BL
NMZgTH132n9rougp4VQnZWemvij0YzdjP6HNwrJdhy7Yo3j0fy4uWZl6KLTjKD/nAs2TKBHvUI0L
X8H7IWaO3YsX5+O9JTCbxUm7OAdUfsZk21wkUbKX7JBb9nCX5kBWfN2F39oBWtxV7o8e+tpBafev
waPya3akVyuJAKvOhfFMCRkYz1xmnwgXPyKak9dy5i0GVuNnVyNPUIERPTF+IrfPsPGBcXWoUdIq
yCFJvqwbMoWx38yBd5FDUe9mL5h3Q+Uld+sm6Whw1LH1vVZwY3SWpgHptuq635Ih8lxHj6QSmqfM
GLtTSv2Vfnrvg8SmzWwZxl7RaUNeTVqbh5ERNbtZHFFi4bYKC5q6ve7pZ2UGCzybwrb29FGkINNi
23DIHrD8k0PZd5s1tPHqOGAJRGfy5P/EgxY8aQpc0PD94kg7AD5Gq6wtQWzW1bQgPFAFq23SvVcP
6/8nLvxPMR2Bg0Pwvycu/O8m+y4pVP2XpI71NX/zFvyARA4Hs6YM7EDiOv6/wjrs/0VSR0B9zaaX
5ZNr9p+8BcslrMMn3cNcojSCNeKj/RPWYVmgGEye7fNw4Pu4jf8fwjok7tH/6ng0Td5OEGTtmYx3
eK//zbRdJ7W0KwBnZ65xQPcKO9hFBZEcifOe2yRZdBIo8ODav6z54LVb2CnuGX47ij4Sejp6safI
nV58IrfbIIf1NzOKKbxUyxnzFpjWDQhZcrbmbtxLK4HJxFXXJ+JLTMQySRiuaRgsU0LvI5rS8RgY
WGMwQLNQ84lZIJoYDuNtF/sEpRkFc9LcnJyDpCO0T8i7rjLzJyFKYSraO1Em/RaPI8VgLyXuybQo
7invXyxB3Jc2GbYDhl3ZpfFD7oQnFJdY21DrERlLfy0dhXMsCLPga4HyKkgQ9ab40Ya7zugGpqf4
wu4Vv1XV7F792p9IGYVg1SMhL3w1P6YJfsasncWufYrdQd8xWZ43gpBzjkYWnFQOaCxLzwn+pcfZ
MbYJTqGtkun44KiHgK7vQafYggJRmFtpA6KyCwBvWAV+l473O/Ss/EjA1Y8A5AtqvrK8DkQzzKCX
YpRMW3SD4ebeRP53Vsg0ghBafENptEfRIlOuKen0PhTyhZmetSuL+COY6xQD1OLILYySr1U3NPf/
RZ7Xg27CR9ph4a4WmTjafUz8b891rgFimnWJfXUpKqHKDR6Ihmm5mlSboZPVprfNjxAF5V6X0FfD
LARhnRyIWsVU6sDdqw11sIOeUMbBuTmmf/Dr6IhF6NIrqz5Ui8qDei6IakgzRzPzi40omT1SPZ22
kRO8VrifN/XCxkwGtYvcKj3NQ/mFFe1Ztc0ZBNhX43fg9Ypgvg8NkDStFjMSgCYhsrkFR1tfyHGw
t+CB8t0syq/aAMReRW9tesROvsMi9yslrZaCwrPWoOAoz2HhJPvMGb9iH5tH7ppboiaw0dE7GCjs
A9KnouL6P0TjoPFrMErpwPwLHuIbSk0sh69N7quLlxfsl+l922P6ScYpMTMd3y765m/oY6y/BmbI
oY+SA+ard8IydqOml22RFIRX/ExZhaJWZvQuPY3SbaztT1Elv2cMQzupaNFZlX0YDLLX7G2R59Uu
nXW/wduNabWIvnsJtS0LHw24bvugQNVtyRPooOMk9Y6ieALALQqevaI/WcZvZ47Fczs6v/okt4lN
iE5p2f4VxmR4kQMZc0DlU0s2Tk4u1v5dpX7FysXwNp0PnVWgTBw795E4GLRNW7NlecIioISKl8J+
GMgCTpWC/f4ro6e6oTzP+FFp1rvWl52SfNKDwdsq2oJmBTzezBQ0rCXPT6vNAMLEHZDRzr17ZBH5
HpO3ig8d3xIndCzz90rYnxQusFRpcH4R3nRAr2I/sI5knxRtbOb7zylnnPb9OyeRkKc9Eu4dgjrL
wERM3Xc7hMLNUWYWDmjjjDnnyTaCvR0N26n+D/bOZDlyJMuy/9J7lGCGYtEbA2wiaZxpTucGQtKd
mOdBFfj6PjCPrIj0yoqUrnUtwoR0MmgDoNN79547Zgea/+NG9StFuUtXIf+nOdEGhfB7T91AbOci
fY41ktljU55iP4MZxzktREiiNsZEzIis5Be5KjRLi/a7g4A8WOilafAvhGa/9eAUbu2uO0bfW1fJ
ZKPYRtkZCeMDWo5UzQj9BucLMxsmxkKhansUDaeCPGq1J9sEle/9KKpM7Moss7dpWTB0SPuoYxsn
Ydzmga+TixwVwDYId1B+zPYPJjprALe5jeyEXa4TpIv3XVbzIxUKtuRsmY8N9tFMRtYpE4g9yraj
KcMNak3qFJsQJufGx/S31NHBAz+1KRcE5e5kgLmhA0nzSb3JWctDxA8Aib0POz1B7gG1KeMgzjlB
ek0V1n1R7rrENPZcNWTlxQ4ezp2Vt8WOnmaF7ATUcBmBExHAdY1eR81QoWVay980CkgyISL5Bids
QP09OuQFoQfFj1qRTB3LmlBbgVLaxQuLIwlphimCtvCmoBknjoe+uB5l/GgOtRb2OT4laCUgHxFm
wlvQUWtbKdjSFP9w3BjsbMtm2MxuX+wVOpW5Vjdl1J8SEdNNY38aigLejSIWnkYBskxc99zQCWG+
CZ3FQibxbmjLc0Thm8UMPHLSp1SaJFThyXUpR2ZmWKc8A+LQnVma2rsyCvMAxYsllpjNrT9Ud5Nq
vqepJ24Q+d4qKKlb1atXDXvmUY2v2lD1QSF0/Eskb4GsXTDZ4hV0jNxFeErJjPgLJgMm5cqygtSU
pFYDbe7pVW+IweNATHIyVdKpU0NYWM5Z1PG5hS+3bScq+xmBh6HhIAHL8EtT+hGEHoy3BaWQvQR4
E0oE1YSz5O9NKl+yulvOizj0BKPh+UsRkxNcYpHIE2fjwRR8PkNFc8edDoIqLhEu7V2F0Wzr+Fex
BTAeM/uJSBxWRDe9ioSFdp0HgqU4JAJuUYZ/ntzkJfXFLkZllbr+XrctOsfNdNNlmIKNMebKLoSm
mhbQqIRp14tYVQHv8Kx4dFmBpq1sz9hNCZJcq37Nwi82nN2DKcfmGplXVT4/5ZV55w68Ro2JhJi8
VDukkx1SB+pO0OOA/UTzw1y6b3FLvapT8ojPwr8m9TjEGAY/Q0euQUIAcrhijwEpQe3h3qTEpt1A
yKYxwuG5itJQpu37jLgrM6+ryKMm3thfvkVnGPNxTaXrJWm7qyaumXOpcSuJR2pMfWKPtOSOSIji
RKZkFTP4HGWd0P8d0OG6GAAtert8oOkI2nihKDx8K9HqIpapOVZBjwJ/EUSKRqSBd3OrefO9czfO
3Hi50b65eo4UBa2FgVecwiWJPFnXLJhf6c6MOaAAbjgZjR1zi/3RrY2wQh9fJ63ug7lo9u5YuOHy
6unDGy74ktgdcV+ze7suyplEZZoX107uvxlZi5XU9NgByfw50zQfbB+r9hhHhDzoun+V8QF6EYpD
L+7xPJagrDVL3yd2c/IwwvObz20+JTu9/Gm2OVWE2dnXU3+MZPFuI5YK+1VKXuXUHDSPyapHbXTw
9OVIWeHBhF1NQhI7wdSev81IcvGHDQo3HNg7itjaptIVnqKqh8s9mERUaNweoxHRXhQ5/BX6eX6L
rpL0zG02JIgP6ugoPCC4xBexZ/KZu9gFjptJHJXFVc+BJ4WwdpLNREKUP6XjTdMvZH05Rhl2SY7m
IoKmCrckKK1m2hgWiIqc0hf9kB0h57esS2rrYRVCnOEO3JHcoEUVfYMf6C7j86QmH8a3pEjhbaMk
83bAvZBnxear47UN2Ct8CquE57LnyrWUEpvgo84oJKgIgXjWkNmApghKfincmwaQx1HC9tvMa3do
SdhZAN/fGAY48syxyDsac5ugl60WJXe+JKgMuyIvqdUfl6I5DHRkEjKSAmcB9pr1uGG4CF0PTN+w
viEHmY90pBqgGRFNOgs+vSG9UJtaL5RYYuiqOHvHd0wIw+jZShrb29miEgGFbZsvr7S8GdmgOjmY
d9PJW7w3o2w/RrQ7YVfFH+kybs0JEjiMyWqv8orVrVDXMyAMipPw0Utz+jL62Nugz6u3Hn1cPPjk
uJOCvm7bbLabbDUjW32famndyi9KbO9z4uJ/tk4l6BwIHpTLk9F6pS1xGPPBpvk9XDXUoJjcxI4t
IgGJtR9Abey7rNn1VB6OJnksHIZG8uqT5dFrlQqLsqNa7NU4WNVzPjVjqJqWTKPBrradEiQT9i0B
QTq6X9fLH/ua6d3RsqfFm+CWDNQufDo7Oyw57ylG3IrNyroakiPmB+lFgeu2eBmP3g/hxSjhR2Mz
aVj6ZBfmQupHt5iu6/LHkvjYGiZoz6RIXnNy1Z9JZXRSNEr0hHdgVz7ZK72x06sQcXLoAcTmu0Qq
5TpF2nnstwPpTC74cxSgMelMbk3rXHOIREUyOrlTveO2jsqpobEClN1L55t4BshtjO5phJhC+kP0
ubiy3s2sOaNXWdsKVXhAiEMxCC00IjAX1i4nB4sIJqsM5oRaJCbpO5tkM2zYgikOAgYBPNc5A/DY
WeZdMjpOEGfDN5EktGun7K3syZ9D6nGyFsRsJRXKjUPOXtiP8hqBykVHdtISfzwqb+D2EPK7PqKe
s7rl0DXWFzGPT1PLVOoaJ0FiFxgamNBI07cFnLm43+ko70j07W8ol3GM6SyxhdFyRNV5E9Eg1nI9
3YvWOsfkKWzaUdZ7twC4wBq6cArbeNO1a95NMXuJGF+4VSkXYIyebmd4NbGjfVr1nq4wNv0eTnif
lw0Q/J5E3ygC7dnv81T7yCRgTmoBCM9qVjjHYk/CYceAo5zQ06OtYm8HDvPDnJDkVEMgbSFts6ll
PTcSA3Q/SJQcP4Xo10J/lVucVmEHs5x+CeHdEhOzI3LZ39d5A8th9r+ntvkNLe/whI39UadDE+KO
oyFhB1lMg44rl5PxtYs5slcYq8320W44zfuIFpn4IzeMG+DlevNu5ERdumnu79yeXVa2VGFmj3YA
HebZ9yYy3fzugOGU7mfSUhmed4hv7FF/zjILDRyB0C0IMTT1Ca3RNKent4ywldrzPKPqnvF1bOPU
+dB656XJMi67+eo7JbkrGZ6kdRtlGaGTYJGXuKhRstbzrs0ptVNVz3PAAqRiAfihyWPRsSfe7vvQ
g3OsU33a4UiVaVJf10wFKbyNPd7YJ6EU9UkbWHi5X8EZ2xSBM1uEex3dKbF9A2seOXfIa7f00JOg
zj6rOPmW0Ri5Qah3WpDTbVgvlfHla90bUt4rMeg7u1uIRaDyAg9Gbum5m/DKxhsI4jPCRsZwQhXc
4DVuRhPq7IIXhBJEdIz7+yp/k/Cpb0yIbMEis1tPlz/G6suUPv4ruZBLCU0JRtpEwBm+TEWEsnLx
yy+RnMKFRMUKPuS2jDNA5vWt58roIUJXkHhqNR9Y3Qasw0YbxUlPka3ZmbalSs4IFeKxwK55GPs0
KKHdUx/QOZ7OoyQ7xYW4M9wMNil5yUiNqk+Qzwr9mZ6Ch7xu+VZSMNbyiMRAJpca8XteDuZhYMfj
ZnjCJ6mxjsaC6BfR3GIizllQOTdZRXUyHM3eD2I2mE/1M7ERL53FSHOHM5LVZWe55qesY/6BSu5s
tyhy2DmM1IHp3xFsQKOvbEq0GExRKZAMfRoZmyXsx6TFIAVsbgqyIn4qSAjiLDafkI2wYWpmye2k
m8jz0lcaJf2jkVC7zir5vjhQFbLm6FnWq2up4DT4w1O6JM+LJQAq9kxgqd38SirrseP8EVp2ibjK
yh/5KOojmF+Y/NpClAqWmcuD4QosqL69v3x3MSm00Pb2wo7uTYh2c+npxyip/CuzWLRdNMLFRGXC
IBmPfQkoK1ptmM4sUljh65eyEPuB2hsIcjRVXT4eLodJ0dn+rogV5n63nx4SCYKHoIbKgq2SGECd
YjO57z3zPGJfDxsxgTPleGdMuFAGZmTs3vdu4owfEi8tDh53M/VORfi67wb66KJXKTCxWsCWeWVk
Q2ptwecZd58uVhZXWyhYOGQdCQPTMBPE1ijh5hhmfrcO103i5/NWe9I9aPM6zGYr8oD9uewhybEM
UcYc9WGkCGSkHOn0A221+TECMs3mZDuRMYHYu/1kKqJ9YLknW5QEBRdvrpS3dazJsIY6AdDl1vSu
u9R+kZbI90uKsB1uDfh4bu1GoJz3zSXQ9TcsADpvgmDarACmPAvzsfBxKAxe853l4drQwX9n4LLL
bFn2gt51BE8SjUdu77vG8EPM37f54H73G/O1AX3VNk1PNWj6ROvfbsB8pHWpB7ZrjHug3jOKVcBi
VsG0sjQRYpEw56bV70e/OxkzfUiPPhX1WWSeldFsmra/9WbdOjhF9bRoW7ZkD5MD5qgeBo0y6/Ra
on/xrAi5alnmV1KOxyJdifjWrkOf+MscJ4j13MdFjuIBG6JFAvCsgQaY7AasCa5nNSZjiI3qj/A0
c/3KWkPSLmFdl28xZfWBRl4wURYky0lVTltTwNdbDXnuEt/13Eqr/tvE3FK+9KX4IG8Ahk5f9OFS
VBiz14wGd3XJ2rowmWT6QBSje1WnmOQALyk8qpUvqcpIEaIIfLVWhjwKJALC2EM28F6XOextRDKX
V64pUirShbPfJdvw8lIHWoEFh6JE7NPY2sdT/kaO5kOXseUXK5f+8lDm+AfIn/vH9wYXSs/c5Hh5
iZeHGRts8eslZ+bBppx+rDkZDVhgd5g3uzWFDpsKmXqTItqni7pT3JNQFKRrMYfTZnscxLfLYLQ8
Klrm1B0uQYaXv27E8T/++vrcFvKc4xwLbA/QtK4LrSr3l3fseCMJl5fP4fJ9lYDD8cz50bHGD39a
lVeUT2TP1XXGbh8lLfmf9gr1V4vNdorzGAZ+XhGHMTIBbH84yjQf9qBteJHrK73MIpdv685aMAZw
burWC3V56bT8X1tWK5YYPGI+IZAjqbwH+i3DoYrqrfCYfpMR9SjwoYehj+ydclaf968ctkskm+Zj
oWkr/5FOBdYx1BRJU0979mDMCaXvo/XOFspSmGDnUml7y+2RAqeZfq2vjW2jGzmRqUSS4oCVTY8H
Ag46zw1LgpNyFnrcnpfnWWLiUJ0C0/hoYN32VhT/alGs8U/D6bddPaC4iChj3WFc5t98NZP5VQ8n
5XIJG0r+rc9udA3AvETSXb66PFzuOD3VvhZdldu5wrdCZYUCMzz7w6+hchkv64Ppkj7JPh0/+upK
GxuRFpssJtTO53/eiLj3fpk56xSMfNWDJ85Gmufws7A7H5sZVrZqnJ9lDDW/LJxbQaVghyQY4+T6
YHkdhtmBIX/xVVpNK7jn8ZUFGbISlt6ernrBbINWIO3ZqnO4grVVRPtcZem1YmELjYFTz2UwXh6a
9X6+fJWkWrfKCQF7Iw3GTpY2f8lhXNZb43NEhFuCm6itq7ghEmB0X3SgGcfLdTDXLMlfV4RqjjC1
T21yOAq66Ucr/fmGox45QPZAAnScdftYX16U6Xihk5bglYR10teHNk12o2bOO+Q/Z+gM1kmJ+Y+f
GatgPXPF0VO1c4OAExutpm8FgRRhSUUChzSVriJ195dfqKTqr00X9dj6MwMqau9GX9IeiAtptb3d
yXmv59OwMWU8AXhExry3GGibrqnK2wlQ4FT4/aGnGmpMHWw3LXKSU+tQg3DU6G9lvr6rGvt8MT1R
W6CC27FJMtcXrXf0uBoNEE3JRuOUKI6l2sS3mr18+PPI8miNN4NnX6ObPuQLcW+ENodM/dUpmr/q
0UhuXLOnhkTBbbMkc35MUa+J2NV32cDpWcrZhmTcm8aJKdM8Td3ohVA+kC7mxU2So/MYWy3H713s
UBDi1YMF0sYep6mMKmddXouowvA4dhGRkMp50P0+QzZZvhFhh5ZfL14x+8C7a7gZDCk+0668L1cI
2dxP2X5s2WODAhHNsk3cFKchqX0otPkw58YJXaNHg9smMX3NmRQC3bTK6z8fPAi3G0ssRlhFN+bk
ubtE+A8UbnXwXHNboHiGcTguA3uQeArGVeqJoQHipWkC/CMC4vKVnZlbDfPEAQxAeW0tovj1AM2C
IpDD5mz0fqKES8PEKbepj+6f9FYTzAeg4stX7frt5as/f5D0jXmlosok+4e68+UHemKz+2ucEv3z
P/7A5a9cftk20nNPfX3X6iTiTrbpXpl1Rire5UtQuNoBXXIIo1FedXpw+dc/HzqJV+XybdUR31A7
JZDNyWKLpjyCXiCxiGVdSaiTk2+iiyulm9DdSv3QRTNBxQuzDTenbIE5TN3wQXGFIL2JgJFS7n0Z
JdfNzIjxG2vLUsB1YXqMLe1KZ+E8NsyqciVelJpdUJSXLqlAubw2sIrjGFBhj5k+MLC22ibz2qDl
9Q6Jso8A0vh0Ep3h3X9bA4morgSrpMWqCfK14ACNdf+c5pxxc+F/k7lYczNwRTOqKLeOt1WU/ChW
mbNC/h9YEmJL3G3NlWO11jCvrLx4M1YNoqSOQSVtcsn20cziEyVGu7X4yKAef/oePW9BVLaynjP/
1Z4pjKfgMoPBnl9Ysom29NGVzZJKV909eYLGl8AltekGztkltsQacmqSPidgCIAQCifgeASRtPxW
9BkZBjgTKwtS7siM54Cx63vwJWjDK/AL96JPriIo83TYkuepfIOCLZjX7qwZR6vQ0U2bmh42ZfQS
DetgryFKFlvmweZoYGPbQFg/DksSGBn++M6rmltkOvgAyfOLomlNhRuu17LsuusncPoL8BfNL+/g
In4nPcQJTbC49FSGD1YGSSbBXaGBxtGQxtdqL7PktZ3psfnF80DjlBuLdpa7QRD23HlrxnoK/XCp
uQOYKff+Knbm6IBQLMruFv7YRHURwROfEZ7yvqmpGOM177Y6eV+EU1Hs3zimU22WZr5FlU1j/xmf
WIfQ07xfmAAZwREp4Axgsx3WeFodq0v0fYDKmAGartvyqKB7NWX63tAJ8MoEV0p7W9R0c7R7zcRe
RZ/E9YuHNgqh+0ANj6pbQO8bgwjQRPk/Jq+6baOMlsKUviPc2BLePjbWxIr2QLJdvrrOtn5d4aZH
oqPBeyD+fFMmBF2NIdWIcBQTCeB6WGfaxvYbSKvmDYVAIoWEfpLRtB8l209Lh05T3lA+t011W3xp
5nRIe66qQ4xos5xEhRJXxte9GZ8713gy3BuoCz866xasJ4UwkwOppLhGA/nYKj+7njVXhY5rYROZ
LOOa0W6gmvzHA34S83oWzKVlkr2hYKpIeWHLlttLAsW7/GY6JNkQkIDHxwerDuVhg/lFbug5tIzx
Ud+LPnsY2wMw6J4lGX6BvnJY3M6XBdJgvu97bwHYzK5bmrg1cgXoYs2TG6XdcoZj5pVxbn1P2HZs
ipVcwXEutNZzJrUKLuawpld364OZSMpSRJ8xOnvIh7F3O5JYnVrwMbDrruwUzrGpW63xq5zDLw+e
5z3g54KUP1A63qTrZm4WVoO8Sn24i54FBfaSAD9hTaZ0cxCRN2MuiVY5Qb0p7Ij99+WH6g7bZnFF
xZV47vUBbxY7tFKfBlzMFJiwsCA9gbaZZYyVKjHnDcZtlsOKMZwbnbrCdMKFp0G3QeUQTGhzUV/D
SJgSh9hAf0nBeSjw/pcYh3iFYZQcea70t0uI1rBoT6LinVTauuRdfqkraRgkePqSFfjQr3nIHNaI
T758qbKGwKRua2B+3vYi/mbKNaK7TEnGpVjKO1a/do80g+wRVYZWeBa+6JjNnjmWlOLX0GSrJ3p5
Ak5IU/c/v68Mck1lPBDfINecz/98+mz9isYene5VKMsNUOa2CNyWwEFfA01x+bfLV5cHmAc3oIcR
uuX4QNiqeDgmkm1ULN8tux84uVZnZyKOmLXAoARHkamuPJp0tRVtqnF81eE6YYpbm4Vsf91RH68o
BZJD7MH3nVOHJtCK5rg8gJ+5cmNNEXEKLeLy4BBSLiItOwyXd9gvdRWCJpipBEDaH2KyGqB8oXpv
rJdCY1rcqkJJQBl1Fzbdag8dJ6CKKziFcyfHjZTUdPzk5Fb+Ge0mB//pf8V6uDUwws/Nz//7f95/
lGkVYuHo0s/hr8I7DLc2vP7/Xq13eu/7989k7H8Owz9J9v74P//Q7Ln+f+BOFwZAAc91XPNPyZ5n
ocuj/uoRDGDayPn+KSJJUNr2BNlFjkmKAD/6Q7JnG/9hWrAYdE+wPTJs3f3/keyt6SR/SShAgmF4
ZDSxs3HQBxIp9M8JBb41U/xptOagd1ScbD3EI7vxksbaaUyKSMt1+Uv8+d/muvyrZzR1muU6yWik
T/z2jEVlVzawY5I6t31EgX4RzYvp3kgbcjIbuzH4yzW5//VW/hoj81s8y+UN8kQ+jiXPRP/zWwRU
PGjR0jVEv5Iwahc1hnFvPjdL/o5q/N9Es/yLpxKWMG3Ujy7v7vfAmskrDB9dAofyPv/Ki/yL4M+v
1NoiL/n4+ze1vujfrhrP5AjboFVIc/e3zxCU6AJTWDWAz6W/pd/QMg27RZCr9N99fgb3/H95LvYf
tvAIsMDrub7rv0RNxY1e2jWJUfC8OzNg33AWLROScK8VPdkN3b5pU4uj0YHgrkms8Cbv1mLNRib/
b5JifgsEWi8l1BfTxyyCLNQWv2lLvakU2uCzq/aBm+l5RL18fsTmfDa0+awa9djbSBs5Jv39h315
h79/2i4tWXweJlEezm+fgGZw+PWMVYav5ceMgHZqiNgI5GM7qMdu1GiOxTdZtZxpo9As0NL3zmYX
MEvGj01kkRLuc+bmz/+Tl2VbDqGLnu26v98EblePJht1mt92T5hI4YDk4dkGS5KXLoYfo34aO5Sz
QxYVARjRYKiLh3mFsiNRehLOvJmXcQfB/f3vX9i/vEwO2GPL9XSd6eWfb5hlzMaZMjFhBmPbHZrJ
RHM3ApeYiSKXNiPCGwLPHL43JjCKv39q4zf58a9b5C/Pvf78LzerEL49oVhqDsqx7qSeZaCEaSfG
SsOLp85KJ6hbz9RBuu5Hmr5UXTT8m7vlX00C7l9ewW9DU+bsxKeKV7Bg4OVgo86uyt6XGtZcxpTw
9+8XH8N//bR9wdvmvkQea5rebzdnHcFGL+umPACj23mtd+3W+RcpRzlKisnY2W2Jn4/dTPoyDhEp
2glJuoWQj05HQhlgHIIN5mvMvF9zMV/7EfeOpflXyH92TU/3Ch4wXJzbWB8fbWt8rDNqovU3xQSH
xeOdkght0ElRoNr5VX0DLGJ0S/K80UZu1t8fcZZuSGY26TvXs/UEujxoapoVvbi5YDddbtA855ec
gaaGxRl6oTPqOQb3ihPUEXD9dUCpST7aNm1taH80Ww+FQW04saaAK1qdvIRAa802amwQ77JX92kL
vyy2rqJaHWGcQk+jm7bk1f3gsaPSExRsZTla9C3zY9kSAB9ZO3xd56HVD3ZPxyt7Lzz9GuqGhfF0
l9r5sGkkPQI/+yqd4qs2s6/1fjJ9bmEDHCCJsRBu+k+xTsXrJ0MosslWud81HJIoDX1qHpJqfUq+
3ARVk+ed+r6PNpL3ZSj3INX0XBAX5zh9CJLxfJk8Blchux5oFHdkh6i5fGdrf0bN2W5MZjzpA9TE
9P+ICJWLPb5LjTcnMDOb2bAZp4HTMIyuDVtCjq2GYsfocVlqMoTnkkpuxAS2fvzwPr5kjiC41p6d
IeaTrMsvvCI7v0u+Bi8+mYRxbChDaIAl9Otoaj7Xmhg771W6xdTjLPp5SqfbzP+pRGPRepVnzHln
YdLdHcD7Zo1/1WKkbepRriIXkhPE8qAswQ27nH0xPfo+Fq4SajXqesq0RD894ERhdWnid9/hI6io
6FVkzkzq2taL9/UpSOx6TOR6o6UkevN86dy+9XSLfK14t+BqOOsnxeYHCrN76+X6GQYAkefaF9Sk
dyMr3yfPoSGhzm07k70H8KOOH6zaJAi1Mx7XzBVbp0DXInkNonh8QObFH7d6tCA+96eNYW9L9AVI
l5rkpeTadouWrOf5vPCKgioZdm2TakHfZtCfEViwOt6BSfwpUp7OtLhYHXmD+za/rX+Wxta4d7wh
CgZ4L4yrm8ur93LenzKmx3XdzSBkbNJ3s4Hm1rbvsmSMzPaNP3hFgJ6zCmz8YkWin9dbWa6Ls6XD
HxgNjGBRecgMrk3KGru3W/SS0XS2LkKhru6PeTa/GMDtb2zFaxuLZOQB3kD+5UYd0jk9wm9RWyZN
yuzucju2TvyVrQN3KbkPOq14tcz4wRsoMZL5hLJlnUroFXxJV5190l/MGvBntIl7ebYS1ilDYy5u
o5YK2DLv4jrKNq6fvA/TGpqS1wxOPycf8qlf2BNepq1pXeoTmMJScQs1MAqVKmg3DPOZxmYdIkvW
P9FITqn3oC8KjKY3PgZjnnx5dQOTQ2fqG7p46zX5i4cVRyM7rE2HN4Co08wYmLhdDASmQkOMq+sK
dSFLli/ZAiuIm1QjNRza6y/44z5uJYPMm85ifaODxstSLi+dmhZ/hWeJWIeQyFi3vWiBVM1rxABQ
vk0NsL3zEKguMPIIENDC3I9OOjXrjQ/Tci/1g+NPW9V5JpijVO1kwbyt+ZgfnE6dhDNCDlDm2S3W
0eWilV1nTBSkMwGVjHTVJWXQGXjsGjLOtyk1+7qFZBOdFid2bvCY4bgVAhbrxA1vg3s1+yoAJ3sF
m+ToQZJBy7guk7XimA6ZYefq2jNji4x5V9vNZHTCm+lP7az1xAQQuR439lNCS2SjqQZdUpO9EBhK
wQH3+dYv+OAKnGuZxrgqCDPeuHI+o+sX4eWGvGxe3DH7WpcDvSy+oDocNJ2PhiluwG2+mQf9Rxvp
TyRMBJNuPMjIR1mX7Qo5ofwHzx78ukTz8I1Ozl6VBOqsN/9ILEUoriyM5hst5YaqsurdMGjXGwUV
hn4mtquVVeBwWydqqrf1PP4ciYDYOrX7RJNvPsooO2KqqiDgLfqmAOtOdznqd1bcvbQjnwgsIHQl
5c3ga/CFW+PDHXvIn0uuwwPJhxADcBu4WWuGuuSet2Jt37o1akg1oncxNZqOJYOyWcygUfgdOotu
l+TFOxrj0I6GELw08rRsqdFLNqE54ypeDHSVej8TMiSwzVZguCsaY/BDFC0jSq8pg7Bz61PVuPQY
JrbtYv7ZgqM3R+atmTVzE00/Xb2stjB6atic46Yp6EeMQjU7SG38E5M57ZyWIUxWU77qkNdrVxeM
IWREX5V97rvxTkG2C4ey84gJMd8J9RMhgjMNI1Mbmp0ogqTgshOg+c7/eGvaPbGpnjzYdqyBCmNP
RPHx00fguRU+PGZqiIAnrSFoigViNGbQDfX4aZNIK4R5ogWUjooggtYZjD+VXqpAYviteFOZXT9W
g3uGGDKA0Bmflko+mOtc7ri3i+7A3+oZorG0Xj36D5vLFOSMJR5WA/1EEzGWzQBj0mfTO2fliZ+F
YtiSEfBC+JEewtF3NtbS6IivfMDEkq+4KkU4CHXTcjzY2U15xUETWAYqWORsckdGwE0sTCcEF/Q8
uE0KgIZACjcjTMVmXQyX2a0PS3yDeMVghLMxGBnLYdUq52asMJhWT+Ygpid8S3xQlJDNRXzOpXww
PCE/MhpRSe5exfGMOHw76t6uHzT5nNUkHE9Wc+DwnYaZTF9FP+nXgD4kNjIHsQ/NU6vOrk2ifNqo
SU9xq3Aw0DFFPRojLC2wSFlJ/Zn6M/DvNsv3ZM3pqXH2YybpmVAQmIjQqGxIReCl1dIeZ9xkGx8F
OnzBdssNjQlIVZTYsbPhsqJl4KYtDDWg0ihKj11CO7E3nyrp6hvv7XImt7ntZYXjafSo9UbGLi5V
R4PlpkohznaOee+oDud/XQOhpHrvaOLQ4I0A31ttE+h+wDjE2Ujn+jjkTdgCMEU3Nd7rxsQvgzws
6T1CN2rRJYygBlwDieswT1vSbCDEtMMPdDu3Y4XOQ5nDLrVSf6+a8hqrJcHmTv7o0w5yyrOQMaSr
dcsASoDdq95rQRNhTkhqdwswXIQG2zzH+xwUy4c+SgM8OU6dor7rLIMqul0F9KWRIGehLthvTcp+
tTWNGmLMTK7FORutmIMJzCGGvsv4n337MJV4dFSd7D2LJ/Rbx6dJAfkozVkCJmCcsGQEJWGP+3Le
Oj6WmmX2xd6bEdXq6bgqqlDzDzU5py4x9l2mExatup305vYmMfq1ZziyIqndSDt0L/zuLpdg/BHy
z2SN2LTZc2/be7PDPnb63qeMtGVBLlFM1GUtUYSVSPO9b1YHkgL0kAjq7iCnbNvrOcoZ2QQ+qc17
OTqHWosiNMY1FnAIx6GL0WoDEwJ6DDs/Q4s+pj7nduJDDaDa8wvDsIcKlm4dN/myOu+KMYhVZl3p
KqvmkEmuPAgvA6MBqfJLt+T7mDoB05m/B8P8aLa2uV/KBJlIbCF7t6DDa2KvEMnHykxOvjuC4Ytf
CtQ+u3nqP4pWi3YzHLCwNFHdFIMP2fu1daEi6iZ8AwPaSDuAR7Q1kMGD+yy8PN1xenN3UTqd3Ll/
8QWZYHOJZTJBphl6BLXpJnuDZRQHoWI2iKgM0B2Agja4CZZ1SykMc9pPI+4Ojg8b0tHPlQk4Ucxs
0zW2yU5qMX83xfu6YP6qLkHpjesgT9n/YIphvu5p++v2t8kxr0CFY4FZNwW5tyDJXLTrWmtZ3032
WVgvsAvgZ5M5kyAZivvLtjVPaKk2YFGN/htNElZYTjPZRLJ1V8p75bt9oHv+XjMUr3QlqEuiJNnj
BZfPBEXhc13V98xJ32oRI/ZgmAwZx0xhYnjo0+xsCjZvRLc8Gki9zZ+AzxhIevvuN/t1p1xH5rlC
xWYDVwpcqPr7FMwgRsbvDnMHkyDd1SiutovlHNb/fJM3DQTnayGKh018BqOxiO60ApeEX/FPjawF
DrNxt3qHuoqNRunkodGK9KCFlui6m0RsbQ6muybtCJskMWBN/V4sdhdi5HxXRhoWh5KBS/dbM9pt
oXEZs/WwNa61lnH9FBJBK3dMvZeozz6WWj87mDiC/8feeSzHjXRp+1b+mD2+ABJ+MZvyVfSkJEra
ICipCe89rv5/MkvqYrN71DH7CUYg4IoFoBKZec55TWimLwKg0noEspXnxGkww5JTzS9GeUTK34zZ
XhQ83DK7d4fpdnHtJ/gQtz6Zw8qCnJOgPurVt2UgXzF7+YTCDjTluKa6V0GB6esnW4Yh45QiBQyr
H/AiyA4PAgQyNlfIo+HgZ+W7sPambRAXX2YLA0LiS9deGSl6/rLnDT1CU1M+WS1lcZ5SdcWDS+2n
Kgi+ME6aV1UbUDhiQJVhKTpvX0V30CjBtrFlnFto2LfQkfzlKsHWAhohGMec31peNmTOaiUteQaD
aAHc40GY+p2DaNDGQfMHCPaMaKvjPkEhgIXFSG3kw6OZ+yP1QuMQmuOjOc5XaAod7N7lwTOzJ0Db
5XH8CiYL7nc/PKY18548C09hXkLu6olM2wFfAfFJ/QZ9nAdbs1gOUS+vQfar8N+ILWR8rEfzs+XM
Lz1mmeC8YzxDAx9/dZAeKxUlm9lCuUi71SVFzdFJVi+8h8aQ0bjkRYi23PgytMX9+0ZOpnhOdE8y
WK2S5aq3P7oAmgCpzKdCiGun5p1o7fmh1opr152vsrS7w811h0v1SZv5ZFpwhvzXMv9hh8O3sfxo
gVat+hmBL9pIYUb3Pik9E7BI2XtfqwGgTGVM18bCZBeEyAsgGkCbIVOy4Fml39TFG3LMqbCB3Iic
REXCIGXE4rVz0LxAOYVGgDDcACOBzLOMd2E4tjT4NHZug5xcioG0d248TEbskIKZbsyEEVOz77QB
fd28/Cg7DGSXPyNEiQMwPd9kwBA0Gxopj0erCXS8rL1mosEkmFgPFcaVWT+pbDLOrMDV7a+a55A8
E4SXiEBjDeLcii5E1bH4oxl4p2VQP5RM2VG8YHZZ+tcWOkedg9xQFwDKRZ0F+pDpbzsiYVownwjN
GBD53sCgVL21i8yO1Xr2o+rgm6o275m11AiVL9rOm04FqqjpRAAiO9rqGTmAH009PMquRP6q0dLj
nma/4EH5khjfkwJaaCtdH7OCbgZ3PVPc6H45b5aY25YpiKHl7Qmn6dF2P6R99L02sGciq9JAY2FU
PwIR0daLfCZD8DAteA5ym44mc8p0ilWHd6hHMtPV+O1l4rLHS6Vk1spA8lHwdtQOiYrRQpwPxGK0
UbUBE30PfCqRpAwClPI0Y/lUa+3rVGWPtV/uFtAwfiSlT5mor8JI6tjCipQFjMQAVtC04pToJL2G
4vPsgAi1MuIOmfDBNuoVABC2JKiCraNWO1Lq2WMO9MmVTVst4kYmp6gf4z9b6zCV9Dk6OJlzO000
QZw8+d643zrjdO86GTBqmeeKPmSoTYHB9Np1PdLwkCak0/Hzdl3RwCVbUVANlzOBvjcMZmbk2VOy
HnnWnDMepp+/FE2PfrXYDeROHFvG1rRKMeX7VnP2MTbG60mlz5Dc802Ql15wMyLkizM0ET8PJxHc
JreIkus3kofbuhm3GEjkq95gRMuN/HM3GDfqfeiAJuEtTGQfE1CB+ts4ufMDuAGxUD3zzWm3CyfI
NN4z2P8DMvs0cfX6te4HMxiIDWWoHcS4RZgZ0ILkdSiJ2bAnzdYUhgMZ3jPeD3X46oR03OBCt/1I
WOR46bEZ+0fw6/u5EiaiwnJ+gArMOhomCJ4ykCQLqyKtUKbKMjTi5gJLna7LvY0nx0cKLijc8F7n
GqNuTNKtsK9HjWg1iegNnJDZWwGzZqhCklMRP4id0STrRdCRkrnLI0DwcXUgPNXA8YMzYQjd17gy
rRt8Nlf1HD+1Tu3vIfiZ0CwapKw2BgGybpZoWzCbLLpBWwUoKuAca9d0r0PyERMguE4tXUxmZz+U
ZrGKPYvF2cYJ6oFZyyPq3Pxj083XYyJJAUGvAXdC8IKC64tr5MwYbkPTurWm/FVlaTSNm26yeFNX
DnN/HdKMHesoEDG0FaQm1WDHVBGjKcS6Y5vQGE6gv4X7vkJ694cbAar3ZUouDywaTeL9gVsI/zJH
KLGKkHOSCbGqIhvdmDy71MfuNmOOjMkptFQ4JbIrmWXcW8EuWkH8ebYm57Wf0JDyAIGUZBHABb4m
1X0+M4Sgu0CCrfzcLt1dpRF6I4hBEJXZdKgMb1LmGdpNfKVi5sKkVauxLXWYRneImUMtBcRAsnqR
qSlh82IqndewvCPLsKJYDWa/7WGy+DutZUKCtx1jVp+/NIPkcO0ibNtv1LsMQJEYtVru1GxO3ShT
r3lT2RZ9M0EemdkcFDd3DvjKsbT9EIr4ITTqx9arvvkUGPdZDStA/xIAsFhVFAGCMPvqxpiKmRFG
o0NinHMCjiW1/OojGCfECmn1U/pYp4hLYh/MW1kX+7aYv2gBcxUklm4X/2F04QFWUdBdmRlxaOeI
4tTftIyldKWNOMRFjgtNAlZsOupeRVDQzD8C033GmLPaEZ7vbeneij8oGH8//1zVHWBgtLBgT0r6
4WwXqAcU6MHU36tMA9pp3wUDrBi9+rKE6IjOcH73QdeCBYbxUaSuBpsfvpc9Z1ejiMXNBI3nCQm+
j3kKwwQONXoC5Os0HPrQoq58zHlc0nfrWEd2owduuu5LrfnULjs0LE+goL1NuZj1tWFmyV1QYgNB
7qGfcMnVhxobdryTtGxAlk0M3s7pPXNbhb29rusMPqPBtCHpp7s2NvVrATk1GqJlB2+BpBKgvEOY
jB+a3nSOqHqvR6bbhEcvxWhCuPU+2la6s/N25baV9hWzEZkjDdFKqXAex6gPwUPIIyMC79cgKsXe
sov7YvRCPO9s/dGpUSlU5j1562A8Jhf2ghtuMsAbFYBB1SLA+u/UfykL3F5oC87PhS0Fz5OZ6b/u
A0INCxOe8Vw9ZLVUnZMLR3IubN6cMQzLs3sQ3JI74NLhdh6QzJN0gchAYaaJyBc7ET2NUUspS53e
Lkh9GL+l3u7aLPve6mBw+1z/UlQUFLIkhnUWIQNejkZ+Uos4Db74zexvhVkjJ+lFbxdqX1Ix80BU
9FuMHtiM9fyRp2mduny0Tmrt3aYJo3cf2s0pLuviyoLtsHX8ikxqkejYzP9aVCOAMsOv0DOpA1I4
9RS3UqyCiQEwL23oEVpJ0UaHIQaDEsESJBGuMeh8yqWI4ehjfmNO01aPICFJ4Jta9BFUlaaV7xUJ
/+3lQBLwRVlKRgOpPuOkFqT7wRjLzT5NTbQP5ao7ytykLhCLQfjpHpQVxb0KtRekyh5LBG13aUFq
MAqcY4QB23Uq4o+m09TXVtc1BI5xftAy6KH8So9lF67zSa+edKe55vAEKLIHRJtmCY6YAxDXuEDn
xvPh7GAg9mAbmniII2BuThLFW3gZxaYz7HYHV9Km00Gih+Kv19Gg5CaJ9vp+5DvU1jTaxpYMv7YZ
kXrc9z2XE44zFmFmXj3OluWSGidPofZh9ML0o3fuLe1uSvXyYalvSYrNO/j3Xywd8w70IggNHRif
sIWX1WKlMEjlc257DWVLtWoX0Q9jQs8DI1mTEMAwT2ptkL/Cm32606LoaX32RkC0KCb0m1G4XzTd
7XaTjy0iwhWIZ9sImsTTaZALtTYN0ROJM7ymJTQM0e3pFDrZa0KhfasQgWqXWij4m1qDOIJqRVZl
Wzo9vIqoMwhykic7+soFPqQDrVyUXcWIb93OD34XwIiVCw93DYYjmGMAFp9msS/H5slG0zZoyvng
WeZWyLfYlW9nN/sorVvJNW5TIc0v2CL50u3IuF/bs8EeEUIhw0EDRvetK+3lbJN0uNmAbI3pajZR
LeenDYxkIzxhp4ARWNxopO4qS5LNjKMVPygA3JA6ng7VfupOmexoyqDcx2nv702rxmM8TAN8x9AR
XOnElCiwilt0wLaUEsUh6HaVm3qAo9srzkWdyhlAkMp/5cDm2aGfeNejvHCVZga0qGUqyYIjj45y
7ve6BpE37xUUcLCaHg4YO0L0lTKmhKziFQZ31QsTlINQF0OMw8KvRrdOak0tAqv5uRnb+GLl+GuH
Rn+c3WreZ0U9nCLH4kvG6Oea2meHH8cwWI5kj33GuYn0eBQvBU0AnKIIgJALDbPK1mi/zgaPNXYZ
oufhvoriz1lUt2tzajZRhSCuEXYfReryy2O5O89oHtCYSTyMISRy7yR6WKMOhunXlY/caOiER4uQ
p0DWaxNX+rfAs/aJe9Um+iEqJ0RHq0+L3T2nEzNGpHUPI/NSIl+RnJDKjRHnNj/aCajdHvoHPUmE
nTc5jFbTyHtYX3UB92kY2h+YTt10TdZjqSGq7atZoRwGuXYzjh7WrbNwtoYLjMyAOO641aZMYdj7
bvsZKZlvreN9IzBZ2YYLN6cPv0118ILM+xqR7McC2DsSqTb1kGmHutJR3oCOYg3zMo9XYoow+0uZ
6yUzk9veq5gYCfdDh2QVSZZ1NaCsTofcoBwbBaglGKZ7m6HBkzbO1zgzvzQL/6RZoldvYpgbIY/G
kdTjsHP0JVFYsSPvg/DDb6YLyr1A675+iFHjAqnODA7umFgvefN51NLrxTwtNULxuqDe6+TNzl4K
gtm5E7hIx5/phW6wAGlQhaU85dbVXvT9vagrjBqnfj4Ao1/ljWZtTSlOgaKsOC2Q86nFDavmYSrs
cctstrleHDLglKJeEzEgfiqzPJbWb4pSv5K3gfIBheXkw+ACnAeQyIw6U/W6QBIRcBDIg+bBQAmq
dwmfVEYv8cNXmQqaVEClk2Hx8mLdCbwIgZ2vE3v81PjIAdu40iTALfQOMXt0g2wCHaERt1g4S2Eq
2tynuEiYTvqCFs2TyWSR3CExs5djbegWmKGSF5Cy0eB+STORFsri7EXUnrY6wH87/R5vY0mI2V+g
YL5OVACsyacqiI/6O3xRuyyh1beSJVfaB/yLTBIueoTBbbOaqJG4Vf6NmV5AGJMxnOXkJ2Sqyaeg
1iO050eJvW2ZdZOgiKWqFZGBepQhaUbLQxVpPKLzFYA/KGRauL2dEqhePayfVR8Qb1c2iJH51cFl
mJogc0LdPcSljWIe2Z4ycYxdW39xPPEiiYtrbZSpg2y30F2TJE6kgylOJMP29w/FkICuvz0UMKSG
a2HgItRDewO6ckMRzh4pkUOTG5964ERNSsgqLymevBvDvVpGfCmazTT13ub33y3+4bsNHVCgZQG5
BxQLTvYt4Ku1Bjsn1Z8dKlnxzgPiL77IiD7ZpBk0Yd+WEEwd0CLzZHzyXHH0xxHPw/iVsugjZlKg
ry3UMMC1zMgsN5l/nCxSPr+/SudvoDBfN3QXsoanI8FJ0fCvV1k0U5FaGIMdIBHh0NoRIHptO67o
hgkmZ5leK+A2VZKEhMjbi4SM1WP6KsEcCHFzYwXVkT7zdiURMViDF0R+yKlnoD/dsnhJmvwlI1VI
m9jhKwHgLYm+lm3M5BYZckL5UJdxu0wHdrV1W3/Gwx6vxJCgUOE0CBNeKQQ78L+jlUCjDDkt1JUS
Btxwma4QBuLLzEis24FSnDSymBLrMM52ts7t4XHOoz/iYrz74jvZowzYyPO8OM34CJ1pWFvTs5BJ
xtipj3bB/DZ6KRdKj405P2VTdPj9szbMv4Fjedi2IUzbcV3d+RtgtZriUvNIfRxiJ7URqLO2YFSJ
fiXepJE9GX5tVBrz6kiOZoBPiipWgs4YwgrWzpn0kuGAjLLnxsyMs6qV2v/joR1wvpEj9zySz1ny
zM1PEfoYJLyHRwtBrV1llNdL6+e7QV9e80VD6QVUys6p551KNmMTzLQG17U8egmljEdlkK+Ggvgi
C4pFTJIsGen7G2IUHYzKCvXU21mQEDUTccBMZVmTZigb0m0OQyhCUPdjRGEKZRAUJMvss7sQEVPT
fskF2kqSKFLN9Dxobn/NOpdZoTyOhgx5frL+Va/9gRRftSPnoBnQiJOi+55LEtzyKc8FMwVcVsZ4
j9TbS48N6jpHDwsCDyUvPd8WoRQZMF1ZGonD3Yj2NBM98lVkfCxSc6lorjWSXGAYuGvb7x5Vrh1X
hlvLRbeh0v4oBc2nKEJjUwb2F2NguhdYaE8kKQGWDq6sDVuALGWJ9sy411BBWtVSx4tyCbxT9Cyq
F2Em82kENrVOM/uTzUEqBKewHL9ZY9QwOdsFFg54KCHhQT9CEWacQOz6YDba1zDnPZeXWh/DMvpD
G6dHfBGGu9lByRr+FGCAfvpkBjZgjRr/3rFrTtC4Pv5Lc/2HEQUeqYOHguOgMCU5AG87sLAHY2Jp
bXow5S3L0cBlH3M4/4eG7YSbELRCfgeRgz5UKYt3smBWSiSdJWFUsND+Bb/7d8S3byKlJGzeI3zQ
BJrAf7kkCOSjU8VGfMjs8EuVJ/dMn48y9Z1BVtGa+RhIxFk5Dp8k9Cr3spdAr59Nz/6XZ/MPnbuJ
AhlPx3QlE/M99LyP+yFwijLGZAYPyannrerRNkBIBmQLfoO++N4Qqg2L/d1pqL+EQM5bmd9wJH4M
PMW6hZ2FxqP3AXWeD5itzVsyYQGGldO/IHH9v8HkfUunzwEh7xuGab3H4TLBtiiDj9FhSpNgo1FF
B1mx0Yc2WXuBkMVswvolc9ytzc92VehXkcC919UtGKJ8kAT19ZzG47aPEfQAP4HYusxGxQhGeKaF
/XiEFJAO17Mve//TqqUkiUtMTvBYlNqqwh/lOKbTx3xOyo2+gIoVubQCRDXN12wfe+V9LPRH0Txp
adZsVU481GJGH5SmzvKk0L+HkcRa9lwhEHRA77LfVn2MJViJjiDIyo9OLnZO7t860bzc+ANmUJD4
jpo5bkKrck4JjpvQ0CvcVA1j2cW+9txUbbaJge/SgvXPM/I4rmYeZM5RQUULcmqer31AZ/9VZ4yI
kHIZHDrkpSie/AhsVGjm8yY3taOv2/dFH77apd7vHfMAXQ5pphYmOXKZya52ML51lvq69qvqMZul
rElKb5XP3XRo4viPbozL8+zj/3TM/4UaBb2FGc7/zIxalxm2ST/Kt3Sq82d+cqIMXfxHh9TEy206
1IU85tHjH2333/9FoOL/R8e0wKW/EHAboDf9v6LEt+m//wvmk27Aw+CTOjM9ofMO/iRFIXHu+4bw
CfRsG7SV7v9vSFFcBl3cmymt7rnM8ul7YHyYNhpG77pAEgSVHmjgJbCdzmGPY0YxtlkNyfzX2nlf
NYEkTEDYZKtRrauz/nZsClBTw/aLWbH8L5f/pzbVojTgliKehWrZ6N93aY+/UYtBEhklMqhShiJt
o4CQqG2ndR568VrtjCX9VC0qIAyUS9VJwBxS0hTymDork5+/nPrm313OuRxWaxM+7qumH78MoO14
z399zbtvHRHcggn752G19u6c85W1mos2kT/Fm8s5hDjPegLiUsu6Y+WiVdEGSPCC7G5OOhNmfY2r
KMxctVctXKf9y3aK4txJHUFmmnylHR7Vp9WubCBza3xQ65cT1aZaXM48ny6/9s0X/NPhd/vCovR2
beqgBx0C1dKr4+U/qTXIOzeuXlMxkFpBE+rDy1qtqkUid142BfaGVCFgGJ939uC3V4vfuuef8vIr
vvtR1Wahfn8Ug5cNCjBodzsV7hqN5VWnWTY65JhJekwuCqKRVAxSjRCaTsQcCzCjOlHtU2vnz6km
LRCe2Rmdcava6az2qcO5YVzVZoTJofwSZBY8VC06yPjqOy/nidG6d0Bt7NSBS+NXm+d/Ki+Qetdk
aLejTKFZsSB7plbVIh4NsgvZSyHzacDkJOf1z4LCpb5gSRt2jDNLModme8KgMGoOarUD0VSGNb6k
UU6i2CvQl6U2IFPPlIraiXkFvz6qj30Mem1WhYOzqJA6A7YZOJ1G3yutpKByfgkmXbbNpmTC7BRf
hJR3UgvH5rmoNaV6hDjXz020n56XufK2cPyQcQpRgvMLC9KSfJkCTWfpxdGw9xv3QPoxPym5oVCp
DL1ZNeOHiQoTUOap3qRl5smaZJCfCAZYBbIOM72ehqOd3zuhb+9Ist6o24GPzFeoVfDkpLKyPB+R
SQ+SNcazIr/T3HDtJolzSCzSt9vL5bvoOmwEuImz3k4lpXaUChTo0V+CWH+uwTW78VoqEEp4BxEy
qTNEdhzdBPmMcPYjkprbB/UUkp42oNbUt+m9NqOOjgyQ5LPPMtGN+FqI8+mMMDXJhZ/aUGEsZaJs
JiybKkXRP0uFe/KW2gUlRcJwxoNpAV7ExWFtBBk9SmihpfBdghLUgNRvYmnNGli3AHjPLvWDXX6r
YLdUCExlAXgfGBH5pwpJgt15M5PXzIQLDAc1uVWrCxA7QXgMZetDLuGTP9UER9aCTzoyUcD725M6
ptYsDLeElWWwOGGrazoMdrXmTxXSmFoNIb+OtHZrmP0Pr5Pk907S7s0UkBf1LFbVdrEkT4aXVmcJ
NG0wUdlSCk9K9UmteW0e05jCa6XSZ0hdp7QLJx6MpOYrDbSwQRLfGSHt26i461rU4kDLQq1dNr0F
RQk0G17Vrr4Pv3hohm2jsqdJKJkqD3MCAPLLzUW5KkLUeI9UOnNj77myMvr7P2/Ww8CLm/1ze0LG
cSUmrUKm+Ncdnm9TqQ04UiIAYoM4Yn530bZSd3nRtgI6V5+sYdhNXhPsMZWe17pFRVvdubpdlzQk
t6qWakdZo7HqUgpQ2lb95NKfiwRW1KW9qtZRpq2Pbg15JrOVg//5DZavsd9r+zwyDXT15EstF5aV
39YRb55oNHpgKR9xWYSoOgFVQAdF/SqlV48Akob7RApHjFIuwZLDttpM9DJCvEZu28A7SF6Dq/XV
WN9rNT2YXOheXtFs6mGHKjC1ssH0qXd01caVbd6ZCDdyNy3XSY7fa1MV00ntC4r5q1t2yU70NqBw
uXCyFAnEUjfQDc6tjUk2H+ALo+MkxS/UmuuFNNIibaZj4z4ZI7qhbuE5a6Ry2lOV57BMGPfQWZOL
AcAP6HDExkLdYPxOpXSDauDnbasmKCt84P4R6QCnanjV1M/fyB9SLZbZYyeoa4wKlK7Z4lKJgYn7
U9yvIytBvQVlmK6MGfF4fKpxq7XLZoeWybbUx37rgUxy54UqplyEofFsQ2KDusjLrsuuUy3cmP70
sk9tllAuyKbII+ocdfiyqfaZSRjtxexcqS2LEVoCOfjX51W1983/Oa966E85Hf2eQ+1617Q1xfr8
p9iJwELjqLcPpXCGTd+7wPQNTCUGjKTwa/JRxsNaZCMq2lkmp5LIyjAxMgp6DUvuPK+q43Qqd0EO
wULPGofkCkp2oxxkmlDjKtWq2qkWlTys1jRmzQwasqVdPqM2hwezh0R1+aTaqzZnRyrjpQjIAyB1
KqYmcjuW/+Tyn6IA5I+I7YLEhnzx1OFSzWfUKtEm01f5mUSuqc00H/kRLtv/eDhX82Z1pvpQpt6Y
y/9UH79sng+/+7bk8hkb/41911fnK1Cfe3OV5xPP/8OVKMcw8MjmpQz65SQHvXZk0FPbgbBw9AAv
ct6nDvTyqFpTi8VjKFInq7XLZ9Vmv9TRKbMRT+AsK3QZWNWqbjsL5Fr5rzRLDrdq9bz38n8uX8WI
qK/DDLUqdVR93+Xr1drl5Df/8fK/3l3iu49czptiegow16RnGHX/lLa5iNyofZdNc879NeKP4JTl
yULKe9ZytnFZWDZEmsCef6hdZHgY3jFTfHvKu0114v+4rywj6pk90DR1nqnmC5evU587f8s/Hu+x
fliDFUYJWV3xnzeqrl3ta1UnpVYv56jDjQlo+s2tXs6xDdx2BnSPqpFKalyv1RNUC/W0KK7yk7vG
mO+01HmqqgLgXAbhvlSTvHwYbqIQ6Fkr1Q5tORFy1ZRPbV8W551NYQBYrGvBwCTnhZfjlN7K0/lf
qn+ittXh8061rc/ZtDWKZTV6IKAiTxvXFUgbAlkcQrtsLle6ZneAKSlQe00Sbi1o6Mu2rpBhs0zN
BvEnh73JWsYnY2o3MFPaw2BhWdQbDYhBOYHGobQ69WouuaiZdhRx/+D4UfEz9HIb9L518mV5Xa1F
dW6f16x4cPeE+lj7/FIwOksKJUinr31TNFhKADZda1eGoP/P1YwPgGp9igrQRmCY6VdDuVA7HQ0e
ziBaCxCu8SgQWdwBZplIHEfeSZ+6GSaHB0JILnpoLEeomCuFX0hk6KLWciwkkBI39o1e6Cf8UfXT
6AbLqYUptA1L+9sFVaCgBWqh9jnMEDamYeJV47UAhhbKpGWLBJ6AMLsGo2avjTr5vDSet83VcOzJ
kVgtsC0ZMMl8xmec21ICTracV6kHo9bUQh3IKrTOuiGAsyRlos4LdCeQkAQuofrGTvXMSsFUCWEl
alXtxUTtdraQmVXQBR+dEWKNmPsNQR28P9mQvbX6mDqi1ijUVyY/BhkiAB1/LjD6frupDqh9cW2U
UOkme4PH4XAKIIednATGlW/ibqH2XQ6otUk+Kn/ygXvI2bz6fdXaZYF9xs/fXO1Tm2jiy3hAfkRt
n9eW/iFa5n6XnqMFeVQdUA1GnSe1xDrHAvoth1zEyYsTc8PidNnU1BAZqWCvlceheTLwXk6NYpKb
gT776zcnZWa8j+NuGw2EqhScg/YwSX1VSuMDYreux+TIqIh6nbhFkHWI1iPA+Q08wf5aLTCgk3Zg
3sHVp5ZBwSAcUYseDwMmEdSnB72HVSj7tVpJE1/6sBxc/bbCRGvV43N2ynA4gdsBpVjK9xpycdns
lZrvZVutqXPU2WqzCignqxTk/yVr/yVZa0qZoN9la59fWlpM2JXF23ztz4/9StgaJFgptVKjwinS
ti1UnX4lbIX1H9dEyskzBGnUX7lasrgA/zzX8ChusSSD+kvAyv6PbdmGFPER8NwliOJ/4Tn5Tp0H
QSdqVdRcgJ1IIIDxPlW7UEvutbZ3HlJYvpuiSedj24XHLtQxcu4lxdm015YHEw4rvXSP4wfFF73c
KURnW3k1Ohf+Icl6/Ub7d4GWv5aF1NWRmPYlYgRVdGG/k4MJ7cnK8P21Hhz6pXoprZvM16jCe5p9
JC59KK3g0TZKpuFl0m8UNNylpn3ow9ZauzkqymlotCs0rBhO7eQ6WIAI6DOCHKYxRnd9EO/yvCAe
dIa1WQbf3jSE+3PC+614lir1XfLgPy8fXW1ALw4Z/PfSRw0IgbEpDethISkBrqlMbuslwUvWrXC6
XCx8hIzIvyf1Cqnmyxzi70tsfpU7bnRtRlZ8LcLsVJNuuyUXt/Y02L1AMj/6VYN1JUyJIg/yXSzq
5gjg65HUU3sVAOVG1SbZmJXuXuda9vAv9yQf+V/vCWkuYegekHra4Pt7EriFFX6SmQ809GLftDp+
XI0b7vQxxJ4UbXc3MtBJoH3sqtTzDlRdNaLuCF1kK0Ck3as/etNcX8Hc3/lJbdxaoLliFD9IF1iP
jgSghwVu9X7YbX9/6aoY/LdL591B98vgrTLftaYCI68+rDBMNCpvrTta8jgb+zGvGxJ4cUCdQpkX
1xEJ+fRm6LPpKyTBzht3NpmOA4hmf8tQGe8nUB07sy/RtEgp8QMrxDExjq+0RNxoA5o/s9v6KCYV
0Z2nmVs4w5QrLZ8JmdvO6wS/FKR13GxH24BFYEUL9F8BTsFocbHKYUzU8ZKAXsX+Rcod7LWxKg+u
eWeH0vXSKsPDgrXwA+DzTR2AL+013ziiW3wbR45/oxYp3s2Dk+/h+fQyiLohxxljEKR1OwM0uhVA
GR7Dcv7qo9C78sb4GVOw/iZB8ndLVzHtWz3Ari0xEtha3XCn1sZ0uE8TzE90U2sfTSHKW70OjqXh
45EjNmCDnNWIUpezgBTEsc5AitnCNi9p6iODYrPBFPPH7Ey+RMp/FkUIC3DCrD5Czg6MfHMesv5H
qTzxT01V6gPaYMKw1bXe4YY81O7JREXiQROM0m6PXy0T3X2A7CbTCgsLMHELTN87ljP+bTEyCmnu
QUQK8TNfRGBIm/V97+MTmDbLddYjnqFtQnI2K9PHg3Bp/BvfLvzn3zfTd3V72Wu4wvHpmLFM4cp9
CYd6AwhzQCsnk90YD3iSwYB0oscwde5MN8Ve1Mk9BPRFwg8f+mAOveLGIs0Ya+lT679Q9xNXjg48
i0TTYQRJjFWIv9LQ/9+aNaaqc9TH+99frvEPT9k00NNzHd2nW3jfRw9gx9M6nYwHgAL1vT7jrjCn
X+MRyXFq7WvPK+pNUngnUpVwKwuIDmHyMU697vj7CzH/igVRz83E6cq1PJ2r+RsWJJiRz9F1fqW+
GJ7q1LCum+csSpxrtPXxBtX6T/nwJS0LC/eWFKPMCbuvUYg79SjJceGaOGa3jeTqMwldh2tNT8Sx
qgu0oVvD3sQJ+D8NNh1o/MMw5RiExUgLpVZ5W9QAaQLD34WBAerGrfVrTSvmk5Zkn5V40e9v9Z+a
iGnqFlMKw6Vg+74nE5YGk0QP9Id2ir9b/ZhcjR7Z86Ux3U2W2I+SgeiU3oOmYSwMlTj7mjgm7KHB
2YoY7+gq6fr97C3NMXLFlegQxwVJPO0BPmgbOLXh6vcX7Px9IAeAYskxgz/Xfi/uaFQJuibmIB4w
lZPM2RiRZdfYo2L+Hba8e+ehJrqqM0Q7eje1t72rl1d5k1jH1hSbPrXvjQhjVqucvtve4F0bUZpu
bK/8aiFPgXULPwpmPACjRHI3LiZydaRvMQ98drrQO+iRidlRGVWrgm/AbcQ8Rb5jbfKqjXaNjkzL
YLj5dZ/PWCBWvNxheeWK6THVhXfdpRRYvaQxDtqEOHg67IrFG25rj8KQNnh3ybR0G70Q90Ub2q8a
ZN4irowHrXdPZtKHpzIxngw/ND9iaNFgfFNaJxshKrPIpxss6rVTHqFnIm9KNOaw+/1zt2Rf8W7I
cwWvhG4ALqUe/64LxOko6D30th4w10DOHB2DxzlayqvFbRqcMJzpUfNJZ8fMLzCCAR8UjfPRKSHp
DFreHHLdCnZ9a50Wz9hbhXbb98jL2IiXrRM9HKjLRJvQK+crfJuxH8dzzEP5ru6rjWMSzQQdc8Ni
tp7CwvF3OADepVrhfPA8mIaFuFrMXtx4UF5ITAfjjcD/ehnTQ+WV2dNQL+ba76xdHvXFbmIcXI2J
W21RH/CPomz6f2mhxl8xC6r3cE3CMEu3eF62/u5JaZDBBiewYGZX0ApBGK+8PvqcZjTEtjYsQPJY
bOLDV6+DOEfWhIpohEYSDOupupqDTBr9zDdwrOZ/Aek6Ei3x9jeEIkGfRuAAMFNHZfbdleVdKBI9
pdA3VmZ5lYxpe+/jggeV8iM+w95142rXE1Q8+IVIrRuIgO8phOMg6YBEVc23MtPhYM+NveqEZt40
ngXAsR/06znwbxaU69Zh4GR7RCO0ndUhxYF3errpegBfhXkIe0t/HM3n0WFc1MYFnmHlWIfU7V60
IhuP5LwKbYn32JMg4W4hrT6Bfp3rxV9FNVG+RTxst7Lxmwhg60NlIsNcYWSJTFoX+9FOajSvCwu4
aRT6KCjhGr8ZbZP8jDHfpinyb3N/DdO5yuiamXuUzNXFJ0xgjR1y0pAMK8iGfjg268iHvNuGokV2
BQSIGZfhBm5htv79ayV866/CkZYnIYe8UIBlLAFczZOD0ZtBevFS363jOXzQ0rG8zbH12Fmocq8h
Krn4zFzbdv0jDqYOmtPsHbskPiGEFX1AG7w5jjbsxcj95k1NemvPvWWthLssG6o1TBsN/ei6jUeG
gar7zg5xdU+cb1kbZtSUh2A7o9d1Czp513dpeq8bX7r/T9d5LbcKbdv2i6gih1dJCJTluMILZa8A
THKe8PWnoXXu9a5d975QkizZlkSYY4zeW+8b7TmL5Fs/2kBLqzthRDeV0caOD4w4MNH+Sgc7INBd
lQzcrOR5AgT5AhDqCKJx2OjYFvzS9OUILs3lkN4QQThcypm3NJoaa1URbwcvVndcccRpECLeyfzZ
SXNyqxJWSaPthVggtiAl6mNN5urGducyUFswNoU00T1DrTrjQpDnf7f04UkWuHgiCS0ljaKzlna+
msnsZtGHK6oMc67SOoGTlzuMmGhZLWjrtSthWWT6s7eQYgdjyR6IbZwIAmjEN21y2lAAFpetV/lL
FplYSGb2tHzpAjBrm7xx0lucuFiqRT0GjuicgF+LRK4T3a6fIoqxgWzKzCKvVgU2uJEseq9N/h2c
oXYYyp6k2E6NfVvqx7FR5rNXw74ih6zDPEfwxiQJGIC6omHIuM4uszQZebZvyOLXMmRzWLYJ7xO/
rzSHM0FK6Q359xC3NyNNmq2adVDTjQnerWOX0Or7ypeauwrE/wh9yk/q1F2LMVcD243kroVXZzMG
fzIhFnAsc/TWhfNbE0oUtMmsXJap2VqRClZy9Iz72IufnbF8lG6Z7EWW209zOW+4ZmiH0cWa10bf
W5Es9xS8kVkV6a7V2CFQ1u6VuqtCQhXzvVV1v81c14naZPjVjq76ytD7UHXqcuJrS7cgr48sjLUQ
6G68zbvsmpLL5Yt6IYYvy+tTPtv3mkMlBHTXX+od9Q/NtjI54xb842pogcAuiQvzZiJzbKPbkzPW
XaM57a556+2WYmgPABiLk+5BoVPtZptHXG+9xpuBbEzFJaq7CxQZWt2mK5+czh6Y4NJlLnlbNkzz
m5vrEGncBKVzipm+As5EQljRQoIk1HCMqMJiHGGqll0nOKU5B5jMHS/U1Obq8T9HLLmquJOXGd7R
brBMe5fq9HQ2DStwTshrIIlhn3p7hETYenJ9qL0lS9zdzHyBNgfJHAGRmp9aOsN+ZZlEBZlg8VwV
NCmvOivqapFaFPebVHj/4xLWnddvssVU7znJL/d5mae7wApQoCvr+ZCIcCqh9YHhKzy0oyTUxNd6
jI59ZVrnIrE/higD/eQsYdpL+6blYxOgxC4hlyoEXLnLOrk3amS03q85wXo5Gj9l5OJAF11E3jAx
G6v2XfXhjyxHY4k51yb9H6cX8uqtGwdX16Yh23xPbeecInR2wSjz3ySvxPeln/qDokf3irgXpVlM
AEfdpW2j+JLaBq4Mrx1DLWnfMULrLzYxF4kyL9dUDRx6D8BvwQAr7LaEBC+/50hxgmopCBDsvfG8
1Boh0JwpNUQup9p6S2pqoWxJyLmBqmN6i3N/rGVikd464uivkdNe4yRKwpgIloDU3TVpGNCJO4K8
5USAFKMbkQ8wUGnsyLkP+PEapg15I5MXfKnMy2yCB43lu5UA6y4ah+SRocl2zehUr5N5q4Wz4fSl
3ThPJbuhFmGnE6TuwEjYO9mI9AG+bw+OmoBF2YYYqv8kvWYc4FfeDSZom84bzDdN09+UZJG+dIn1
IBuBMfQjOOM/blK9t/gm5Tpr+eqjUxYhTlkb50y80Vc8brrCu3FWXvaP4Y9VuovqP4Y//+6reDqj
tHO3/zXaS6Ry0R3SY+WqZBkapIJfGyZSalpbB+chQJGcZX3UoL8foRGmwbrIhta3yyxnPqbrxomX
+RjVDggnolIaLd02qzghmcYx0PXiIGJl9rFXfvx7GKt1YutZUPflcGzXTWFE/REIEVFlpiV2OX7Y
Y2FGO4eSPkylRMg1rwKhxyZZFUSKyobk3F92MbV7cnvzTeR1KwVLnbFc5G+xGb+1NmF57oiN2yuL
3BeroC2fAU8YSYJSZQ20cIhlo7QaVdLn5xc94URd6EXOUgjIDbKCx9TtkVfy2PzXXUJbSWNVGovc
oQ4Pq8kUgYCvd12ZCE1dBUSPzWMY+XW3nRWYdajfSXJpKCPZcC1GJfN/b8FiRKn0uC9ktW81BUeq
U95aqb2I3IwPSs8l2ckdJZg42e90vJhtonu7wc6WoLKrV82kDzqCnYJgOd/VVLQ7xe1PLQgb39H+
qLV9mSYY4AYDcGraUdtmro1BEUTh1owJ4JGmje24mdQ1iGPrTqK65t4r7vN0HztR5pPN9DF5XbBM
KdgVE4smdB57F+GaIUaYCWcd4bmFpN6RPr/pchxDGPD5oOhXHKdWhU2lfHg6U2UoXNs4ocLN+vzQ
islv+zgEo23u4nHyHZY4Z1Ai5cGqkgMUeXOTm1oDt+KjVNL9BKhl1y9dwTICcBwJh2cAjI9aPd9q
ufJiW2mGFbWnnRmTVFYwmNnOWJlpDYX/tKIPDcRDeJutEgouXwdofF3weEisA6jH8x63Ho99PTd/
vPb/++Ov3wBHZWZUqCT/pMn/Xvf4cfGYE379mRoaUODN8vQfv/ufcllvAPtppXP8Jxr++uX1uioi
E/JPS5TZAuqRd1Fxelq22djzjSzUev+UGg+xyLr5+nuPZ2dxrbPmx4cLNmVntWIg0V7uheAIqVwL
H4FCgeRW/W8hokCRhrphnbbsdI8g6o0dpcPxsQEohlxQqJhVRc8Jf9b2+kw0T6m5RBejUt+6AFOx
uEIQV+0MCpA3UnGY6Gi3tf4rEal9SNXEOparvz6bLMJqSxQ8e6VPXiYSnqDdrT9+bMirs5jheYTe
NfjdPYjAJpAQfsxV0EJ7KE6tEEvweN7jocfmcbeAwBsqlrXr1l/yeNzKGUY/btW5uoLYgK5+vYCV
fM6VmMlDUc9uaIE7Eq7SHwpQmker5eKJPrHTt8T5YsBdrFB8j6foxQJB7z8kVhGo7DW6jSE+YKsO
JcojLvLxwGMzIZGGBbzGR1Y1i7ChQaP2iO18bLxVIfV19yFmddDnI4pdFVmPzUPW+nX3cevxusez
v+4+bsm4y9HJuZx9YOKbu8Ehi3j7SHXM8Ccs65r9NcYasteZAbAAKmRx/NoAXrX/88F5ndl+/fi/
7j5+0K8T26+nxHPiztuv+/+vl7AcGDeOljVgV+h1/Ht2UVTe/95cDMl/8fXKbk09tbjkWCbYSmxE
YeSm/+ef/3ra1x9VVqna193Hrf963mMa9vXYf7zxx0/+6yWT1ygQEi+eUd9b2qc9/KL1k5MDLmEo
WuvHVEdL17881MtRkRVF+Phk6mwsi3BRnU1XOPBHV7ny1zf6uIunnALsn4b53+3Hw19Pfdx6fL1p
NcYLTZb1BeNIDMi2dIolMEQajqrOun9a5aodxOyGQvwhkmznyVr8f7meiy6673I9VfyTUtot1ZHW
TBQ+HdSAsiwOD2LNQ2D+2LTdGrf0dT+yYnzWXWLhA7dr31ksKgxUDI9f+ohztXQNSqgeEYQLbNhS
2n2qumitV6jM43tpWfju9aZ6ranqDg9pub5+wUv/ljPPf3yA//XxPx77j6+ofuym/z71r5tRVrPb
pMPw0x3iX46SMsWy0uo0V4tcKaQ1Qh+nfBpkdJKw4nb5SiKqMnLn8WoZd9Xdu0rn7lMi1AI7iqDi
rjNME2CA7zhD4gPO6wI4geW2Yim5EfrSXhhBXEjubL5Zd8WOjLNbPkUangxSRQ+xGjvIK2OEtYn2
uWgdRuRKfbWmMT3o/RXdVXvyCvOpcSE20Wj5JAoLQuLqF819k1Mw1zymRF3T+pXe2Jd0IMG8VRyW
COarmBoRkK/+WXGywiktMHVPY+IrKdd6mXo/G6RNV1yTzlaaRnRQZ7w9EZHYna3+9BLXBqErlrB3
tR9WFi/+jKcWyz7Q/rivb9nS7NuhnLYRIPx9OVHQK+b8AQfkZ6mMpGKvEnBVpXhiwqSzNoADC1mH
Cj9zdKhuxFB4mvy1MAAm5FKBPxV38V3t/ITs0tJsn0Q8v1t25Rzm0vkNDGPe4/TzwsjCE0d+03NT
xumz0y1NUANHGxHO+wyH85021/HOmCvXF8VkfTys2+jW4qCL08PEwXCLK7pVKWmu+yatLp5Qv1mz
aXGJjYBNFXKFQ7bXcnYBCbflL6VUy8tYS9CkpQjpg945IQGdWciTBqxwxRIwHnI7ezI9tXgdxpi0
BtP8lPqsvrd5qBpWBWLWcfawgMCn6nMw2ACRe+TKuKpjn1hOLoUCMENn0DPg+/i1OMZ19GrrlEZc
ByOZwYsCOAjLdpupBRHtXaltrQYx2prnmZyLwS3f3YxazHiVXet+oNlSYEkNeqhVcR44zbbu5XDO
oONtLK1r7no3D6BAQb50mnduKhdiL5mSM8lQPrL82zgTK+hocn5OsYtY5JAoqN+eANauRL6ZGWXh
Zqe4B47l5IJCr+I66DrXxUTqXwqGmAIXM6jzYOif+gEoyjCa7hkc13s8OvBpqvQAwyaHq0wPUbUA
nrUREAx3nK2TnJSfQ5hn5tMsM+8MxhorSpGMp1T7VBQEdEjULa6ukArMpfcgVTbWwbCtwLtDqFlI
LT/qaX31aGL7UeV2vwuSAoji0N6Z37CCpULfaxrwwsWqrhIvujpPxdYo2vKkIdxOagLUi4+FkfN7
733q9fw8p2X0pKXmT6Mx5T2WEfyxeb4wwiuuliM4iXmgPtoKpdtcde+tbK0Xvckuud6KM+ChX2VL
jyoeEvsyK8W0GybmSJ7a70iEGl5dJfcnInh85MptWHbV+2S49YH6lIxxRQ1SQ55Hc2Z+kY6HmrmJ
XZXtadQWTOG64L/jA960kamE+by8iTpvXzO5EZEu75mxB02DnaRIt21lc3q1clrFTEW13GGJlMMq
WWYZtKmpBgxt5JbFJpJzJVbPbmKTUJMzP2jKOT55qb0tLQMnAtfVNustQs8189Qv3jc56vkZhMCC
9m8g6xsm/G5WobEZkWmcWHhB+CEdM9QaYzsRrBpp5bC1CvF9nvjPqfaB0rT9d6WaHFALeXRRnPLP
3Jffk9rZ85Ryb+jQsRW0VnC+huEZ6cGL3ur0E7hLtgCZtyarMmbxnx4J4deydq+wvDpoQcqP1Vhz
7eseMSS4htqw02OWL8WZsesvXa1ePdm99uA69nHthJW1XERRf4c0d8UQLAM1YtbqyR9qn+HKR0rj
w6wlP4Lxo2b8USE4ogr70L7rUblcFJh1bYttb9CIh/iZOgax8qP5c9IHOxzE+Nxb4q+ViTaUMOsy
4hHrHCzpSC372jGh3jBpaA/F/OymDWGk0gZyb5fLyzTSYTRKvgDS0wOHqjW3hfKm6WroOGc9F/pr
Yrg7nE/t2Wp0yGAubp5CgcQ9u4Du51g9VEm7Hy1MVmbTQcLr+qs1lsKvqoa4NOdFxVRG/hA4MJnI
nRRE3CoRFeCM7ykQ9KNwS8QgGaZzqebKxRp2JrLvF71zaWkZ9Y2U+GLnptpwLpbPaprbJ5d23aBP
LyzlbH9ieiAxy383uuxiGPm5M0Ty4sV2EmiJaI44e+qOgNrkTYH/+eSoNMIWD/nPYg9P4/wr1c32
UwGauaubFaSfsdPSjSwpo8GCO46cgUTEQFXItXuae65pAHVrkk4Y9HFAtOGwPI09wKjHIxFpFSdD
ln8y4eWhbZIfOld2oMry7JqWEi4dayh9SZNdF3HA1BVM1Jq/Y4qxvsRCkhFmTRwXw5rhLDLxNq8e
P5gJ29ktxK0HW8tuXTDx8Fo2srxJMpKOJH+2PvvEFuDNiVQMjmi77nZ1P/+GU3udK02DBJV+4H1y
DnG5nrYLetEYtzm+WVSy9Gq9fd5LWvczooehB2ekFJBi++BoqJV1kK7i+OrYQG9WTeUlz+yNa5p/
y3mY3mtLHDOVTBIzytPnLoe61IFrVyux3BMv+zCSubp0RPdsOubUx/5JcRgC2o25F5zoA8YulPKm
EzRzGdPvhhva0xXVSaCq7OmN1gq7L8JrWMXGtjJi8+ja9rpWmj5ozqtBLijhMfR4F8SviIcWfePJ
TF7b6Smuf/AnlwMQ/n6lPX9PbCIXZzWpt5kyrtB+Y95GQMOReLa42Ernra+IBEA5TSI8MA/A3dm3
OCfXhbQ83KQTKVMtjpGdQfD7vo7IgFW7VdCv599NM38bYQ+WOi1WL2r63ZwSh50m8jWzSh1xGXTH
aYpvsqX7KWz+CaEY+E3dPJyM2Q1oC9NcQTmu2h8M77Sr6gwBH6SBYfCHUXYaJIH4T9wymauYMz1J
qbCs7JOz491JgbFJf89fqphdeUzdcddpnP5ZwrBXzMtNWwxxBGrHoMjpbgv0Pt8m4yelaqaDvKSv
kT1c4jiCY2nNS7CgeHUjMyQD+3faSLImRg7XHgGRL5zuqmQ96J8VjEIO4DfV/MuqLocPPzm7khTc
gxzqPwxznq1BV38bSkoj2bO/cfWq/Wx2dpqJrqrOnbdkKZaPJLZXxNJKUzPwEsoxc09mZrdwSxsl
IP482SjW5IGcPHIJVd/Vpvx06tr3YAsfoxTw6GwuCm22aDgvceKda7u4abbDuh71iJ/m+Ey7jEqj
ZS19phQfvMx5Urp15RXl4RANWZBpLqzBsg37tV2iLilTNq2u9nkO6GSS9g6k5UBbmNyYpJgQQIiM
QjkT9g8PsKqbFPgic7s5452FmSbjk9rPCWlrkxr2GdiyKTbublm4d4w3QQREhVloemIkGNLKpq9i
Lj/gAlanhpNBxzhmpw204SoD1hjatujYDMazQDOzhUfbh42CHL4CcgTrseDVkoFdzmI/yYHHEWF5
RpRAv9iU6ka81Y4SbXq1z/3eUREiee69lt58zHT1hyzyepdrXFAchqolnECWCj3/QW1AwZG/G0u7
yXlfk1wYwNSNTk0GXXdpbrpGs0VrykO2ONm2L7pdWljOvRHVj1rLTulQKwHIkw6xvBNtBNO3oCMF
ecOySqCJ6MdDohXPYlbGAyHT2U4q7l8WPMZJaWHmtB42TqlNB5tr2w3906FtJlYVZCjQwpUfdscA
Bmpa+map2a0w8W3JiGWTDcM1bZvMz/qVKglbHEAzQVTwqcoEkqab/bTq2flTdtGHWf0A0SqfbaHe
8sH4USEtvTke8HEv0469TqCSXgPgFiWQsEZYVqhow6nKptrHRd5tk1IrLoDQAoMLC3LLsbiixTom
6+8srH7FSUNi1l5H8gkNJSqYtC0uLlIS4l3Vfc44/+bzYJ3yCiCmmNHOIS4kMLkeQXub0vVR2/6l
N/6cQApPtMrh6wOzidMc1lys/aim6MLyCJuBYQf4O5armqI2aOV9zM5OXPxozEm7Y5WoN4DR6p1V
VctN8k1saqNdwZD08Y0BoXpvBNHc3+feHQ6ZFR0r88VucvOirbB2GWvVRU/Gp5zk96yy04sX5TNg
/BLno1YfY08jZtt1k+Ahz4zTXPdNJcn3nF/JtdE7hhxWyzQIcFqVjDhN18V4psjr57jGlA9kyD3k
JWuouguq4jrN3S/NrbYmA+ozWMRQJWHhMNhVRRphNTMCXkp+c7p77OPIZHdA6urDlE5/kSEGidbw
2gzR/8iwZiN1xtUpFgUEUqdmyP8ApF12yHBUFkdVBtBFo91YaM/JJn7HRHNmSlNdY/lTqRFqujQh
7wiixS5uuN4/Nhli10tTzN+mzBlCVn7FeSmssHCBRzHPB+kMwvqQY45PyPELKW9eO5DNffa9a02k
kp4GKcauo72JbsSfJmqQx9ip0sejmCLjIqLm/X9bA7liHIioOVU8KLMzzxv3M3LTBXzxuaQegeen
F7uMi02Yee5vJv4hJ4Ph1HTZExhn7RQL29xHYj7NhsMXrlrKxfQmcNCNbu80qTyb0/yH+roLldn6
1CVJ9EIpk3BKKhDUCoW7ZX1nwOce3IzYEjKKf1dLjXthKcmFNa3uNAwEFHLchPVYZUzElG4drUQE
sEANEqR7GKVJXwjmbGjCfNuaE7DB3CuaAy1g/dD03E1qqNxGNcPhdbyUq1tW+V0JCUcw+AioiNsN
xHQu0NQgJ0iJglTF5W7nhbJbhTZDy+ymTJtqo2Eu8dEnoL7yO1C9DCKMb1b1W11YH83VdO6pxg6s
w7+xz3Snznju6Wo8ZZl3VWq6NL2qFvshUeV91kmV6BObFF7UPXFsmk+Wp5zoL2w6U5SXvDf2ZVzA
11FJ06MkTPCueywRoqHY6nRej7pQhu2YrykOyLr2cVmQUWam3/CZZBerLaOtFZOORYMr9fOEnJdk
Bv+ODhMAFzlY4H2d/MQvm82IQ2xu5tDubNRurQ5UbG2Q5H33u07H6CLr+K7H4y1JI+9d9hoS5VLV
Tlx3+42oYWvC/jxDgSFf3dRYkuZmEXoIBX2DGGV8YYPP1Le5FnnVBH1miK0y14WvGDA3CXiwlV5/
Nmfxp5qYscZdKYMssoazR8h9aDEo25a99lfpVOPidIW/DG1zm6apI4UqPS7spVvZukNYEp/HZJrh
dhLl2lUpQlInE1L6JoEQUgUxYAPSrRxvuieLANN7wBM/3abOfqtr5WIbc7o3Ha3fDZ56QNwxX3rh
mZu+iKGmx/mNsAt1a68FSdxY4gq+6tsyJEQkZ/rvaXQ2ReHpBGIO+tvEKdHr7fR1bHsGv2QoN53e
/PSKcd+a+S8dXCj1uP7SWEoaZhEqCt0zwL4ZQ/E02KxIgDBAl68jv/LImsEs7dGsKO/ILwmWaDka
8jrxWYwBNe1t4Tv0HraodcQOLeVaMkApBZjmECmRTM540eGl4knQiSyzo7CtyTgwOKeh+Mbd16sz
1fq6KBGaJiClUyMwvmTSXrdhkyC+XFLEjrUxvRrWzDtkzM/AINJ9KfBi9Nkxkkm3B1G7M/UhCsSg
DUwwsDB0vZkyv1M/PFZQFrlhFzurv49ZphwHSxfPmsEwpPZds51JTMKS4LoUL6pJDGRSx+TcxvGn
aWU4nsRzzOnimijl32KGQGdQkruZRMqTeAVscASX3UB4obvggG0p9bbMUZQ9QbnHWHTZ1iknAef4
RhZLSd1IjoOdaEvgdm+KKIHuualyYARvoGZanE0f6f2RNEWNtrbpAFeYWaZlg77HjK4xcDKh7D2V
CCU5UFtmeZFy00syk8bW9GOhErtFuJeVoG7K73EvkwOUeeNAuqdJxkFSB9XYvGS54yICv4Cks0N0
3vBES5MYs7W/pnbPwmNF3dbefJsXyoVWyQXxIgS/1G3tx5CFwAfU3c2Y7lyN0rPSOd8fLZjcmUwi
EHQtzH4YVY4fHvCQR0ARh9tiSoaIo7rr4mwIlPZP2sLskylAl3Icf1uFffLyaPI7oaLUz0nsdaRF
IhH5uk1lIZtoZlYHlfc0etp8yOqWmtWQEV3S+i9v+8lo0reijPVdR8sUNHdLJVkTYtKPdFGmVcKR
ROrPXhNi58akl+lFXwADk+w7SWnf9EGFamTu5UKuWI2Ie2cv5bJXgPKGugMHmxEcc3CDPA9dy9/c
MX32ZGwe4jiVvjmyACHIp9iT0mLuq8K6ys4ZTjVDBPVqVtF8tGrjz4DE4qwVFlBR0e888q98AqnY
3Tx7gqSgyE2ccYVLWamQ9OJI6mRInnh1WGCMaBy72rqQalucRBbdwCTuXYfQmKkmyy9xzwYM2G0h
cJ9YYvmdKZCPC3Vgf2rJ1MPQHLHmrv48xPCRdD/B3nXfCN20xSax3ChQeZN+wgFPlBLJCPqbJeX0
d4F/M1MxIY4zx3DUPllwpbd+0en7tTK/GG51H+2UZmOVG3tRIU/NOJq3dJu3xTS0l2pyz1aslc/0
bUliSm1nx2rqrRckXjJuRj2QWu4ZwdEPs67bUxPjkRgcM/XbPNI3ost7H+MuigdXMvpo7bMd2VvC
D9AkiYoA4UFlsu0x2/fi5JWs8BNSXfQhZaVtBSE2hHoaQ9ip2nnJa/MSIYuWOFXM+WXOE6idSQtq
WbQWDg1ajyJulo3S3/VM0qVXSPU0e/G9oRg+k1f6PkbMX1w0n6c4q0lAWMWLnrLTDaan5QTgdPKe
a0c4p8cmJ9MwSLriOXciA+Wm+SehRkU4jHpuMynlxyyurJKrcwmv+VsGpC+OEr/UEuwNZea91qb3
QmDJdIpJ4CCFYz2qM5pxMqfFBY7uhhKuu+m1G3g4HDnH+6pL21XBZON4MFi9UQUivHAh6+qLkRXq
iSFLf5gXom2SKiE8Ac2/linnBvTMWypF9tR+6l0TgA/N3rg6a+dyTtJN24Dp1MWLirLeL7SZkY1m
zhdPa7fKknWB7IBcjl27BI/egtY+U6IooTrVabCkKAwT5h+q26ah+lsmSnJqRs72maG8lD339AEq
Zq95l7nIDkqVOkju2+aIAe5n2gyurxUtR5TbAL926fKmUgdPQZqWWcpwjQhGTqSTlkI2Kg2bNJxF
UXEK0iK83pBLZ3iy27lw3e1oQ/WnGLF3StS8qJ0hg0lL9n1iOM+lMwdGj1avcrVrUWY/+2VV0Iw1
fO/Mobs2QTqhVjvVleUSlkCjUEur/tQoSVBJXb0lZfXOR7DibFiCz4Z2NxLefsmEcou4vdg3rrC3
Qwlqw2BFHKDRbY8uHZYE+rvX2Pp5zpVPZRrtoHTrZe9UbUmG3DsR2jJMIliZfWmPNFbTS1RmCZiF
sT/nbky2kRyKa5t9elW5S129+BCcTTcG8hUcP/GFENHJL3VD7C1NcDayARdaEhOHMmnGd2ukOZxB
V6/yCM698mrUfX3tYs5bjqlFQdNqu0R6y1Mrx/Ieyb/QzgmRS6guaPnMdxvaxg1IJYzZ8nur1uQ+
lkuDNE9FRpMuIxrZsr8Q4KX7o0X9oENDnUbrgunIupDJ/KuIm/xQubNyY9j/4uWMPmjXtVfQ364a
bRaaQS9cczxi4wqg8LqPS3zFGQ1KOHrP9L2zF0X5m899FTAzhA+8ljpTnZ0lnZFLTjTw1o1T9jZC
Cc92ZtzIdq1unuYU17x7+3dHH9kvkGRvlRTBnk0owgnqF1jYcjL91CSEhctO9ZoSixUYWjyejR6E
zTjMoLLbBajWarjQJ1ZQekdFyaioClwVeaOw3XMzcknVY6U6T7P4Nkx08lRNvVcMrLpksP1HMqxT
ay2dKD18VIq8BVS/Qgmdruf7FZzvXatHYGs7gZ5C4nXUOaJGp3knhbxbMRVnHD21iSZv/Aes0Anb
ySc99zMy6300v0HFl7VlTaPtUIc6F9CWH0shQBqtPIEm1uy92WY/wIV3N8fBnt/0ylPcjQJ9+ixD
dIzKjmWkE47wsiiqn3LygS7MDUggnmTCmIOxY91x2Z88NHsmGHbidm4oFYcQSYzY1AMXB5pdZBbi
vyCkCSb7SKagSvzNJLkON1qHJsspfRERmmBBD+1qZHPjiN+M94QmsSdFdKAhF0vtfawoy5rpFw3M
LJzNOdlHU+Futbp1SJ1Czm/ovXGuJ+1Uq4u4USfXlAKptSVlhVlEWVeYRWMarr2lvdLQH+l002MN
LWeaX01hiqeYU1YM6XxUnfll6iyeoaYuujKN7Kp1eUagS7ToZ5oLGI2EwoikIrwpaomNqrHQzFqi
vzqEAoI6vRSmjr3GoM07ufUf28jMg8K6+FoSY0ojbpcpqf3TwKPoEH3pDEbPiWlwTyBDvE3hqEMI
O6lR4Gi09Wyz+COkoBVpG+qVQ/+uOEGEznHRJhYa6dU+Sf7mmSHWEUaduI/0M7awmRBJ9KI/1sgt
mGna19rt091CwXVubf1bZP+Usd2/82W9pZNLyFTaEndsDKgLbEndqSbmPjH1t9GoPk29ma6RG+iF
11E/UwDVkcf6wy6elwRDsmyD0hrqHzpE56lIXwp9Kn1lsPv7UhUHAMBAhhLSmNbJXJZzqNfa5Ia9
NvPt6SlBcY2uke8sTs78OpgI0Ocq9zhB5vOtSiQCLXv6YbkGb9KLdiTJhwqV0jk3PxXkuEE8xDuG
Eg2XzcHZMcGMQXHYyQkEFWcOgirfi6T33QT3SKn1jImbZfLTFlyTG6Ngzhczhots1EFZ0ILtp9Mw
j9P9NUasdLLMZFOId5ZOzQ4xs+CC3Kr+YC+hGxmMShTbOIBZekMqLU8kOE6nmUmR7CzjOExZc2kR
rASeu3w6RlyeVN0oTo9bYPfL05Rp73HT1gSHVMsxNtk8bkky3hapzPSS8g7kLY1tG6Ntb62oOC2a
t7qObMwlSgOscfU8YR9ikszXXI4JskQBz6lySvwK2aK9zm3cbhsHG3sbuyZBA4m8tIzvH/YycsvK
l0X8Qoh1a8zI/tFRrySe9qOWhCEYeVqfnKnB/D7Vm9pWnNP/sHdmy41bWdZ+lXoBODAeABEdfQEC
nCRqSqWUqRuEUqnEPAMHw9P3B2S6ZDtcXX/91+2waQ4gRFHkGfZe61tGtpoKEoqBXbVcdNmP90b6
gizR+tSb2QHen0RgBsi3uKpqOL1apRNn3f8g3e5LzMr/QPuBqi7qdSblxd6ztj3TMmP9VSTnJJq+
mGrBMBc7JAs6BptIQiY3fcQUAU0LIdhcFnMklzbSUZePJBk0jlNDFpePsZvq10rMSEkZ6nXghaRo
9TzUFD+03gJgb/E1blWx6lX6K2maT4U2PSDPc/0ord7SZCkOWqiQMm1pa8zUxQwdgNk97l3XHPw0
AQbiOvKqpV105YbFdT1EmT/W2HjNilW30Q/YNVyIeJbxOcL3fmaZJPyeLjfVU2aHnoCdnxLZVr9J
6tnYJ6tSuVScmnZg3u9yYBm7Gh9dgL4bMmhB9SQZDRIVCZLS7foRhn8TQG9lQFVDjOd0p3ZpOQMw
H4rI6yYK5q2rUVYcIaLJNkuDriAqHjK5dZ8kIkefap3SCxrI8LPRkVJnMdrvXIEiBbg5tdFyfkUa
3oCNPEeKIi6Uslj2kzSfQCf87OT2e9Ggi2LePBR0Xoqha1C9OwmuS2q6i2UxD8zVEWHVSLTKN+pu
FJ4beTRGVT0qxTeMLtVBVsltTEHWw1nSHbtOBJ0YD9mQ2m/jsauI+lzG4aHS21snhqrZWkrujwP1
T8ASRNdlkgDmzNVYaevabSP7S2piWy6qL8UaQoidyGZ8qWtPr4HfjiG7PBvRxOyWTXB0YdkfOmFP
+ylyJxR9BWkE5fA2pRp1yTA7GbP9udFokTR2pniTmeIWJ4Ar6GtgMvQtsAhWxH45rnZhg3Lfhlp7
rq32a2SoN+QLF3e9pe+NZIwunaPdzUO8UKjNQ5+BcAb5j6F+xfSoGFZU9n9nNI/jjWLa6qlduofN
T9Cb2iMSTXLIe9ZFppl+SttKHpdSPPUm6PS+tmdcKsp3a2SmKOKsCZTZdbHbjNj06DrtRK6Re973
rySC91eJnFcBqfXT+Px/RJR/Q0QBnaD/r0SUq9eye+3+SEP59ZRfNBTX/A0Mim1jZrRM2oIa3rrf
aSiq/ptqmbqKoc7RSJ3FR/w7EkUFicI/tqA05/IIr+EXEmXDV+OMxOJsQDMB//MfIVFU9c9OcouU
EcyWtmNoYk1kEeIvjkugCk6eRpO40sLwZKS5ej1Cjbq2+3HCCbvsIjVh1zLXBw3tE1qjdRQzN7/F
5r8YbCfWggVKVyeS/PThydiubRyjzZex3ayoK8i+tY7brTJ8IcaB3scqq9yITts1Y1VFtphvT7I5
ftz98dh2H1xcGNYfDzPy4qAwsqt20+3GKyIzMaOAeJ2gUJKvtEu0fb6GXzXKOnYV9PyzHl9dS2Fv
U4Nv1KRSZ2NDTlEM/b+pjwQPUfMr1MeSMN6jZpIotW5xc52qkBDih+yHBvOOjPHfF93RGVr89IWl
nreLLsRzMzv5s4a32Js3ba7K+31Cibe9jyzGkXJTu9LQ4pz1lVm2gcv+cnOqjRekF2rQLdOtnUcs
TOI+Ji50uOQrH0zrwnMttO4AT386bxe5hUe2dApSNUy2kgBmaXJYLh2JtD1vF8qy4jW3qxYComPO
71wVUeeHsC1/8tO2l7FdbA6aj5u8jn7fqeP9X1w0zUrd2+7rq8afxrw/lmkTHhvkDxsKLsUAIaq8
OTk7YZEkaCoGnROHyip1ers7bxcqIQH0HORx6mHZ9AXmsaXPlf0i409bgl01gZBc1H2y8n5J6miI
ofM2bFhIBxHoZ635w0Is2bQkyDrIvzk4bnetpuMAlczYj7YBYPY2UqR7doHUQCNJ6boMBvM6SXC+
2km8kepyThr8VgVbMSjI6tms9dRDFlQGWxDbqFnEpjQae3PnevPShJsmfb3QCYek8ydJYeVWUmH3
w2F9STfacrQqmbeLcFVbb9eqGc6alj+Ei/lsz5gOKCEHCXU/QKaacJDxnXKyGZ04TI4IYOqjmw6B
G5J8mxKH7G9GoJH1CE1O0/A3NxCJdW3Q6+4PtymMXUoM2Y4SonaGrLl6h+oiogiyHWl271P3lRB2
Jn7jKFMz5N3FbjmECAJtWw00qb8pnTHzEUW3U2k2+TNpP54boY3kYC6zv7EECxpcRGiwtYhXa5GY
Hb5LzQoT3N4GK9PqvVrXD3/53amt8S6EdoxAo1XwvmuOtxHdNtrZdm37blqbu2S7ip3PU4fSOg7I
uQzpEuynfG9lE+8VBGzdQlZx7yBb6MhRh6rr+h0iEC+ccdYuIejUXBlpgaMH8gSmHD8c6keClGY+
YrY4A5f/DBVv3hMIGO/jsjlkWXJExbif9LA4dv34C73HvN4BbGdPAOdsMzWJjRKsRwRsOqDU1w+5
vhsnmviQQSpeQAiGcsAKmKRxi5HOGmGoFThQAeaaJvZNOl80hdabdTFp9AkjInqIFtwQgHrr5ntl
ir5FMx/QirCwIKcRdEQvc8xkIvzOWoOIZGcd+nw6aLx/Z/JrmnNiQCLcrm33OaMmye1L37Zvv4PG
7Nw0LOvBzkZFIAUt3hjsmx9aQOUTpE9eY2htoGqmDJyWUt3Pl8Tm7siKjHxlxqDtLts1euLgtNaX
BN6vLLeN05Y5gOVAu5opao9yNdnajUU0+MrG3T4LP6+aqGcqmhRHd3VwaFn14pYJnJrVDIduY54j
HerSgqp+cln99NbCsi9zoX1H8iamDbLX1YFSNlzgxHDuXI261PZWmkj+Z1O/GpMF4R9ZiEK/XwrW
uUQkM77gfVPzdva28Xcb5EpCvjB8pT/HZSde45QRqnl2m5Rs1xGHZNF4TyipN8Z4cChtX5IKGApp
sBhiwiTbsSRA0t1WGarPJPLbyW58C+eWorP63bxBiNl+uYSMFOi0rfTHYqC1Z1b8OUC/tOdYZaze
bob68L1RqyGIY2Ba6OFYWWKkPlu28T5n8B/ZcZEeHKvZVb2v1lCALX1iSlcW5XZ1u9h4+j+v6djz
QsGwiTqPrYAgiymeV0whinfKj2Z1Mtbt66JSgJi1obgaCPoJKoWs2qInC1CgiPRKjGPnqRkQbBds
0KJ1QOnDOD3TIViMAtekyggb8Snam1nxULJFbHqjCtjF3Zdje2yXXD8UFXxGI+2qk23j8dPXuWC7
bxY1nKXVe4QMdDp3DlVcTV1dmDRaLQQNGs2fJj6Ebn2LHMk+see5SHz/RxRMC5xr6VGUw7kU4pxM
EZEhGLGiwMm0k6NjLwjNiOxxRV6ltS6vMFZ7zRSsMb/ahLxBRBUZtdtfqmjVX3+p7WbMQuhg2NPZ
ZF/dLyMC+uFhmteR2LzpExkdhwZTH+13ItoBYaFXHldTLQ5Kp073Rl0+DSgEfoZsbEEN28XmmnPI
UMLuXHp2uJL9fz7gCoYFREr5ezuNt4Vdj9c6e6tdjCg103UaR632kFZIryZbvuoxMuRByb06l89J
VL3OHYs3Y2xpzisDuUCzephMLXBm+1NRs7PSRoOu3WyfExKCw2l8yqmvo/EYVizX85zlXWAN4XWr
1ICZ4beQeDZCZGZ8iQ3l2FrNcyHFI0wG+g4Yudiez9+sHM1EvTLDIrYjc3Lp0YsedKQWg2Pqhxx4
x85KXDblyXU/LmgDDGPPJvlHp4ubal6s07C2gCV7cuiZy1OLisyLTLk3ljRkgG6ehKTgl+RPdj8V
tP5B9xFwDv2CTl4ak1C/2Dddpl6r+H72SRSv2PKGUp5LQAGiOrlkrpdgL0qhxPhiwofOipEcI4Mk
b7vv/WrK/aqr1nngta46WCA1Yvq+0lGLNYEGnr7X75pY0JOcsQfQpSjq2zAZ8QL16+yDsNFbJKy+
EO27Y2LyYLk6BNiiIaONI/kVZkHN2SWKIBkX2pLUPTvmJFTJP4RZLJ6bK2+9amA2yRu/bZEvhYvA
+h+y+pvEd03y/8TtHzUN/26PveJAb502gtT8FGAHGtJFBMWS0JDuD5Hs+NJp0dVUn8KUZM48gruQ
qMXL1Blf5nnU7mVMJ6XWvWFCRyL0PLqasYPjMb3SrfbkogVlTIPlY9k2ZWijPKG84e11w1enss70
0WLUxmnmAVRA334niiF9yBLwa7qR1/sBgJThzDSELbUPJpqS0CM9zCOXSeDtJ0W63mM/rL25jz7r
TdN5fAgoO5WULXonPUHg35cmHcaqFMY+n0w/Xmy0t3H5VVYKgIOUKS+lvWa3GjpJK/cLwANo7CSO
JsA6bqw+0cxb+I4+jFZdHM3K+ZrNiJfwDCKucw2vu2DWHnamQSHFnqrxMlAFLIEj2zVbaihc0OQW
92vujBfF5ZXKxyG6B5F6FYu+QlYsLSzHLfnEc/zZdIwdHXSVfTwdvSSp7nqDVm+Ft8kzRw6fCEX0
raR7sflvTGuiSNrAol3ER9T+DI2+9vE8XvdWzpK0qwkjVtKdMRrLEZ3V/RzFlJNn/PwtAaGT5X7v
opaB0BzTnVnZkCtlqB4UFd1nNR6nUNzKtHL5FpMElxemQ1MISSVIl0M9TJ2HnhTrgXUAuhx7lJpm
1KLhXTRWXkrxbSzkJzre3xWlPtQav7iK04to+SByq+doKr9F8cDLHrEFNYviegN/GOpX8bfKRjBp
y+Grhujim9aLV9nIYGS7vHe04Qu1K/ZQtpXu+jLdz5GFrtbNY6Q7J+qIaJJWl+Af7GpySuHzMW2w
xbLAAe63Az4uPhyJ230/PW9/50j8l0/ZHvjLaf5yX5G0Fxf00DTHu36N3IlW1rWxzrjalsiz3d4u
kvWRj5vjluez3RasGffEilCZBbyfLSz2tmu9IBQI6xsuEnEhU4mGxHrAdlGsR30c+nHfdk2INero
Xz78cZp0zUDabs6fMsmy++NEiMaj0xyrOGb4oR8Hbjd//oDt6nYBOXhdLm65S9tL2+6tWDkfQvKZ
ljWoaamb5w9qPqEpiZ+tCap/IOtvXPyPY7ab28UfWPl/d4wtwwQOU/8Vuwd0p9WT/nHxcb4/gP8/
Ht6Y/R/HlD+N4dvW4m9f2YB4ChjAKsHZDtqemtMB3KPJvq+JTF0CDDp32hrIVa55CnKNKPq4ENHw
62azxXqtAV/JttbCPQe24uPxn7f//jHzn2fZjs/WsLEeFsJIzzlkTc6rExgZpYoyYtsK48rLxtvt
6mLabCqmRtlNq9/aWkEM27WPi2T1WX/cVBvp5wymcAd4wsdFqUTZThDUvMv+/ITt+X93H9+YBB76
P4/+OEZ13fu6rpa9qhjaOS4kF235rohiDtBfO/8fJcxL8tYya//o/2utfL5V9dwy9/cbU/jj1mNV
8O//esjhvbp5Ld67vx70p9N2/709HL1X/mv/+qcbAeN+P98P7+388N4N+c+X8OvI/9cH//G+neXf
lDBhMVPS+9cJfH5CVyN56/9R/fgHaXxD8S15/WM98+fzf5UzbdjOqitcKpb/xDj/Kmfa9m+aZlPr
VA1DbJDlf5YzDYfIPdMFh2hojkPdHnLf7+VM5zeHEqTOg8KydeqP/0k5U/8z2A57v6paqgmpV6do
yprxL8XMWSsz6LsT7QfUknQFCkIgl6shAtkLEkOj56yaqZ869HK1d6sDQSM/DSqz3vJdV1hIqyFq
68iLipRNxN1YH1XUUM0XDVZWn9z94W3+W2Ly371aQgoJK+ft0V1theH9gatWWULUqBJ5tZN6pg1G
xkdR36m2zlbF/DK79XUnsyACKWXZNFTUB5uFXb0A3IIqo/TfdJZX0kRXUKhBhNfaxCKYMG2MVIvQ
A3qos72EOX2go4Q5wHjv6tnLEEjF4S2naYh/yPAPRmV9t55uFsUuXO/jiKwFjtVUb+sxGFo8gnSR
1LEss1xUAOFOXRRO7ex7mGo15m1WTutd6yHrKanAHdZX4NQjUfcjtjACS5whUOs3k7P//qIas/TX
17S+wO0FU7StVItlQbFbj1nXj1GzogghqdQcS3xpSElHTxBncr3hejeGuxCqgF5ke7SHARrv2/WY
uBBBax1Yo/vrwyZYtIiUr2Y9NOK+VEf5VvpOf2tm04mCHZUq/muHYH22mbhHtQhfREf9eD1HggCn
iWvsvJHX8NzGtJAQrBVXfyzcy3o6Pb2CC3k0IVuuR5DQet9wdNXPGZIL/hy9+kN3WlSAw84wbxGf
m9W+4xlZyQn4Gdvr4oc3Ghkcv37V9ed1SAdtdmo98MhS0jVT2KYTq8D/p6OlfusAg+nNEGy/AOcx
64FouOSwvj3r777+8PV3MJU0aMpsv15f30K0Rvv1sQ66s1v5afao8tJmo3wyoefpbczqPafBpkfq
oTAw4xMntbZiBdcl6D0d11Xhq+Ck1f6cuOhekQ+tN9eDO23yyFw9zipGZrajTb56C+R+SIvdMJRX
6/0rq1xKdufLS8LPWM/bYUxL6ENmnG49Bb1iqA1UYIcEPjA/W2d++/VUB41+k5oELmOTwvJEPDLu
ON6/9bRBbfKbcbbMREeeaAAmcLYXPH19BevTxnwv3K+aoVALQ0+2hm8jk/VSWb0Wqea5wsBlSn2R
ykBfgyePdqoR+6/QcHftkD1MSvjoRkrvoT95yZCO55rw3Nm4C4v8aaxF6oM4oAZvHaIOcRPCnKbV
dgtUHnKrd8jaLgNZDz4qGg3902HsWVHpjvOYlV/0LkeglIT42lNn5nca30p0C0VcsnFCvoXQIb6j
74dJgBIAtEhj7O/pHuwQfQYDU2qCFopBLPrJgvy/NuC/mUMNoasMzv96En1+7/p/PCVtlJR/nj1/
PfP36dP+zdbp5jmu6vw+R/6aPh39NxpwpsY8aQqdA5gjP7qBwkA2ZgPvEYYjbKjUv0+fTLrMnGun
kHR6nZn5P5s+NftP/FWLjamwNby8EIxxMdIU/POUFM3myMIxik+jYqV7R6/eC9l0O30EKmf37dWI
RznI64qRaBhe+8Ep8DlcZyiabvD2gPc7jYPEux4dkgGue1lmoW+ZhcIwHe2RuKHvCG8H6i0BwiO+
4VHk7rKmDrHBwuwaIyYwga56ERjlz7qBjbONEIkNepsFkJuex1eIaDUujcamxUPDrR59O6qPeBoR
UEGj26sCC01v+EvTnFpnqk6mqRS+nPmi6uX4akdxcW3CuU8F8FYtnK5klC/X1KAwcmWoQ+LmtpBM
ZRoSm5xORJzFjBS6dnLjLj6UYXlRKq3xGcpEoOmfhhiCpJENEjuRRJJoLHeTACpWzMIMGgB7qzAL
HOycuQizajeYDJfaF9miB9OpqOJHihrkScY0qk+fssEiAhMkpUR3N1P92OnDazvnzF8r0hGxD+oL
HTAVufYz9fVAzPWlHckktRNUfKJBzqopOEMx/Ta4vhrJ3wkqWDKke2rHzOF1tCd2Zno0pPNQOB3T
aF6dJguRnm51F0djlXQsav2x7uV4rcbKIw3yYO67JxGP95bZ7uQo9vR9PEHFvGwbHP/Pi06RA0xl
oypXNKFuBWohObifVbt+NVHtyBqqRma0e+zpcNdogK6PUogr15hKIhDWGgg+AqtkjO0Ll/ajtpZS
aSSpou9wnVS40ieNqFZy35QY/0EvzmPEgDkb8kwFO79yVJwoUv2S0Ae+XmYdWeakVVjwqcERlegl
uhKiD657MJWmdkjlUvvkSkNJ0HCJp2a3rySV06LDcFfxAfd6KP07tbGtqyHJmy8QmkHzXfU4TfnA
RWCC2AL6tbaM5CEUu2rWo0NekIfgTG+Yeh5Vvaj32urgGKPswlxKlUs1HmpNv8Z+dK/n7m2VxdGu
GV/MKLeDVkOJTnn1ts1Vb0qW8Ygv0/EytEZWgp1yKHBcKp2LQZRpZlKy+BrdolcA+Ybvpx3gdy+8
k825k/VCkck9GPMw+9BM4yAysKENURgUw/Csoyk8RXBug4EWFCMBX7OpxjNud17dhte04O6lbjW+
3UDzRAgadu1B6+To01nEul1UQV7YCLeT+FPWmZA9FtRXfad5TU1ekUmQKzyOvez78XP8aOo1evEH
p9CVA7hky1Pr5Xvak0OCY+i75TQ3YTjv3VLlu2h2BeSNFvSvZAGDkJ2YKqePv4zWXZhjGyYQGof5
0pEyEdpH/I18bb6k6UNj5RB4xtqXtp4EbA5u7DZt1qrvrp2fS216x6drH2Jp3TRiOg1aC3dHAylj
oaRdMq1CBC1pL8W5PyCl3UnWFWsJ3adfjADBbWjYRPfkju9dNbzv5G1IcFbQujFnyG/sssKembFY
0GsdwqoJnkDCR/KjymDpgtjVixOawd0rrhuStrrXCU23b6u2j9vrVYWXE0QRQVyabu7tcDjYEhxH
m3bRUXHIvLei9g0bOhXNwjQPebucGh2LdD7Kmapk+DA1bvg5LshOyT8VcVMFPShApEgm9us4Onel
4Jep4vcamprmjsYtReqINYt9a0ShPE/x+ETbrjjH5lMoaJcIGqVydE5JFjv3Eq5JVrMunuSCTsJt
o9W3WmP4Q4461v114VjvIv2RKOIJ5isus9ntfSvT38cBKkKBdHoWCG0VS320i6ILxu4tSozxBvoP
9dBcVT2EGWBMhOa7QKJLgatldmLfRdIeYwUz4Cz7Ts3I1FTLYUJrBrHJjO4FSH3sJyRgFnTdwE7F
bVIcQmv2Rd+yZYGm6JkkE2Q2YtfMoPA9WFd4W3ZtbH4uajAaKPgbv0sxTODjCksQ6BXmX0gNuII1
hXBeTd3HRAGphj1gmI0+N+qxc/AGyvEw1YSqYO6KfMksGbahfl+4KjZ40AkNyuZzZynS16zAWpF6
615U6hNbNMTiVjbVAUI71ROa8EFHf2rpPe5yN0oPNCVehGvLY/ED6dqX1DFZJ+bNPQ2c6UTPYQF7
BPrxNsd0lAvW8NNqEKsHsLqYKtse1Emigk9Vo/ZgiJrdnAuzPqGW34BHvsvRXacWEJ88eWIuAO6O
BOZgK5F2I2PUNi3TGibuOyPrnDuSfACllABI0f5PuhlfiVX8S3H3NPQlrnt4yNeJqC/dsTSEcmvS
D0xjTAy2OTBDAlcxVfdT0inGuZJKdqcMKhf5WJwUsqLjujtaqY30cfi02M1ndvZ0kPigRNlzXJUO
kODxmcoEmexTsx/rYT5VMG0A1RqHIlIWIsPcU5PUC9zQE+MqwkSFZBCc/Q4JNfcQGOrR2YFjaG/c
EVthtdDVcGyOaxcS5qR7T3DCfB8ODR3Wefk+ALX3kqlx9nzVXjCfPQz9rIBs4PPvNhLIIR9M1hzj
McG+t1tmUhV0T68G7BJFdWuNll9VWe0PJNNSc6fyYNbv8JSGfTNV780wC9z0KMg1WsYtyXz7xCIz
CPPUGfRXSbEw/lpMxmM7ONkesepDtG6v81RSm3fp+oaz5w4VOT6FesLsft21kHUNpqOkVWZfohxl
UpAXW35J9OQYEjTjF2ybRREdrakobsGN4SjQo5fGtjtkM0p2BIZCxvsSf5YV0Iy50F+QlhzGxWWC
h8TqdtOzaDNIyU3xqGX2szVMe068E2cSfsKjUWtx0ODPOQq3H/ZLxB8UTAueg+TVUpYRu0j0VsUa
mFEnO9BLvhLNiP6Tbkyw1vvQ8LufJaxSO3HEtS5MfYXaE+hr06SJLP2pyFl3CZG/pj1mi7wvPLuh
1mA1ldgpinwo5v6J6MrFr5o48isQJzY+uDly++toWjNObfm5cdlQLikjVzcq2aVKYSjY9lJfCFml
7eE5ev1NDRvjxighLdmi9yd8UudlhmOZxPeJBmosq63XWiZtoLXLfaLUiHojaOTRl7l2GRGbF9Eq
jwQF4fyJw9AzKXRi2lG6I8Fbl87MOqgWy32eWGBxjNQCm679KArMAhCwUa4uDlpQnWFptNNT3cVB
7qy25fCZFB533+rp3ubvfGK1kl872sQSibEuGcN2X3T47/sOnoMTWaTYZ3LeNzPFlba9IKbJ94v9
Lc3q0UOGVR+I5SPuHPfYJHdSxwGv6NQNIv3F1Ctx6kCc4EVLrrTCxctA5d5TbkuVIboclxrFafkQ
Ns2ttjUAaeylFI+q+D6kqx8gQGFJmeMKKV2H3OyF9mJNhdWmd1R1JvD1VvfVgcTMRjVA3akPFW6j
m561jx2zRHfZ4GImiz1LXwf31GwOBOeE/vBgqaO2m6r2Hj37tVNAJIcMjuxlAoKm0L8cQ6QoptJ1
zLKL4U+TVI6MSEOwdEv7tTCbZ5a8rO1w0u8MSV0c6ckdXBLa0pqCkx9+bm0azWPW945XynS4wAuX
UFwUh28377cNM7jmOYiHcSfK4fNka5JleUvv1JlIe++LGUNimvimYVA2M8iSW6ZxrS0N51zBXamk
rMmH4gVxl92QLmAMT63a7ZXUZpFq6jcyolOIJaXxxqXSPSwup1ka0p9c7KGdRTKww7hqay5rM4UU
zW52DLRRdnabhurCwnpoXpp6sryScMY1KYt5TYniQBQwvmU4PpmJTfBMeZlt4MYV2uYv9FrfpMNq
NM2m2y6W74PRIQ8zRQS8zrpT2WxcWwMjSpL6UxE5nhEK5NLrQ3z+qtDsTvgTvnWGvFIdPqOQbhQ/
zvVvcX6twJGF5FYl+3hsnmdrfof29oDlt15XrPBiJ/26u5iKdSib8lJq8JuqrqOfl2Ja7PAP2Wr8
jfLY4rESeSEl6+SAC5mWOwwx526oX9lF3Qs5P43AMVWFkCddvyry5qVXRrrcpYa0fXEfCrrhFvIO
Lya3RKXTumCo2y0PonYfrCl6pebKO9xSHgQ1AOrMb6PXUBlOLvUZC+l5xPbGNteQlhxHujb4Lpx0
pHuIM1GZFJgmdZx8uEV8kAZHEcbfXO3ztCzBwu5NYjWvgVlrwv1s2lPidQFUh8dwdt9YfX61JWMI
kWQICr7q2sU1cfsIdJhMLY6aszcowcgz/Nnh3QJgpIzrp0ShmKWQH+Z0d6YbSa/P7QdMwH4eLx1b
JYpCcUqMxJTunJ79ZkSUJ6dK84L2VO9LYZy1IptR5umFpyvTrSUAF4ztXbroX8q2OqbwzCzZn0uS
QDslDHIIXCowq2qtkGsTMQKMCxPvJh9H0SCm1+8JfH8ymvYIezpn0ra+wXsPq+oCzJ8uVJM9uiYo
kLq9hTR3p4d50ImvQ10FSlZdR9Dx7U7xaxztS10n11+QVaV7+hiPcanCg2NU1k5hpQsGbxPelPnS
VPUjDp0LJG7on4GuKCwKbdxiEHFci/VeY30bCvea9S+F13jCiGii86fPCpQC3gPSBi33s4bSXcdC
ADp3w9JOpIQN6kMADfrNtab7PJyoCKRs+3T7znIEuYLyMaFQ2hQUDdY/TZmUO8st9kV7dGM27zQU
FL35lFaYQ7SRpPcJSL4OtLVWQNxW+rl3jSMYODjP+rOz4LdKGdtHZqT1PVdG57GtzIOLtzmsL3Ks
X22whqVOxVsKQbHd9iFZ3UGLAw9Jda+TaD5TVBLljjLIZ5YVT1QvcpZR7J7xst9lQu4JAECSJk3r
00Mt4vaqBPwTTH1Gdl6R3WVEA5wMgo8qKi4XJVPV68TqoJ0t3amXDBp1zAoA3YhRgZ93+DPlqjhF
ACRT0dVslJVmZzjywNw/kIDbXyjc3k4DFQAmrhQPO1ShUfmUVPpeiXGxKSEAgL6DR6bzwa+AtIHQ
Cq/QU18vmc24C2KhrZr3SvACwhnqDt+hZbLz266xn4FayGPFLiIW44L/qVt9l+5AftdyAziNiPnw
qA9o4lQ1fm1Z1iVy9MK8KgJVw7IW1QcqVyzjIuPGitNhb98I59I2LAvSWGczH19YO36DsoI599S1
LOPSkdkCOVy649NzM88whlDSoNfJk+NSV98gljinwqzljgLfiDp43Mdud1dHSIV7pXoWIr2asKB4
Yad+axUch7SQGieMYKqVFZ0K69GMnAtT3500UsUTKtEvs/IopHI7GOOT3lGCqTqqVWrt7pVEv0XN
wrxYLS9gnxsQBVj1emfm2zYc+Vzu9VZdeXguSo0yu0AMdm6SSLvKQj3eO4A8WnB9ZwX9jITyu6sg
2Ac5nztwp8MhrvUXkhhYRNOXkdiIplb4iJTBhqp2kOqGimaleq1ChIEjQs/FvkYgRxJilPSPZZKd
QjdFk9j2VzkVT99S43O0HNQxduhEi8WzuxWHnkU+JXLseKF7gKnAvl0bvxcpGEKA/TSj4LF3NcOG
RqkzKDLSc0apBZOtIz1iy1FNn9JYYrYqaCyU/QsxsikF+ZGqHCmLpjKfLFBnO6zLV3NMga0fwi9Y
/bymVZLdmKn70u1g5bWGdtTa8QbKRsJ+lOJkslQ1O4ofheQLOtgNO0lLfhF9xn5h/JRDENxhUB7o
VkEy7Vx2JWNuG1duuyDfqJV7KKGlz9FwFVZmHgCxw2T02VHXQ3Z3i3VkTrW93MG7LrHD3rIUJ8OA
yXa0IftnlnWcJ3Fu45yORWEHphkSYdVR3sCFLx+m4XtljFASMUkxc49Uq4xLM5jOSSOv1nfNDrbx
wLqgmK77mkIlgiOgCe0d4iW8GjH9jUlOQaPsM615s0JKgalIvy8TLQ3gJuaOleibHVrvha2V+zEP
FW9w7PRK1uqn1u2OKmk4vjlEd70a3RuJgiVU8ql2ac2ZMJxrdjkem4Jhh1UFtlaU3tW5+ZZ0cGKc
VF6DRbwsWrjP9Hb9ihqInO3VGlpja4QJdSppHi2oscHXhCApd0BhbnJ1deOntDIq43FQKooDswI2
WTd8jLLnXmK5xU2PP15VYD2wMlEIt1HJxhFYFtCuZwerkOrOPrRh/4Rqj3psJILaTYvAzLCP60a3
g2OErivSzwNM5bF1vyuY3cRCRUqkiBvIIFoOFFSPoSyOkO4K+jD5jPJ3Ks8r7rHGPsiCrGjQmrH4
xWKNjtwlQvPUhNe51sHjaN5axcTLzkd53TLdu/msn+31IsKMd47T3Nrj1rj7H/bOZDlupMvS79J7
tAEOB+BY9CYmxEAygjPFDYwSJczzjKevD6wsyxRTJdm/70XSKNKSEUAAjuv3nvMdc2yNfRQbyLFi
aovCdo5D2Pz1HUbOGbwWgBzX17QjN8oycGU7byl6nx9fsjC1j+ia7aOYmEOuPn7YuhGWUZNbvWHN
PHZB1O1MGlaHeNGAB51xQ0PG2hUVkSJlrocbWjPEjCxiJfmhZQoCLPjtItqf8pFvzQCkFV0YNhux
sZdTNHm0k6tjOff7IcswzS/qdxMcw/Hju6GlqFHTIS15gOHMPXTFbWZUEfbEpD75g8tW5OPVQwCx
xxJtrp0XLlo9gAYIenndjzfz8R0t8YKP/aefUYXiei3FnoALwqmwKK4G1wEUU89qDb6EEa+ugYqy
xV9fwpxtK5OVZ3ORlY+L9Sf8IOZ/fOt88PCrBcWvFjdG1PL8yYV1VUU6QN9GWicsjDFKYQ7wQ3SN
NN6HD4HS28g5iR9fOu6a7SD0t79/JCx1pMotvUp0tNT+/gUy17/+r4+fxVNmQMhgaf/7F0PBAMOs
KOaQsBzoADYeW8ni+PcXtzbBXH/8OwL9XtUChIXLXaCWBKVMdJrndNqRnMZ2Q6ZeslFZde+kfnZd
BNTDvcbTdKCBXWX+KUNRTX5ktEr1ft4anWFs9D4zN3VbLy5VhQHzUGDz77KuQYDJZiV2NY2FJwGS
GES3Wc6Dn1Ap/S71a7yu1Egxz1LgdbPgeTpEVw58PyS5NHnJuQFu0NvfZ4Hgvcz7A3sC66qbIq9u
VbYt6Upp470IQLVmVLd0IRHZEZuMDRWGOeAwIoKyxyluAKtNEM+5KE+xNBcQbo+6lA5EMsUPhp+W
V1qJutZwwi1r9HEKxuUhEGCDFYPYFn53kSkGd30Ot0Yx1bsyz3czeSo8b8x4j/eTp6oTHGcT+TXL
XLGe+w40a6eP6yzR97k+dcfC779UWvaoj7ArYvpBdoETPLtln2iuQ6t0DqnfsV0CzsoiaTIP8gjN
5EtBESeCr+x900upGdHO9vGm4dDpcjls6rx8r0RxbvSbAHlHZbJVMScvdeh7ZtZTYrQ9Ag3ze6bZ
9zWbaiCfJ+zzKX7Wgtan9NcyjaEJi8dkiQvDqJsl6gDOt2Z4QjxN0I8Pi+CbgX8vgHQF5nD2O3nn
1pjx3BgSI4aeqniiGY/gN8c13Pv540RqqQnVcd13/WuYuZflZUtlMCpBpgGxV9+EUfyeF9Gqp4PP
IG568WHZQL6CgKpn9zh6nyXYDX6NDjXUX/KOlbWY6/ehNl9ajhDpNvZzMrjMTjRfwokediHu6/aq
6CJ7RaMShMDUPC9Ht5a0G64T2549d27fnD64uBrFecHMndbucaCeaPubOFDs3CQZc9ZD6VP/zNwe
abnERpb6Y9WOXi/IKguj7r0ZWsor9rl0wHlWkoar4/1u2gcRj/7W0rOW9UwdBLLZSIBsChnU2NWS
pxZl3xPwuUxMetAT0yqOyHgMA/QN7CpWeH6gNhjTQyncb3aAHqkp6UEZuPHXJF22cMPsAXt7Rd3X
klqphTUdB8/qaNMr+IvQ1Ba9TxjZFwwEbArQA6E2vkmLnMT6uiWEdeYQciZ7y6ljUGS+VfC4e1N7
vckKdqmQZd2V01kvmj1sgta+N7rYY0oprwUjuLhvtbUv6Hn7Bg1fH46BDe1k+TzqIsp3qJpBfRcN
kbrqua/1N9ZKc5MXJtLrGn8hhrm8qvtVCo46qcGmwO0NRA1ud0hxy/v1gy0TGggTenQDWUJegqQd
qnpHv4bQidgiKZmet+0U+jFt469TDutDNLeR3fxwEhqh80ykSVb09AWB3EcuwvCEQYTOp7gxUWvB
Rn2dS8XH4yp0Oe7V7FZ3uKzekS6jDyLClII6XxGvteRzcoT8KsI1CN+2eRcN/AQln+yIm9SPem7H
4ql2jLMLF2IHH478JUBPafXEJgvwGLP7xR8DgHyo44PrE8GZsKXMMgspPooTLaD56w4OOzeieR2n
2pqAsBcXFaVzFG2qL3o34wXCJcR1wkei6pPlFM/Ib28kLp4NbQTSCZ+xIB6EHM6tEeyidkGeCSUX
rQdwEcvY93b4EIdWtVOLgTWoGd4pTXpYcKiNtYqFM15qd3ZbrvCmxqYxAj5vpfZ0s1+00IQAqHiY
nxIwUHVtv1aUYI2VmzxLE6RW6q5y7a84bkA1Wi+52X0XxXxbVhdHFNtJ4gMAqknHj1/EFiaqvPJf
lgseSOy2i9ytRiaXKTWUo5B2wk6CqHQ22hS/IVjZu3ax463Nm86mF0fC52Xy6cRQLIiNNY2PJJGD
lE20uyxJr8r+qxb49Ur1yIot/TCh3FnbdWCupMHwkDghs+nWs9UF8G4VMiOHlCB8KYk93dCnurUd
+2Km7W3eYQ/JEcSn5vnjdacWjY2eQFuy23RXO8Vd2OjFSqBKMGZKbqlHXJ0ku60okKiIkmnXgch2
ACYxdQ2QRuWgR93WK5QIefIse0SLJpslqm3c3TUO9xJ8GbCwdX7t5v6dDdjFnIbay+QbUeq4LCzr
W8m6NUxMbevqMSaXpKnDk0X2sOn2xyhkVRzdi6KbZALc4NYFus0U9q1JiduenNdWqR8q/aoXWKGZ
nT2QPAxgj0jP3DFwgjJ1r/U9i+tAU5gOK7pIZOSvtHEXVk3MNrL1chZaLa/e4iC7Q0xxrl0L64Ik
3wTgBJBZEH/UIFehHhx1Vz6gvnwu4bnbGQdAbXmIJifdQB16nQLUDFBcluC4VckYZqXRPqUm3zJ9
PcYWrPuMcWdHy7hLy8e4H49A9nSr/aYH1DiLsWZoYNcTddh3Xtr2Z52HgREyspHToYQixedCX1KV
BvItSG1pjTQunpiJlbHwahipOOPIWI6i7aTLl2rWl+mVfyrI5stRJ3QO/pPAYpaiAx+syi9x1z83
SauvRRSdzbCGnxpHt0ObvytFBymR3YtKq23TNl+rSb5mVf6Up5QFcJsru/9C2Ay+wpwk1LTMd+wf
HR4A0bhOh+QtBK/qMp1Ax8mgIa+/WnyevhpBZjLQHwvsV6mR7NV0H8RaexsX+lU5boReVWtmfeY5
9Q0IzFWUb9i3zWuLW6kwN5HDJ1p2I4kYQ8SVYNV44yKgl6LcIEzSGXi1zCWN5K2tUAT4PCgYi5k7
u62u9Yx5seTEICfAq9MPzG9F8KUB0aRP1SlvqXyk4kmJhORE5/ViaehinfAQj/Jt6BN0cdODmow3
mmYkyQ29p7loGsws/7bc3z40onXT2mtabOU6E2R7YaB8IH760OOz5UZiCjeY05XlMGlTtZ2h5MMi
GaTdPnBa69x0CRtQoX0rKv6KpT3lC3esqcALE4W6smr5jDRgL3MbI6oNIjKkZfxR7jvtu7DpT7UB
kSku5lMezee89ylUKpbMhS2QtN80ybtoNONrAzhxJsNodjMun3xrI+RZi9pykXUYBwCN8147ktn4
mJBBsguKhDg/ddFBjJ06JiVmtozNZiYyBQPSAglgZL/oIXOBwCcqFf5Qq/cnu1HJ1qiak98hoozz
8jtaU5YMMd/mRLA5KBzR+iangu0QXQVGIa2qVo4Zo2py3swmmleJY20cSCU0kuItccL7HHCYZMK/
JrvGBiatxIrpweAVmvVM9sNA3lFGl85gPulEz5WYzx1FpOcrAYRdJLeUQGgUJucF4Q3Wy9ollC6s
ySmC9F6YzLi7JWgWbkra3Uw0V/uuGlkyQEfRrgDnzbrChyt3uRbeVVWAC84vfILKd0RlQ25qXsQc
G9thNOeNhjCpwVMlFNR9w8STzPTkiIevPTK9gQY8vzMMOpUNu4qisW4Mv3c8U42PXApwPauLsIYB
sGlB1kL8OOhEzSHfCdZRzoMMYsU2HodigzwMjCdJT1TNHDlL1CFHO+RP9H2aJuVW4V5BWplQ5Dka
gikbBz0JldW+DA4zQY3ovPOjXsH46sEqUS/KgT6BfXEnhCEFML6UvpXHzFn3eiO5g/H5tQwSWMTW
wU1uajbZt50xn8YwMA+MzFqd7IagzahseGABYMOLSOTsQZYzECzdWs1ljFaKbl7ZZdSRIV4bd3zE
wLgaBARN+M4VYdUgleqnFk3uxrRe3PKb3TrNRmsif6WL6C6L5rvcpE1XM7Mk62e485NbVQSnmZ6I
o9EWI+j3ZHfpsCN770c9z4yUogFs+gwPEvfYwbK6H8LNYGH5kydj/VFqrwRifNflvB5ykZ/MHOWM
2UdX5A/MWzfAYwYmYBsN+Y2Y06eFmu3nbskEAz3B3GxIlwJjYYf2riuD/dC0N70x6hs5CZqDbbvz
QyPa0o9WiHkBcM6mzpo45ZvQ5BnCp0ZtEx8aQp5pikJzTH2iv1zPHkmkLHLHU+MT7Rl6hLbm7ADF
fc0FY5ms9O+H0XkxBCkQXfXY5RCv0cLUnpbZN1B+6EVP70ZNRzYF0O/XTG2C1I7WWedXLBOHudQ7
L1FY4owhsEjB5kGipc0FFy8hCQAaN5g1dy1pEJVLrz5Q8RuM0ZXospchRf7kd6/wgXd5WzOXL/2K
gmq4ZiB+PY1MDvQqsMmwJ9Uk/27nvVonPlOPrgN3NrD9RNO/b2bnrCIU/dlM3ChpXsbensWZEHQK
LVqdlrkLm8jrB1KBy9H4SrIp7KcUpGoQ73n2BV5hPHauRI0sKPaSNCMPSAvhAmeX2ApDqrP+1s3F
fe+8N3EGkJb0YKr1r2Xbvdjx2i/r7Dq1Ymob/puRLK1cJ00935+vTL1jmyuItsuFPDLu3ieRvW3d
mV46tkZ2fRp9P9Jr4ut63NpF9hhFwJIyc16VOKI2rj6PmzZc+13+A8V5sXU7XPkqsr/KaYSjnZE+
3EfGXSj19jAOOUvzZL90X1Uhwn1SMU2ixdg5hr6yFlh03LLlyksyotnSJsOjsqrrUNiRp5S9amei
JqzqMfKBm7rZfG8LLYG5YWERy/EptqIkzXGhSNdpBxHAVJ5oWyZr+d4w22HNfOt+DqDRWsHZqums
G370ZisRHXrRnxvNYjo/4gNNxyxeh1j/Ngtfyc17506zSCa39SuCUAYC2rhymyJfd0VNRNpI+KaR
7hnmANqehn5Pfo4o++42CXhnIu5R6PXMcAPghfr4/qE+/v9C7T8ItQ1DN1FH/+9C7V1a1NH7Twan
v/6fvyTaCvQSAm1bNy3DsheD0f8ItJ3/i+XJtlxiWQ0sSw6/+kugbRrgmkyFEBuYk25JVNj/I9AW
8J8ANbmK/g40J9u1/iOB9idYEz5x05KoxC2LthOacI71n46hYBh1lExMfqwkXZp3dXTW4iKmo1Cd
2xHvt40yz4syLbmKfJ0HI2mRzHySTVxeeAwtON7uRmtRpShETmsHjv+V1TLgTAMsQl3ODNDorxur
UvuaUsBzQyRr/zjfv7A9cS7KIqX6zw/v/+//WGyWpBLKMFHUO5xg8cn0ROWAXhR+kKfzUa0b1MmJ
lomV5tO7yIVgTl/hQnedd6cABff71zYW/9e/XtxVFoJ5KflIPr14bca9AaG79WpQMaovvCplyaon
dDfCGFadH5xLG5dQUuVr34y6//ZP4CXEuveLY//l6/OxuR8qe1uan+T1szEmJUan1kN6fTHlsEyN
mSIi0gQFSj5onaBqG7DUIJVUFqLEPxz/p+vn4+SbHL3k8hZMUj8d/9i3XZJanHzLYnWO6/4uqPFe
mZNl4IxjbGeabUBGDT7KXqXrYZponUlP6ds8M5uVWdbaH07Jr9+RiSlwEXm61qczAsDe982ybemJ
MrMz4nFhZMvq6g8H/slqx4FbgtuFKBfcFaZyPr1MQ6VMRwV17Tij950U8ucaDMFT6WNltVs2t0Hu
38wN23XRG/tu0IaLU9fs5pxKXJWmDL10tO1THMm/jKn/60WxnPOfr0mCXVkfhGkILkm5nKF/uAAt
aj4zRAjpNdW749PYsLXwmzSBIk/+QyT1hUJCu/j3J+Tfp90SJEEIHB+GBMD5ySjph0k8KLPovFi3
rDUJn+m6BG6//f2r/OqsC2wpriJ5FEfm8vt/HJquGhHDAOXQAiSJs+Iw6sJuUB8jv/79S/3qLP7z
pT59wLbUgyqw0s5TE8TMLu03QRe/lyjgVqbDJnzCuhWF0/XvX9X85Jf5uK6Ug3cVX47LBfxpQZ5C
skOHgRtaODoFkNbme3dBsUdOtptLIVe9ew7jqbsuy+GhdSTRL1W/V7Z0EXQ5CZwkMieHWPO0wSZy
HJY871vs+iWqQXWIGYj6vKqskVEokNMtrr4f9L5mT/PFtT8h5svr4EdjgKidkkutCnbUiRVjNxHR
FSPhoL01Ou1VVla0/8ORLyf002Vr6tLR4QYqB4Hmp8tWNYEtQPe0XiraZGeM0S1CRXMVBhyVhga3
XYx4Q6+RH+I+NKlE4ySny0DZhFIP4rKd36cNHXddc42l1KNnVDDkZrKzQSG+6PEotvue1L2aXF4k
STfKmfflwqOu9I0xC/MKFzAAkeZblJEiEahB3/svk03KlIg7SEvx8+8PGb3Br46ZZ9eyWFn89+mY
Y5c829lK6flVDH+7bj4NVfx9LBi7NMPjHCOYJC1ZWw+WxX594nRo1o/JbW70NtoB9NCuguKdxoZ2
petfRGSjPCuNL6FPAkpkFhE6RmNnd6g5zdbeBWbqPLidv3f1r7FGqEI2MvcZHJ6TWtVhN2U1a/ts
oqZHRq+32QlgM4Adjd9B2rqFnnPrFuVj210Z9FJkTkmtTOdatKircsJVxlM8L5uv0BEkIBN73vVE
DlJd96cEedy6yLoI08c9nmsq7vS+XlLEXFsr13bebdueDU2RH9Mkx2ch2ZvNTmluCjHwHJXRE1Wz
MtBatSNjteCRoO1L5/Tn2i5XaYRFTE3DtwnHBNvInMZDgPyCSNXUSY5CXfBG2BkQ+LKjhUTKx6C1
54DEOQwn2W4sH6sIvO4kUxM5aHqUOrSdeAY7Plm1YBCh3RkFQqzC/RbW1jewFBdLPth0GlZZZb0K
g8bULF+cRYZLhukhMxBb+Y7JXkLxR+q+e7QDIgiJ/oq8IiuZKDHAxu3UngGU/OGq+vfCpSiKTMFS
THnnLOa+f66RIwTgzsL86XWy3SHm8FRPJosRjQ8+wUP40UjbSCFC/f5a/uWrMnCzLX2x3bufXpX4
zV65c8JjV39qzOG2K9IfXc3GedYea5k8J6798vtX/EXtoyyHJwGBY2SfSPHpkdMEbp9raUftJXvG
VXTApjG+r7W22dZvlsPo2dXJHVzIVdb8B6/9v29cZSmxlOeuu/AJPt24QWf1CLsgIZHd+VLi/4kn
oR3knGi7shVHvd072jvU9uwPp9kw/7Vi8MKS3aJQpmlyqn/+dDPd17J24DzLzsGK0PVbM8tQQAXT
eEjwkmbsGRbtJUPJcCaaAcmBmadvdv8UW/iC//AR/Pupz7tRBq1ByzEcSqKf300SAf1EBEuoB964
jb4sGwTD0uJpcO4oRnfp0Bg3jYNfDkD5GSf/BgQZsSDh8FDYIvesVN/8/j2JX3001MOGpQzLZET2
6bKoqkLOUe80nmDCtUZ1tS1tNLhASJ/KYPrRN/SumopOo2FjsdP89Dkzi7sJQNpVkxpfEqIgVvtG
tkfi76AbdIZcZtGEErSCsKPgwYjFdYuW44ZSpPfA0fstKohqDn+E0h+3VsKf/v0hfZQ1Pz8aleU6
zrIjNF32ap9qkUCSPOeHJonEcnY9NGJBd2M4frbN+46HMmTDdR9HqMJMma3idEwI1kVVkVrLjU+g
5qYhQlXMlC52nzfrpAE8XrYb2yUpZkaY4QxputMtoO9J4JsHNGHYDUlYJDV43owSdnrtXrm0bfdW
wQEvMUYA9jbYIvYB56iIYMf8/pChDn+uBjhk1wBl4ZiS5Wz5/T8qPcDYLr4tBjh9ApswDPd0Q5ge
aIQ9VsZV31ZMXkJ5CAdt0TjkoAHCHzF2PoKsQjrNZHRTnjNt9Ecb565AI2BKWoU9eVxDDOx7ZBAQ
L5tZMu12bfpVU8Mjyjl1THMDy/uw1D82MrGypusM8JUxHGH2dp8cwfIE29JvZob809vcZBZOCHys
qd+YTFya+6Gw339/Nj6qvn9dAP84G5/us6FNBxkUU0NaAdivKZ1qUpMNRpwOIedlgs6FdaEktipZ
2QY5HK5oxNpxrMc+bs+/fy/Wr1Z6CnAe0qxChvN56VNTD6kNMQGtMaf3BqRZJymS584ndagyJtS/
PWF9EcPhOghYEFLjnI1FciYTERR+ugcZW1/5hc4pLd2Wrep0ctzMXNVocLH7UePQUWfYk3y1lgkz
MYZvrdGRixpgCfErW204GQ/82Qdi9MiQY/6DYq7IV4ZK0C+o6Eeat8QYO+JMsIC/IynsJSuZByu3
nRCc+OT1IUObTP0QCpYoZaoMpSkUsdHtQInoz6b03wyneIRYyLOdprTTVs9d2zAOC6OriHB1WQfv
yojT4x/O7b8velvHiiypgW2dlsbPF73FeCPxY5ZTjHpvgd8WG21maFbM1PS/f6VfLJI2W1gc+dLh
ry4wgn/eXg39eYT6EJ5JefkRl8D4nXLP0nlhzoqCltlunkm6u7l8+P0L/6LkpRcGj0C4EtgFnIGf
X7nyg65EJcrynBPe2Me07tUoD0nbfBNAMDEl4LwSHSBdcq5ooeoR1nd28vArcfanJLk76l1aHWFR
5Ui0V1iTrR7t8JSEf1h2f3Gh2zAQbMc0KS7Y2P78TtsgqoQf642Xh4G7GqpT0cRvvZ5eRs0ixSL6
0TjFn5pZH0XLpzudjp9wlSFozdmfn6huTw4zre/GM/ruRgekydq/cRyyV2xnMToQIopsfqdhA6DL
cEeO4UE0OSHLLgg+s5CX0azbTRi2hDf6FJpzND1ExnBqtT+VQP/er/FBWjw6HT4XqX8uv6Ku7a2w
Z00aVNFu9NKxWQeZ0Nt6EpGoFf/4/YXzyyuWLRLZCLTb6PT9/GnYbkwGJHRB5KHXQyuupeRVRW7f
sDibKxzk5dqdgWxqf7pg/70jVxCVKKbl8oFIJX9+4bgxAryrZeNlc/s8TPLWcNgd+iE5z+FYn9mu
rI2A/WdCWNnaJuRhFVvNJuzJVRv8AEtf1thrU4fnoJLjPNvlHx6Vxr+bIrxBh82jzs1MPMinVQOh
pDWHiIY8ock3VhUcZeAzd0nZXLNv/B5GVMe9VDsb3w0KnPsS8osvseE5NRZ/VrEfJszfP9w88lef
FxUynxS7WwAgn95VG/S+MHO99qYuiHd6NoUHjdlX2szYwCaKV2KawMfj9tgFvY76KigPpaCJ2MUq
u0yZh2Y2uofS8L2Lw+G+M4Lb0G+aG4JwXM2cT5UKb2ZWmqvKrbqN7Vu5F1Fo3uQ8F9zYuG6VgavO
Dd3rueQxkfeUcJGOZiy0XWQa1XVeskOIRjo8h4a0i3S0XuYOdgU5r86TqIL3uYq2MA1Db1hSb1KD
x5pZz+VVUW6aihrgP76+lQvin8UYVorzGZQSaiqaLMbRXh+g0JuRN3dyBm+Zd2ABOushCrtbW6t/
xMMfm9i/qLVcnjqOqzMAY8L1aaFDMU67HzU9I9LU2cd6J/eR5vueIP5wrQrcekNdH/seH3rq0980
lwDDEDDRf3wG2EtZUkenZPJePt3hZV7ObamwaybRdK5lBmok0fVlTFwwyTXeRpUjNi/yq1iK5g+X
6682k7w43Vw2MQ69/E93uVg4uEXHi7fOZK26IPSEKr7GZRBcETontpHm5usAnUZM2G25zJV/f/C/
WGU+GD4Sl74hLffTwVMp5a2L/s5LO8xcpXsAmx2rZtHdZWJT6388YrZCv9hLUlOCRXRch7yOz3tJ
lZA8FMwGr9ln7tdCOPEaBIN9GWnaoBGs79O8RyPNEPxBsxTyv85/N50wPDmgSb1g9N1LrL3lsR5u
u2xCAhZFIYhnM7h0Ak+5UclVUJBwhi0Kyoxjao/Kh2k+1daKOjm50pLReWpoMYHJK+9FmD43U8/U
vqnjN3RqOxPi/W2T4okzTZgY3O1se/Mxesxx62yjEjc6lHjzGa3sV/SLiwBpzLnTO3UdGMsfIpPw
LXE04CwIQHX9jm6O9iB9ykhnsJ4iN4kPtL/8ax+kwaoopHax9L6+nfEXrrrBvGWwUT22P4h5xLQz
9vazMp+62Yi/475Z14NY1V304LCDuCULWrsear/HOZWz5yZXwb2LHcTSKChPYRdd5nmCyJxDOaH0
dF8Q4eRAvwtaRELKc+6mT1Qy3eEjuX4U+skqO9KPWveVTVByXZLdd7XkBeNzV/nTiCRdr4Nuk2Gw
37lGO30JqdvwsI9vEogIawcS/XYmaC5ZQg2nqSvu48j5JsJy/qYnxm2u0i9tFmlYE2SEm7eLoIe1
7+XUDOuwG9J5pTL48FmJciiQ4Pbh1bEDa9O53kSoctEFZaO9jXqsECn+A6xPVPVd+twiSPeM5V8f
P3JCXBSg0RGf6E50w5M9umlBSB8n2iQfPzJUaR1bBcSbJOSrePlS6LL/7+8+fuYn46bpa9+DW7OL
E8zbtB7tq4/v/v4yZAG21oGenALIvJsih8eeKEjAHOCFB3Kk1xkQSBj4SXEKR51gCFdrixNMh1e0
y+xeZnIBooBMj4/v5gwKeIqdd5X0wXzWihoBFBKxwq/OHz9h8jedgSrIvZqTfUHWbJv71uXvL1XO
2J5a5cbJGnw2DbohtO/JvsEIQ41byscxAbvXOhmwNjzK7QBZHvicVEe3r54mPoFd6DgBIDjLv4fu
tDOm3HjWwqI4NdCtTI0yWS9L7a4tDe1uLKrbHtg4XIJcuxjw2Wc3aj3gAebGQqf4EJD2dAwb4OMf
/8wo8a+hlWy6ZjzU5OBC/3OS4UKZUA/kiy7qxe7SJKBl4pMg0ua2IgEMzduYHvpFUWJUCG9j3Y5v
ZdHHtzSY+u04RfNmnmza73Yfnkw96k8+OiXoxo77lE5x6pUFYjCELf6THTfaOichi9pKeY09zk+T
xK5I/sJ8nRPx9gSt76hJw0VsVtdP2Wu6/FAS6nkYu5ybAXhBxfblMfDd6d4mng+ldfVYTXCkmiQg
E5UIXeQkHSM6tsRnu4nM88d3lK6LAXrlqCbaGUNLjRRPZn3lVOTKOVXySmqQdXQWb9SHLQp13kq2
fnEDrS9ALNfWHsytTcaxPC49SqRIylmFVtDv4tw07nViYUnOuHQE2W3dmcN2ex9CRYhkWB8V6rSE
FybOCDWKMZTX2iQQfpXNjthAXIXE3NGpv237vnsNRvnSdwMBj3lO2LIwb8AgYCsRxNxpNRiDBrK2
tMvwPbSzaSVkYNGD0KtdEVikbzSASuO8ze7nrLud1Gh/yWKVQ/qDAaMBlnixxifLcrInM5Jbs9Ro
HOcx2OWsUl+68FiJyX5l/ktYST23+wZg74tlM2hffm6bVLlpiTizH1lWSXduHm2pYRirxbTvkEiV
9UwA4hS9spCkr7mJGbxM7mNR1BdlJPZTSIBBEGVPYzd0t6aKrsPpqZSV8aBqtzirDAlfV/uPVjQn
N3Grffv4Vyqj6DpvUPFluLo3Q67xadB7veUhs3IC2793ly8TGmf6QrM8pYxAQZwJYlPzrsW242b7
UhjTo+vbcgNZ22TeVkyPKQHu29TRv44Dzu6qiJt7hD6Lqz66qyFr3rfLF2OxsY3ItNdBQORTAbPn
vs7d4YjajRnV8s+4a+P7CKyNPeivbgbGulKjsx9s92UkrZn9ms29KBD8Et+2N4IEAMJ3Puhh32tD
x8NHyYuPg+GirE2domhkLJet8jFRnqpaxhRDXW1Z8OwriwDArYWRDNZIMJ0DVU3nj+/6kEKmSNK1
NWvw0EeTed7YJBf0tOHZTp/cCopt1ltEWJmBOOm9Sf4pZE64KM68sTVbHG3cyBgk3XnvTuTpYtrc
JGV440xOcQqMpDzJElJs08SuRzIGSYFWvmNE29yKSEebPkrnVAlVnjJbcpU6c3j+eNgVkt+G8cBG
H+jEzccX1MFPRuLqno6e9kq6FRQSQxyk77/NUQsrqM22Ma5urf9m+wbPHPpsHMDJhdfTpWG9Y0ft
bkDEE8HbBidDD4KNlSMHzYsMO+O8r9lGrCyCwglp8shlf4+S5C5JcH1iGtoFc/Rdm2qvJvMAU4jc
5o3kXVD39SO+WEftZzEzfPXjqyZsnltAIb6o3/GlSp7jbGDWYyu/EJlzp2sIzGh/3VLOb/IRSYqT
oCScegseBjWklskroDXPYiLfdFimyuUZI9by1GWy5EuUJBDanORZCX8vZ+ubEKEn0e2N4uj3BA8l
2o+8j24g0r3P7TiiysOqH/gUrQ6cgBr16qi3uDVbJkwEB/Vbp0PJruEJYDMUH41ifsLnf0FxPm+M
tDwAhsHnld6SyiNxw0VpORxIE8DHMxo7M5+9JtK2Uy+IqLE3VsrI0Zm+s+O8LU3mq5NTI1suJR3I
jLjdvKFktTisEg/RgfiYfsH+2SUqO6hHdmzdxVKf1x2ct5XR+4sklX6tnxEYEqlvasmeiABirObF
YeHicZjwtmjjZHgNDr01rq+lyeisB7pxVaHOaUzkN9Lbdo3v/9A2+TEz7Z7ZpHaOxvEtwlltFTP+
w3pJNzCN17zUb2iVkN6qvFwXQH7Ye7rN/B4OkcbwTwAt4PrimdSvK43omLquFTCoCniHHm9QhBTA
iM2LXmtEPFhpvO6NeJ2KF9Gpm6lB+NPDPtwmGYElIomJyQirmwHvxk4fjXrHqApBMaFO0NzEDW70
kIF7Ge2aXrin6b8oO7PdxpV0S7/KwblngWRwBE6fC0uiBkqy5bTTmXlD5GBzZpDBKcin70/e1b27
DtATUBAsp+2t0hD8h7W+5XEkOP67MUztVgbiw2gwzAeuhAWzhtdyWm9mDyVutFwwIp63c2xDbkqS
cw7g87Fb6tLcpBmJq1NujDsQLVyEV9AAaKV1luVk6JBQM8t72svrsOLxchv3xCTwo2GUnAI07sf6
PSiKD9HLEoIMMsqRyoLQBRWVNa+xM/UEpYgfndUiMFDI6J+dx9xgGZ2GxJ7M2Mu1CSQYOCJPcGsi
YHBJOC6GmERSia9pa85jdZmSNFpt7ycqDux5nVtGynPBIOMDFEBvt1YxBw8dXCpR4IIrTP3NtQwM
qDN2kpYAz5zN54PVkbUruS61k3+s7VztE/xYIjXRlHbj74YLYNEu+W1YFHEVFdTqPPNxlrU6LudF
x59f9bkJrCUcj1PPpQcyCMSqFBeiJu43J1TqxJwRGgB2yADTVrBkMUGgEkewr3ZhHjZbaTIzDooG
Z0uq4mBMcX3YEFMwUzCC//zmWIgubof0LPQc7NnddLFlYIGbW7PbmmHZxTb9DZavubX3ozle/Pt/
sHOWNvY9n9PT0i6f0gAjqWIwLsnb+HzsWa0R6PrFb1YDeUzkYh579O6E1pCLNKkJFXqSmuA2yj52
cTkh77vLPpRekcoGV1lCFkiVseuT+teUts3OT4G+1NMo4/H+JJQFywUAxqi1gdnEmesvB2Ll4B4S
2KXt+VgHKbMcrpkPBk3gCRNG8yA8CB9BOB6WFtnIPAOmEb7dx5837AUjv7dD1MaET/d1flSDi5ev
q8kjqjL2/50KgJC5xpsykjnq7/c+v0ULfs4bv9hBg4qxrTfxCrw4DvT6I3AplsSIsIxBVLsbPST9
MlnxOhf3Z7nre7m12rWJeXikzCZ85odaHIHhod8xq3hIVRWX96+sOduvJCHCz8apMyUy4h7Rdfcb
uRIH6zQWjp0URLVy/YfP7xdVyFH5+eXsEvQibP/QNQtpNzjB4s+vwgwHSO7RBc1O1DsWzLd22vuq
I3l8UkCl2l5Hf901srCKeUvdY2PcFSUFXR7hlZWRF/HnzYJ6ONbyrSJY7a9vB4MD9MQrQFesGBij
wRE9vUaCAHAcjZPqyl+kvyU7lhkBwSJTxTk+XcU95izz+wvm06BBcU41PbPx5LqGm2vcVgOWN4tX
HFd2Xh4sOridPTukXFXGFiJ6cKmYWF0q3ZaYt00Cb43W5kNeItjofRWl2fsaWAluV7BIVanURjXH
wuvMyCW46WEUASFHIf6AMsDxye7B6OhVq9L8PY94Mi28dFC5wz+LPUQ6yGC8YG+csVJtiHnJ1k1/
j+gIPvMzPr8kF52Qdz7EpAR+fheQNkr46Z4E+vnd8f4LbmcVO5EwqjAWMkZhvJDBzfdF1lh8KO6/
bXojHhhEL3z78+bzz39+Zc7CwRMPvP7z7l//nb9uP39VGlaDG8BQmNkYx//1UwRi8XD//nOt8uEs
zgjk/35s+vPBf/7MX48Ejfqba69YZu4P6e8fzIC677R23rBdkIT4+a+l4UIu0Fym0xbikk223+dX
1f2rv+9+fvX5vf/yc0g5qgh++uvn9z9v5lRhUPz7d/20d6PuboK6/801r4CV1vJXfyf2eEEiH+qQ
0JDPu3/frAWNtFxhqULY4UvO9JGEM+1ugwqEo0UtnnW9u8GnnGwB9pwn03AQ/4OhbFe3j8qhqPe6
tpJtq/0Aqwq7QBIVnQ3iuA9sTMNGpxaJXbX3mwsRKUIczntSTI44yFasV6N4Gharj6qk0RePMCHC
6KqorhnOqB72vdNC+50RWNnl/F6Z2tyvWc36lDDowt0aI9ve3PwV0Lo8Zow66LO/1P53KrZsqzjI
Iays/qavBaYyh7PHK6v3Xg9X5do3BCvIPjV8gSRL3jCQo0b2ViMyV/9HCAgKEKjU3a9Ep9UpWeDs
+7ZF958MrxWsPmMEdYCHLCfJLseVtnp7M3S/NADuiA3tDrRWT/AiozzEgNenMAJnhifCIpVVEQMe
jOayCVH7CS/B1e/oBzGzBM5luFVTA27Zr9UGxNmv/Ms8dbfcwajQCkH9lD4JqZ/sgrgTx90Rh42v
aMnfp8lK9tlA4xEI4F+9cyrWjq6iYIugUVjQ2DEsYsbCRExRIQ00pQDGLDJKz7Vov+vxcTTh/ZXd
vCdEPoDLGoRP/iR/TQ0JW2XQ/WnT8cUYOiyVgPs2eaPjtMhg5hO+qXxe2bsscXS2QI/Vru4g2som
jOGZ0PJQG8FwNg6jjS0msaD4vuIB6Z5TWBgPbZ6cDfQpMfa+ZZKokYR5DsOhJZavyDf5KPOt2dXN
dsxzi8vztWj/SCfVu54WOLJcEtFLV1abNQeRPJl4ysJU9cAPCB1CoA57t+Nir0rGWlZ5NQyVHvpk
fUfjWF59505AUUFcTzDbSGOdbwLhWV63bwZkndh3cMSMxUi1Qy7Gpcrbgzs5+JGJBmX09BUyRRED
j0PXmUysATF77lanciLpF8mht9ufdLeEiQHq2Kc+xhKABuZIydcYrOXbkSy/RsOWhnHDbn2BFGHV
Pg2hpHdnBAYki+kA/5C/0NAsJJ/B+ijYy8bJdEPHRIRlSG2A1CD2lPc62YSJ4MtejAqJi7ktxhrH
E4J6fCmNc6y9pj03OZSqpm6pg0tGtonoH1Ymiaiisu8+dPRNtQrQ5oVS54H5UB+gzHLqQEFJSlGn
z8E3bbXVKfhVylE9dsm+SFSBE9u+jikThh7Q2KE0gUVZqD8m1wKmkmV6UyxTHXluH+7RvoawRZwf
M+CRTe8A9sly6n3SQFLais1q5W8wcsoob0bAXJLGCWs4prkUByrJlpGBX4vpR95ufTnj6FyaZS/b
8cm1KwWWipkMc67jOJLqbvYz7xp8W0sj6SAD+1rZrIVL826r9jyXoF4O5sr8edeAtRhJC4Nnh76O
iX61fjSsksEafjdk+zHO2jnh+8NPPqTevoZR6oHMjFLAcHyM+P1QD/aOiIbfWZ5EunHJbB9yKNN5
6F+yGWdWJXJ8jA1yTlexk2bud0bnFMC4sl0unU4SOUovRM7CPC6GHPuaPYMskMuNExAhzDTi7O70
eMpLQNeYi8A1rrV3hIUJ+C6w4prePfU6GVsTBZgw7a9A8JOoxtcCymV0KYGM8LBMSdyNBUyIsMi+
DFr8SdyLbK8AG036buyi1BHF0yqt8JJJAZDFpTZTNR/t+6doFh2mU209+qmiiQunmh2lv/fEgiyT
QvnS3W9A3mUOo7lm8E+DHzp7o1PnPmzLy183NmfjIMKPpMsosFhC7Ew8sTn9JrPUvd9lZ9kgU8G1
jG/U2/msABkOduCO5nKMe4TzMQ0l5umA/UUNKkCioAP5APKE57jv7b2rUtCOTFbsvEaPYADyGtIZ
fpN/8JbGiFTeHeG9qAfd/HQseEytaHPW5Jm9/Ur4rRdViLAYbeHfy4IMSzDwCWlzWgM0YDAUzgfH
HH8uzZod/QRsw1BvjCTsoW1b9o7v7gII1bt2tFOSxkFQm/hp41yUEnIF5Jc87X/P9fTbNjUUV4qd
xiQxC96URZ24vEtbHBdP7Jdy8ZiFBg+aJE4yjgucgW7xZMExLOhlHkakm7gTBeoatcIBTp0IEODb
OhSXLGGpkc51sWeXY/B2w+hRj/KQMvWKUF6p5aVPOGWrbHCJTcEVPrUuPMEQ7Q7xooaG47N6ISjB
ch8qe98MNmfUyCcz5G8KjsfHjqdvyR4pU+eoHcmwww1VAMq5J9kUr4y8MR+F0diIx3ANQpS1UAOg
tcN6b+frnJJjbSKy2IEIoMcKwBuQf7nxjVE/ZX08EAMh7SF4LKkA08pQNyXa33mJ2Td0pvKiy/5b
2RX5fmH4EkmyGECttTvqZHLWJcI4qCRB1JXWJXPoQiSU/lnOZeyzTAd26VjbNHXWaFbTacq0vVuY
1G9c1M+PfcjFRUzP1kowui5AJrd3S8zU5tZu+Y6lo36eWCARndM4G79pmo1k5BVJBwEbgZFnjUb8
OKXln9lK242wPOeBzwQLnkr8qirQHFBEOGOZdcGmW5Pd4EPNZaF2ZC4DFGFUZdzDJZmGNjkapHej
itK/DDcUcTcU4VmHYRpVaCpRY9ks2zQB4CAohyujANjnFV7xMSmeOoceNlnsRyuUgA2MURZPNzPX
mMxZrx5St5gyTlvMiK6n7QPOLfUEWX5Sov7SVtD7itR+QqPQfEEbX0ZBQ0CqNX5XY9K+gLwYLzrL
v/Nx616GYKSsd7MGatmHPRX1t3ycuthsDb0x73dRxtXbAQoUxDCpj1nFjKHz02jWs/UB4ikO2gG0
vt5C9PS/1QukCkSATEl8etVF6scATx72Bqi4BqMkNykKeHsdISDWvD4KnuYHt3DqY0WszmbhD+1D
o4qWLvvh6ulYFcF0A4qZXtmZXgfdksEKgIARlIUcrfoY3AEA5ajSyKnNj3J4LBDxn7v5FwOJ/lIW
2LSGCmll1oSnooYA5o4C8FOuj+Ydp7goE/uGMRIpzDJrRgGzrxH1sNui7AR/TLwxaM2vVI+7JiXI
XbQeRztlissb92Tav3MislwAwKjwUsz+eUKDmww/bCGvnl3Lq2sxLkzqQR/dfj1iZQe3jVmpXNbI
aDPvaSIG1VlI/2Jpe5iG+dl13OG6FMrkCgIaq5VQGFK4B3ni+ke0e9lemGZ4rjpq2Ln5pmwSSG2G
l6gqwwMxIL/8wRTHsBAXLRgjCC123jyqPfCr6VSxbyKdNKOJD5xzrdN3rHUMRH1/3pUF8bNVM+8r
uHbHIYMjRCQJoJbRw/+fOlxwE4BVatDOQciIQEdIs2ouHgk/gJJuubc8d0mLSGofq3fhRHbDRMRg
BYbQZNl5uSM25tzDPFZVckTKc1xhEG+roEJWxUkxKy8SjKq2riRUU5UuNPRk+Zp1lhsLHAsg0pAy
Z7rGwR0QOaH7vP1iVfWu9xgpS9Qt+/aeTMuiCt84esfHkPH4g931y9Zn8WaZ/ZETSSP9ALnaqyl7
DvCNm8iqezd8t5xkOk6CyXAvQDotOUUfMa9bmy570wLai9KAy6hZO8bOBphvlcYS1WMHqYH+M15p
Z5G7JiwJ3PwHeJL66AThj3ROpotyd1ZWZE8psLOoGkFus2ivKS7IeBQt3R0drTqYiLWF7przvJwQ
TtP4FT142swlGSDP94gwUZx7+piUCvdn7y+EiED+mcunouj8q+q8DeIT/Wr2GwKDjTdLs5Xx1a1Y
uiQyhP69UCueyfCAuGP656BI1l2JHGfPC5MclPOWSDfZEWFl/PDmP4nfeG9W8btd6mQHE2shgQeM
qoI9ZiNh5qJeZpcMctjGchoilXV/SYbSep7ml7a0MUAgS7hkRVBe64GThFH+vkRwcquzkfFQlXuX
qbq6MHZvaYBqOqjB88DmG26gBJKPpVL+1cgBPEwu4lUPCnwewKSpWsYLkwurwa9X3ET3m95JB2BA
q/9A2RheQ/PG2utcL+YhJV3oAE7hpc2G4syKYnlWEBOM1aDX+IwUc4HO9Gtw+7xhbHcoyMFopWB5
BzgaEaqfb6jdMQOly8uaFPrC9WB6diYT3Hj2Y2ZMzNR6YkNzJy37Rthf1jGp6QsMMmdCk6dVNDcp
SoiR/jgzGh7Zsa+VIEgD7TNZe8GRigGmqUrUkw1fyY1CtIs7pxHLzvdMKDVZXZxF1oPEC9a4YVC8
y21TgPlg5mkaE+sc8PZu52YgRJP5VqIbmVlSdoUOznhHNRAPxNt5O7/n3dyxM1pJOWobfXJpWGWe
99sJBvOevAxrOxKfEVmgxmdwtFXafmmw0neopTAtnZcK/4doskgR5kugn0v9nmThZoDzcc6D5qnM
RH7IWDAwAcVlL9pvLN85RZwmj3QBz8C7JyIJuQwb9iNFZIPa24F9gLy2sAyy3F9oUY2jm7XBXlv5
Cb0B8VX3G0PNZDFpnphW5vWtXuQOlq/1MvGJPxVTT1bRaE6nJQ++N0n6bmDefKrg7j7QNR0RU0mQ
bmKmZGwIoirrervMYtxKZbM57rz0WA+p3qi6S/f+OnYHt4U0knhM7pYFUruR3Xf8ObtnNxqKpAeT
RnXY5cE3sPWXCtAvhIxZxdrPW5YizTeMsQNviTDfZeBrFocomGWp5hOM4nxfWEG3Lbz6Zq+jutZT
rh+TRMbLYtnbpRZu1HAK7Zu5NOGAFw+oh7K3BQwOhyS57qSdwGgICkqhYvZJjFcV/Imfof3RwUR+
C+WMrs+rvksDf6h2dPGduXoLOYLYIsc70lh7nN4Y/uZMdEgGiHjK6vmltgp1ARK1unW+H73Bewg4
R49YYJgO7Mthyg947F8a8PzbJLTvQFzozu4QeATXDeMRmDnSldDsrmNs1v57MEKHyrrE3dru8uJ4
tXMcB+IbzB6xgo0IuW6ae7rWQN8RoBMYEbwhtQGmRy5Nyrp2/eM5qHAly3G6R8Kd7J7EPWkMG/YT
CN8xgwypbKOkqBSGBR/JOl1ROZSIchDhMdeC7MK8Aj6gGpttmVs/u2TXWwQ/4fQ4OOR6kWlPMmIS
ykPrLBKhQTZuWnSm+wqg0ATzbqtbRO9khMxByvaz3XuOdD5mEx4L+Fwm/W6SiyeDDI1T0hkHaVa7
smJwZWvmP14yXlRtfNe1/p3azELqkRzBhiAvuC6OdZTG8ghKN7y0RqnOlhyCLWqqmoUmS9TOsqJG
EI3E9f7+0QU7qIHUCP2tkECZCv/UDTXnvUPQvNd1XOp94inCoj0Iyql8IYZpbvRhEDjkvcRGcslI
hloCfR1BEoNkm1vLAmBWkX3rRoNJLTN+mlT0PC2ITlRAV2KLllP7iWJf/Dh1I8vq0Y4bPZQV6Ci8
ruFAZmtuPwyyEXsSdWq2IdVwku7wh3m4uQ8EUDuM0vNuZslWQaVmTebtl1Qw1jKw1lAFgR3MxEPu
mXHtkjagxZg8dwyXFs2+dsS9EBvTACWmGZ67kvyWsUyRQ4yG82Vofvq2U52QwU7gLBfrnvXpHsZ7
X28wWJuGXBwW7L0bI8e1QJL8Bs9twRi9o3Ks/bfMgD1Iemuz78xMb7sWZmGdaD/iNIx5sTS+BkVv
Am3ocWqsE/a7O77VhD6zIBJXdsCsB1PiJst6cYayux7ruX4KfVJ2mqZg8tMrdfV9ak5v0GcOYQCu
SRk+VjlzkJzZWl50ZMGDq6SCUrxZBWKZrD8KaNlbwF4blp/pLh1UuF/NGjmFfgg6CZSv7tR19NcX
i03ZfSLlnyy7qiE/y4Wemidubhfaf88gMj6xXrpyHU6ccMTmeCWmm/nnONvWpijgOveC8V62c5Iw
29kd5VsqrV9ZBV5vcJo/PU37XrdNsjHke1P2GTFtVhD5bvFndu+jLjutDgWWeze4w51wEUZOkPyy
7eYxKT7ntgyyF5s9WZ9h/h15V4eG6R2tJnM3mggQcFxQDNOhhdrpFhSyWAvJ22zgpRf1O3temqya
8oWUDK7bE8OiwCgYLLT6IoYfzDA2BYXImz8fl0H5JzCr1sZyC16dgOjsNoP5jIH/FK7ip/ILE/J0
Vp506w0I+a2dnU/jsWsKePGKo4Q68tYkH5av5M103AU1RKB2TVsUey/lk+kTqMDMMaShRqAaYhtJ
yRpCJBkey2r+PlQqj1MipNvGB+/YtecKZ8Gm8CQbQjIBmCQgw5qBnUIoIxivYhi0lM7vxGJE45QD
r/LsHqQ/Tw+eq8mGn0IBNdr4VWEkNvG0RowcuR5MSxBrwf89RwcwLZtuICbCUduUlSMIzOwgfCRd
TGjTrdMlYu+zbAHJe0rrAO7yYsljYHjVvmDsF03Od3MxgrjTQ4iBFfC+71wlQxZhcOIYxi21XJgS
NvHBht3zQa7Um/CT+YSxT+7b1fQ2kvWTdjwW+gK4rJe1nPvOEMafN9Xs/mmZrTH7y7uI4UVOeFfz
BIjSOWdK/KKmNH9XyrkRdpVds4U0JyvLSUUiHrbLQcozEpqiJqH/wXHGC9yTS6FCj5DnKn8jgPC6
zgDDKoZgRXtfjw3py4CclYKpKk52Ux+7sq9OKfFax0a7N9H4eg+kz35Yy4713oZLRkY8B0FoZABS
ro0qeEsqRXE+gybXJXFedWho6gDxWvjNoR77nzZ5hS8tI6E96zIUHpPorgDvXiiqlqM2SWJem+pr
Q420ABU8TqEC76yHXeKXtGlt1nMizcQ2lAxMwZY9sZ5ZSOqwsxO5AGzudEJv2LkYzEmaOkG2pHVP
i1MH0OCMZC66C9l3jU6DW5/JaWPo1oyWJfzhI1zbmF6KcVzjPcC6NW4qORxAyolYL6n7ENKLDQXj
txIsAoMGAq2UoKdZpXkJV4vroN/u65RdzFJCX2M05l+8sNz3MqTVwV/Oa5w8X6uk8iIyHeydQ0DS
A4R0JjRZk1xqUx9M7YSnilr6OFW4zL0WWqtvV9dsqoyDTiMeB325UTwv0m/Q2yzZNcQymBX4J+zU
qvY1e0pWULqH9+XQKhuXQkLgB2NZbIW1tsehGeYowOK1DcwEeht9W6e9bxWflSc4/IpSITs2KKge
69a41ouCWO2V/TVMU9AHbVZdZj6XmdDWya0lYhOdAEJAC5eV12xwxk1fuTnZIS0vzzTAqWwqTqvG
JCDmfvAHkOko9clXkINtH7l2XPOFUtHs2ieZFo/CZui7OtCnjGKKeTHJI+Z9uUuJ8zu05XhhKt9t
VKe8L4nHciJT9hfZUKMkM+IjsI3unbP1qyna5in3+90kO+d7wKBlgxWIh4S/Y9d0tfhqTodheh/a
wXnphDk8BcXw0vTop+iHiVSBNv7VrTJiOrzpXUrme+4SPhCqkMG1ohXO1+U8GZ449rYuL4Ht7NdQ
E4Szlg0aREBwpSez0ygIhwrHxb9mJZqSJJX3ZMFxm1pddTRYpSe5/dLn4XNWr7yJTLrzRRLOgEF6
QbJYi+uguH4kBcDICQD9JgNEIBnlPXb3m8WsQQP3Sj85eraZD5jO64pq/CGbv+KTC+89LliNuXpa
WqEPvW4/6rbsNkHhd8DqTQRF4Mme5tBKr8o0a9YNz01C58voxo9d5pxEGzgABkRWbGyzyXZGOvpb
Wmsgcb0iVwXUV7621P1gXEVBUYsOTsJQGGjq7NnAx5uWPyzXesSdbOzvRLbIVojcOO5/+NbqUpHL
4ZjLOd0OOZG3q116OKgyUsXxOn0p6/Wj5f2dB1Pz4oSjOHT00USrBufVnMzHWXP8kC2FZnWd8T/m
pbzU6i5scYKR1eqaxLVq2bKs+RlDY3m1rXOqWG7Dm68RkIS3oUrl4+xJdSon3nU4hvo48BLzMjlN
fyWX+mh28otwDcbPOHOOgVIUNIO7sX0qLitMxatewmeG/aAeyXF0sAg8LDJNvqAR/urMAZGuZVfG
HcDzm93zgZcizLe+yJmQMc27hIVk+Gdj0NWZXZ/Z0dJjtdOhDi0AvMVg36T+NAW7226svLP20v46
mubF4szY9qO0d9X9KmJUjG69NEd5h7ZpZoHlVqtkLjgOzynRErcwO/XeHrNV9btkPLXxtNk/9dOT
HKrqXGEuoPEsrW8IEzFwW4pFOmuGN/rFiUjU1gm+i2KQbH+4KFqMf6gOCUVdCLBlZjn+BImPdNFr
nVNt9T/oCMzYVlwTwlzsTOzg/rzIeEBPzqvC4VRWU/YEOvNFBtR6jpUxIbnfBCyoQG6Mt4Lr9xM2
iJsFmtuDEXJyih4VUWHl8bSE/mbo8Bv17vxAyzrzruUmHei3yeKbD9U47qeptEAZusVzgjDOM7ud
z7lIVPu0xh4DjMPipTMjmfo038G9Ldl5X1XO2DWt++TMq97gYOwYQDtl86NKKESAdeTA/0d737Md
/cpuG5nejckevO9Hu0ZwVw+nNvDbr/V4756hC6jpYGAbujip+Zqw0PyQouMS6ANdH5n0Tb3JX00C
cWUrdCtniqFgSJbdAiVqK8f6Ktcpp36iRSdt0byYzPpJnxq/DAiUeV6b/C3rGO90AX6xGai/Yy2C
jpZYL4rQqZ7aS1uSGlOjymQPRciPVbjJk6q9n0HqyX3mTV9sI31UGYLbsWz0PvEAhpcJ/xnlVDd3
CYKYPb1kE0xKottVyaGpAP9MzjLdZtwlM76Db55i8FmW+c3CbciihCArPpO4PJIj7r/I623vz4hP
wUt2pWQ29XlTuJZ/dVLHvEBj2qZbAvr0t8rpVOwRHbKxysb8NijCiaY6C2IxI+8b+8zfV8ZUX9qc
iJoWsudrxpubYW/5FTEVkHf33lKtqU+2YEqk/Ry2vxZWREtumeeMLCqoO6F7ssVKKr300Hf2rOpF
LX4HSIVee0Y4VANut/H9QKGpmPXzsngyNobkXTMOes6TYr1HJ6hN+DmvatCYNm0m2N0wvvJUX5+D
5cP3Da23QqDsBCpjbSDcjSRI3V0HeSFe3XXONrk9iVOfTOK1s8x/3vVarnfQ4hbQjdN4MCWy8KrR
ZI4DwwSWkv5YRpG/Vu1z2Iby62Qn6fMsZjQXRXEL58x4BHywb7PkhanOcu5FmCHPC/1b2STZV+tz
FzHq9kS8wSbE9/lCVuN5CF2fcUq5vJRkBhqYzGJVIcKgzRHx7GOJSkNFIDQZi/eAvPaEN3PaK8XM
IUTNBlhgJBVvpIV2EWE3d3n56iq972sCTnLi1a/ugg+yITQcrL2adhNgwYjtLopKt5dXW9YfjBqC
fWeTDRXaszhSkfORoNh40CQOMsg2OGaodDfmoNdoDOllqa2Xi0fBvyGZZ6K+M6xDaDnD47TS8rZl
an9d2D2Q2D4+88A+FqVCckB6ZzeW2XxokKE9qKFMzsi+hx1bTRasifIeSxTFAWzuaUziKaXgrfvx
g5eTAWFK8uKSjyJqasJ10GSJJzpd54m2csTy48a14erdoGW5c94Wty5futRQL9RvpOoaVbZ3W+qj
uaHHntdhvbqaQdmw+G8j+NFXJLa0uH693FjtWNeVmIGx9IsLFg7iA4flh/IGi6gCbozJYtmDB5L5
BXdZkx1UF077IF9jXqvqhFrPek7cUz6O5a3tExEnteZMs2hrPF+8rNaXITTsN+t31Y/XQIfp18yw
00eIIm/aC0m7BdGPvy2bH0fVz491sJ5xwCbhCeRN4TyszA2iZqFEXTG+siZuzKjvVP9JNIjNcuWq
LPph47a5/TQ6hJqGaC9JsRFv6KQyRHZfyF4jkMOD9i/FpC5Z3zz6DplgNAyIgLKJGc9aqNhKjVPf
8soDTXnzVms8OJMPQtGfvtNZWEeMYyJmZJcetLbqKNR4ZlRF0FKIDpTBSel4mlY183d2mhDejncO
t5n6mjEV37Ds/lk5dva6jk/ekNU7jP/zbu3H96kdnhdCprbakfMFUsVpksIFHpe+pmFnxmM9ABZf
COblOhHsZ5swlk/D5f8X0XT/Lq8/6/f+P+6/9RvsvCLDe/jP//iXexfYhLJH9PR//KkXWfO///oj
//J3+//8/GfIjtufw89/ubNrBobLt/FdLc/v/Vj99Rj++ZP/r//4b++ff+X/QjQVdzzf/+JNvT+W
f/7m/bn4b//+hZDh7N82P5WsCPb+93/+2521+c9f/SfY1A/+wSYbmy5A2v9CNhX/gEwUeA6WriCA
zYn3+3+QTd1/gFKAzYOkGWQTP/U/yabC/ocJQpPJjOuxmRBYcD9fib9JmDyB/1sIIjCf/+JAd0If
FhVEOf6oJyz2jv9q3B9zu2xUkUtkLwPUcNpF2B3jS+0gWvP1m5qn/nnqIeTDrpq2mWO554L41bVO
HkbYJ/tHvw7lfWRUX/3ulvgcB+Earox5rZOQqd46oCZ3yXJdVMt21Ax/F0XlPxhrSTmEWImrEpYT
VhiEsXpabtNrUFfFl7A0d6ZqxCsR0cQqa2FE5BAkW+0N7GpLsQcyJDHsBcCLEByg3GG+3FuY1U2f
SYPL9O5gyyqMWiyyfpO6MTuZB88hfsS2LDjSNIBky4NIVm1zpAM6BZqLpTJnghbRuu+bFl/74oRR
MqR0qLN37R1Wjn1bffEtsuOIr/MOjOUwgRM/05FaHJuYJxHnBMQYIwBnqfuK5ANGSFWos+HuRx3k
aOYhTy3hTPwDrv2HXol9WhREDla5c02YmD0kvF9O3tz8UWRUY8wZiJqWNtaOcmSNYWnUOgAxWFP3
3yqZn5fJyL4OVXMoCkyzKJzEHi/S0eZdhfDft07VLH6pPsej3ncNKXZHnz3vS9hxDZJIcDBjAZe/
J21iVT6MiZ2eLGdKN8mupuT/ybUKfeKrG7oUKAYDtyKZn4VZNIe1YvPqmVXAqIdsI+AboVc/47BA
32X0ziMQiPrYh+RllVlC7l3qY9cdDeYWS3XKyiG/Ul1rZEftK7bk/87cmexGrqxX91UMz2mwCXYD
T5jJbJWNUlKqmRBSSWLfd0E+vRfr3h/wD9gDe+QL3EKdc6qkVCYZjPj23mt3G6OHK09rovmQIZh7
EXDYfggeAnwydA6PEGiicdMUguRxqb0Sg68f1Ma+y9LuVoaZ9uspUO0b0K81JDoqHwHr763SGlcu
/BR/GgmRWB19Uojw94BIaEdwf6834Y2xr7GpsVI7NcWNGB2vamAFRwPtCEo1NrApsmac6jN1up35
2NhGeuMNXSvMsDjvIZYuOk3rqh3Hn2j2siGBpoQsSNNNSRqHcfcmbL41flxPJ6twFRz5OIC9V7lG
ty4Y9ocsGIpHZSCcLFBXmEuToqYyajcmk7kjjEOCgmpOmy0pAI2KzFaI84sM2ymPbIXj07MVqhVx
3fzmFKSx+u6JVNZ8mBpcUFEYHSvNenB5AB9ihflkbRv2Y1C1u0rPQwa54Y7dVvNAFAhDIs74fTRr
+yTDckvTCZmtlnYA28RiAh7lsS4HwFkueYz5O1HK+WDHVCsXef5kYezVs3h65Nz5nffwgnRbVflc
cX5xOCsYyrtgP3IrpscNflHNvgPSAF7eqhh3iqZqRz0g9PFhT+5zHTcEiIN1znx9ywcVjb2znhLn
gQ0uyojWKh6mF/eQNukLev4Kd46Lullc1KUXzzH6i9RldiF1xvjeOpaWpCDUABIJSkP1RUIRoea4
vqu0A7hlkvxmWR4CWQGnH/DbtlJvLiMNdm5Xb1xGAc+Nfi+YVeeUlKwLVYvPYWgzgHf1ldQU+xqU
1jNLkH0dx/4XMaHybHp9V3GZI3NSwvRAsy9rRmXAZO8RpFVhbZO6KVZOCrtcs2q8MbH9UHZusM0c
zP0TmWkPvU05MUS45VU9HpLYipijTMVqxLjtK0ltrOlDj3l/9A8NXAMj2tTdqhGtWlaK8yPUt0qY
pTt2QYXXiebH7qfMl2OqIbApEQRUICLraUid49go+KoDfYNDjg44JNp1YVHZCWSTcUqoXGd4qv4s
o8GPDOdXuMGdKRQMBg0UFXqf2Javk9Jz7nfwAyd1EPC65YW3lrnHlN/q4ifHifLSgNejB36dCNfc
MQ7skclzT0uZSJHL68Jk2DcIfD6kVbJVpspUYsgkZR304Tkd7rXpJ6iKeEtNrfQaXBubrq1fOcWl
q3ign0Hlz7gFnpqUlhZ6MBgNCvlS2NRNT7KzCaMFD5HGbGZUiz8Uzx36cvFiF+OfXANDo6fdvm8S
4oATw6aSkl+IEHiZM22r4TtD41zMvDR0BBpeKBwFG51qRp9gzL2aJD19RjpQhp0uuoJeb3jpO+lG
+9pJ7QchFEmcN1LIjO1lY6mH3i55PMwsHEZjMoJH9GeZB2E/i3zyW+VVxOHLBOrINxkM7EGawoUY
v7DZSaR5B5eV1eZ7Y67f9XD+cqIseGyaPRUOw62ls2ZKzUdHFfE1jCkXdLsBRy7hwvW0OJJbET/S
zsASN3FrNrkRrvtZ8YtUnIwAwXwobHejpfjnGoPzGFGYQ6ax3XQFHss5y4EZqSdnMOdLZydAP2i1
3DlF8kWjQbgeNZMCMUHvNKHXUmX8ZNcTPZxmcc6FQLPOc4AJCGw+JEYdlyp0VbNITH+Kpg6wQM2g
XUw7d5ndzwZ6RWdFO72LUf3ogvaTsfhkLr9C8UioFKErprPmRaYGdxxxgWW1zgJrt+6+rK5UA4cv
EqwpNDt/jsKZCgjxPdEyf5oThMvMMFl8ut8pdxDHW467+Ztmj9WNPvPXsp7/EMcO/bnjmsmnGGeT
ie8S0V4hHRVv/9aEan3z7hBV3gF0JwxWkewMcOjB6LCtrWvP+ZOmd/s0ULA1s35vajPQrwE/gAGs
9RHejQ+LIH6bUmp/2mAH1pKybYxARKlkcDDBJb0yF3xyYvkIGyN6G5D+8DcTSUhg3jiB8sKyhEcy
6l5tLfyOxNCurJRxuR33JPDYwaDPlSoVD7BvkfqzJxEj9jkZEKxaZc1DH6UbO2qDN2lNH4Ruu7MW
F2LtMogOdQHPK3TW2AWCI9ODs0NJ5zGK6PpraUn5NCOHevvgM2L6uVdFLp4LGkmISmY2AtEsnge7
eR0E7lRa1YaN49ThzcS/S21ZlO/mKdP8LlbEqrJleuhNecNjNJw4jhUYt5Rqh5cgxKTyg+o7YpVs
kqc0gEc0OBp15b1hXhJmBCtTlNYGmyzaWR3tK/gQv0zyWRqzh1GffiJHfbAju0JmoEGcJMJmrqtw
O0bpRL0b2Y1m0oqDgkfQnvruwSpuaY47Dz364E5u8+x2XMQ4QIc/srRWlVXfYqdVV3WAI62iayIr
yyfeKpU5ZFzhkzAYOAVz/mBkTXgkMPYZhzZKZ+0whIxNbCsabXQyjp6t5Lrss4Z8Xrw01taOgAS7
ef3Cs3dD41q6p96qX/eqSVFYeyVQGND/9+EEgmStNrtPM3XPflTOxSlmu8paTQogQ9LGx/ij8/An
pVvS+l4sBUHLhUNGEl2gDBWawhj+0T73m7RUcCObWLu8UK9OxC6pfRWj2Xwbvfse6FVM11LgIF5U
POBwBIJjHjdGhEEoLO/SgXJZhBWjf3J3fpsnJQY64gzBtTAAi9ij/MH9gZoYze9TazzRrvhFsTNT
fmPYT/jwWI9YQRwj2zJ5e7BGJ75oXJYeuINua41v5kjRcm6yKy1XbuUTVW5+go7P0W5j6+IM4kgq
SfFV5deg+QnoVdGTh03KlWLJkQilhSvcTgUBZRzCmb7koOcgvgI1yMNYuTu9OLCPi/CIVOqlDJRo
T6v8d+VgRGlHjTxnIF/rssVyBbTBnWb3PWVYENS8/MS21R1zJo942j1wHFqgVP13xCxKAZnTrW2i
qgcUAap6hvLbwMWV4gs8FsxZGOxhmNf1+P43osbRY/bUcgCzuPydv39xFE1/iAR8gTLnz7JDf6pG
hUbVMkUG2pZJNh9bNboXaonTbZDfjhn3NIiTk80Y9JF5Ah+iKuRZK2OglThcqon5hfV5H6nVo9Lp
Kt18c3KI4r1jc8XpiXUutQESQ9ycpE6/XwBB2xO9HA9/fxndWB7oe3/XqEX2RMzgxVDBI5guucep
8QerHA9pSHViNmDUmUNamEh6zmvEVpTRJrLrQ4CHFkZCZXg13UzaNKebvqvPSmvHW82UxSpKQ3pc
9KX/vO2PoU0DLhxTIIhmbYHI6Sdo1bjVR/aWkH3HZdtsfXW1VPy8T5hdZjNtqEH3XIMAWrcO0Fdj
DjehnpHCm+xh3U3RI05nYu9h7+zZnuA+upUDGbPoy0qH9KH7jgY35PyQXHKzN1ddjHkt0NpjKbNw
HyimeJB41Wh/w1iFIBNWIjpp4Gc3cMZ3s+kkFxBmuEmjxA/zxPYcx3ZPAz1OZVTWHqJ0fEvHbKvh
+Bx6lw0y1QA3LC3byqx/8CWoT0qCq3RMFFAbBS2HIC+ndTwP78pIQ7o5M+tKQ+et0Mm0lN0otkBn
+pFbEgRAdEjw2naj0T3NiesCPnDeE1nukFGjnVpkb31mv4vE2kLEebDH6CsyYS6QXX9VmIERhqs7
l4NorQ0rPeGhRTvbpYee1KXuZlYJDYzMEnFnGIR4AlCvrGyROnmuOuw5mBzTIjkIesVj0wty0EE4
hIWpTtuRU3ETDcOukKQ3egUFY3KCQ8AzizYmgtA9Z0CvSRNr19fU1ON+2YRSvTA8sw+B+TDkoyCc
W38OCYPzPjZvSjsmfFtaoE16v49xdE9H59OSxpV794o56TXA7X1wu/xAN9YZ1GZPPu7y9wuVs9R2
dZXu6qA54FPjwVEZmh8A0Dft+VUPc/0YlNzHUeNwLBy6gPgCzghzufzoUxw5BTE+WLLIgevq+6Ch
0nRp5sYAuCMnRcf86JIjTpXLMMpVZ5IAAxCCALSUZ4c6P1M7wFPXMn1Yx67TrrF3P7HwPDLcZY+T
s4nMAz0mpM5xxDfGmQxjfokFfd5Q2LzpUhHwRGEwlEO/QD4aMySu0H0rPYfexrV77Gpkmxk5M1ud
HEx+tsSdKDGILW9krmg9px46nnsYPmKh1SVs3g5u1BtbQn3HCrltBSYnW6magm10WdPcfnwSc/6e
Wd1F72NMoOM4rREIgLU3zrNWl/mucO1xg5W784Io/MNuqGFfH8aeiMwttNWXUQZUVUGLR1NOtP6m
4fX1U3DdNBTnuNiys8pcmrIueEg8Xu80GtNqaUWn0M6+aT3TaCXFXaSoUNTZK+spnXNjRiuiLdLq
kPZyK/CUeqoavNgjxJdem37G4r2tZf6kE4Cc3XsO+2UDi8gbBzgQaW/A/54WuFZ0yRE5PHCn41oq
JdCUlniqpOza7r60WtsVEVumWbe3Hbz8JNQ+em3dEpTDZqm+d8wAD6UDMWKaba/rkfdK+ElBGwJy
waxqaJ8uEwm8gd22ayfTD/EaLrFDuQrxLCONnc795LofOpMyB3ZHn1Odx2QsdMKl3JAkwyLs1sS9
S9QML5poFQ87+BOpQWct9ArSuInOYBvzbYznWGerv+qaNvTVjNja0FaHUvj4Qz0xBQ7Sr/Y9Subn
Gf5KAlngUULdOgZKaEPUcwa/NLT6MvKnErN8UasOsgBFAnVuzutWlibBdMhmGdLOUj0bXeyWSiHH
oF9n6PV+HeCOoQ+VCBs28NZzOQHXXNa7hnRkNWfXtCC1JcufmrOuR53fLrapbCM7ealeosWaIyHu
Rs3dVUQDqD27ti7u2RZrfgSWTDWzpcQt3aL3vEQdC1rJKGTWz9zXgOarQy7zn6rjctBxWYugnlZm
M54iZcC5GqRrqVMpNkykK6viE0zcqq6tp1pNSHJR8gTyRgUSpQK6EUvKTO4Gg6ecayDH8yzxco5x
tmUSMQQdYps8F0r2LLQalZw/YvHtJNE3c0PKOp8kRFY/NQw+oOYttdL30VrKr/ai4ZPT6moj7H5L
4P8xCvmBmyH7LIEpDRI6PaIbwuxicFL2dhfs4B9+O029l6Us/KwzDwEZOTWJCl+wU6Zu2xpILal7
GFwkTfvsqCbKtUJvZNpzwXLwHA/VkxNV8bLCA4njXWitG/dIF+Kbi4cfSyd90WrWazjIc2nx5jCi
aJLqxoDpAK/kKw7oa1gCtlWaHFRi1GwBuGqAqwSYLbQ6B9LCaNUQxrXprHblSlbcQUTsWl9nt/kz
j+KH9sKXXFj+TIY4ccY7GIadW8g/Melngo7TSYmNL0XWT/OYL8j270HVbvY8ErYd9lhb3odswZ+V
zI8wnK77PvuUCglVd5TfGkSLQO+4ffgcOKichc7YlGPCnsZQatVD7cWwzP1U0Y0dw7YD+9VU3XtZ
m88jp4CxTDYExPYZqYN2ECuDYqA5UrYk4teRXTJ1NXegpuF5YYvn4ibLAG7H+HYid810lHy6HRNi
6LDtWCWvMWhvNqcQdaCBsXOUmmRfSw9S9cUY+BrtRf5d1tSVNM3JaEYerCrxxBnuyioT06ns6q9O
F8fAnPblCPolkcVdmiHV75pL0Jh9Wacy9yyzn0nsIcFxhWfL6cbJd5PAfu98N8H4LgboAjgW6OMu
HN+qiks9V0fFuGbCp7T6XvCzUwx9dbmmQmeV1zH1t51XY2VE5V8a+gjGhsiCncEcVx964jX4KSjV
oI9agIxBckPF7NlbR6byVERLdCQR99SAZwSkz2T+UfLXZ2bQXaFoDEPlb0Xj56pK3ZdGERMtCPN7
5MAyNQMDzhK9ioQ4DD7Q6LctsB+ZdNbWTLWRUX29A1RLJkE91eUPQjSVNhU9LpGxLSiB2Vn9rZ6x
quPhi5hxECjEoSxgw99N6qFdSYYZaMkejOgpwA3LqTyjsjMoSM3ElxxJmptN5T0hLBQrLL3Yhiyi
raTyBzJZWjQ0hFvkV5hGH/BlvCYG9BnFAIwDhiqQwFbO1Bxwh/XAcNjC7ERVD9tBReoG6r1OcmJe
SsNYSlTcdUtpjK5iXp1dnnhOyxmzifoS9zd9xW1QTg8Kt5We1c46zmtmsrAcWrsSe6GBS5B5z8Yz
bxewzCfxOohUar2YHfGfcOl7poR0RB0chKvYxLOTbg1yiLOOc86gCd3P7UMeO+yB+tjrB/Ml1HiX
x7Nlap9F9qdeTAFOhELQYPzQsa8c20nTVrNtjvsEENImC9WM5brZaD2N75jI2GNozCUN4UcFOy3K
hIxNq8e3OQEtqLii24c1w09coZzUQ8WH1BF5JFF2zdD0Z/My93/UCnzIOJeQjVifhRlpG13B2T8O
w/Okq66nKLe5IvbQ2owkVBvPc0T9d1q4i7CDSxbmC35eIJI8F8VOl72yFjTvrbEXEAUNivvEFA7m
/nPlZqYXJfFr2jVMn0ZxGVi0XK3Wt7HlXtVaPOMFAmXp4Ga1GsT+OCT00w3mrWqTZj9FgmNLOnw1
EYZViySdaEPWnZC5aqnji2nbJyfr4KB0rr0m3EC4jMPkvpsKEslMgDy4uThBGNRvmpm703FR/zGn
sxcxIveK82tjauzWprDmSqF4o3FBHYcdhVVdwR7FcX6LxCWoxFqFJl34Q23tML5Pfpy8NpNC92BI
txvYmqwrQr/P4tZX886nBmAVu+qdDS7YtWqp/mEmwg4k+9OXio4j/CVM7XqfuhzCSNcbFzWcP1oa
AriuyUQOS/Igq1/ywG43hkmxACQWDnljha09+Kx6YJmjBs1toE6dqVS21TO+bDpw3q6HO9P+fj3S
YN9OB2nk32M3rFsdktasWO/CKi5zGAKjpAF4MKATDfNb0aa4r9ziSdq8KLJhdsnKw1S/MUf2wx+6
PT45BSMMVxtVvzIZKIAKXClwQDacKmrSTDkUfMz1I291SCCnmVRYKPEGgFu202S70+wlYKIo0Csn
jaDRqm2eAkY6sWThthMOcKqOAX8MHpXAfmqN4MK2gNH/7PqMMVNPTegHWews+A05ayaIYSkDBXSI
20SxDzQPZunk0T4j/nAqwt98+jan5mSrkJa0CtnPiKsbYREN+5AZim0+Jecqbz6aseOKzd5NtruW
lA9xRFAM6mKlVBPDMBvrhjFc0+VsYADnmbJTl79aEuUwSi32XGr9M2cDx5ScUwrjLmObqv2jLsdX
1EU/p4yj0e2D4va/M2/JYIofR2LVUiu+ygg5mGsvNj6NoIXTln/n2lqG7mM5WXKlUSJlu+MD7T+o
r7RD54P12JjwdNt05YYp0bcQcFL70dqpj3fgzi5PbGIAcL20T4qVrENAYi7hzex56Lu3ygwOy9dq
zPRUlOLIjnXbGW90C69QLDhsyYPGszUW4zaIi2OYX2q7eHN1zNeqdXP7dt0FW2se3nTdfuCTdEGA
6xPlOQkGRUBUImb1MSBRaFudJdKT7Eya0vQzFqmGGgNmCAS9y5mjTjWdjIqlMs61J2ean+O2eJMM
OjoDkpc9PORWhRWsfMnEM+/amrt0H6uNT8wPldy9mGN/WT6vXmGgmycXvuVZTVdEch+Drv0YK6Za
c0Lkxeo5a8vRy8mggA/bBZgGjQlPpp7B6mlynoyAE1eVsRDNpvqRTuVX8gy83S1PAP2mW8TKyVsl
1nyFbeU3ZHqRs98TE1tRmdSPrftYaNa5BitPxe7GirJtwbaYmgaT+mZ9Y5nqgbLgU930Bm4l5VnS
tsU795gkTKoU20WsAbi8zbLkLhX5jaq4ykh4kvoKr0af3lSHcHaVDTvZNUcBHd5rFQFdJBBeNYhL
TRQx6aPvMkNwjWrYHjK+M3uOWAmbAU85JajQ6S/WOYBHorTHDIQi8SmG1kOyU92QDJ1OnoLKk3k9
sjyK/hpipem4RhRtOsVC28ZJtCfJ/6wnbLwVYzN30xaG3i4IlI2Z0rRuobpU2NQriaqkrWmEDin9
6Z9oat2Qa/VYdrcYbNBtXPUBFLKfx8XTcuEDaf4sAUCnPNPK4Yx3lO4g0lqG/ZaBLWsU95ylpt92
zgtC+9uYlhAW5JETNstVrb5qo0OWevolFBTysG4fJ255T8NI6ZXDSF+dVhzZelA/LvY6HQB5C61F
BM8604eK/UuZ62dqLs7YyD+Rr99b6ey0hHoWLLpbe/xTCDjeyJ4CA1DDxkVhRXU65WvW2u8+Fy9g
K15amr5ZAa3vorOeKevxFUXfW119R8f8mNkr9sGHagbAbNrftI5eiiLdpCZ2LbXYj/m8SieE1iU6
VyQXddgqZf1sRf0akQq0Uvalq+jAlvFUhLEfm/0fxjC7uVtPffrZKOqtydr3nLteAXzTR8mbXo3v
Y6eQrREGNnl7R47zOiPBGiXad6g34CJ4AOWAoXIX8lqy5hmzd6zwRTc0nPlEXx3nm9dKxyHYmrah
J+5FRUmzeH7WGg3c8hl96SeYnHMd6mcaXD5IC3ihneyyiITrLM8ObeSGUpxmQxwBWvzEC8YlHY6m
0r8Z3FSWhQI1kRWK0UxT9TFr4/ci18lDAOUAM88Qkqm50b6aikmMCTYSw8bKrik6qs6R7e6MATFF
7caLMVeXUW8O3WyclVxj/Mzz0gmxW6bkqOj26uRTwzPFm1FESi3zwmn2u5JLm9UT/pU3kXsKcrxr
FeenW2GO0KZXIdi0ldVDey2X01cDOe4AM+sCzYDUron5xS2mCBCQswv0/BqEVy0gIFo55JyYXy2Y
QkYlLen7oGBoBQ0yyI0J9wRJzabBeHwRQ7Zzu+JZE44/GBDiS9MgIVj7nQqFtQNAZT9hs9+bk4E5
gQl/qL+ZYA22uWQERHeGbS3TGIgFntkQkBQnet+urlJ/GRKSSFNtCRo8BKio7Tyf87T9APpxwzrm
RhEcAdt+nZwPUNV7aco/pVKhpGj6uWvTW7ByZvkyavXn2G+Gpn0Y2/YtEtO73S85I/ceOdxyhfAy
0XZ/Jj0+CabgyCLbSl1cpTrbKaMp95CC1rECENS2c6QxlA18MbjejiOAzjhHjMbCn0TzNkjZI7Fi
+JbBxzRWuWdLC8e0Eul+rxWbmm0WbO4nTZnC9WBrL6hbJ7fAGBraB844u1hkdzFw20PM5KvPEIQJ
jxrtrtAaLj8GT6a4suf9mfjvAeXurjttgPtYNU66rNmGxqPEc9iOzZNFdNllG4E6wLicvovFmZos
SUmSeJ3p+pYmfpfvC7LmUTWIb9XE+yn/9Rodq87yDXOhPdm5GcN0BGMS9jeYGgeOHbsgil/0XN90
Q3m3V402n0wNkhMpDM4hEXFa0zlCpmlXyx+SOUVPdshxL/4hp9MR5LeeS7167KONHa2McZ2VQEuw
lIh+Xqe0JujtEuI1zJs6zzzJscBygPOCMmEyLFtkxPmOF3qbQLSrlBaWrrOyBEMRBaIqqjzobE9n
wIx//DRqeemB3ljDLtk1VFsCp2ZMKPbB2F4mxT6RTd3jXyQcZ+wXJDhD7Ol5mGMwaNPOcfqLiN/D
ZZQ5lj/J6Hwxbd3TrIltQvWs0P6q3Rckml0YZD+BcE7A6YAsWvXeUdvPObBuQZ74Yx/tnYIJTm/A
mUXKUVri4TNLZJWnW0Z4K9I2HwVq2tpEIc+y8qClRL3xcAkfCiNo5sKmsQhZdZUALmINGjwUqIJ0
FhMAmevvy5IZtvLNyinFRv2xVkp7sZzOWLmJWh/ScucSMQ1wTZxMAoMd+4lDofyj8ON/ZP/8rz2b
/wvz5/a/8ZH+H7R/YsOy6Db57wvtb1H5/fMv+zb7LL7/s/nzn3/x/5k/tX+jMUPXLKroLTqZVPpK
ltHev/+rYmv/5rhCqK5mu7TZ0Fb0T++nwOCJA1E4lqNZyFY6/6ktuZ///V8FXw6hhDuW59D/qNGe
CjFsnf+pQUs4/I8iYYPXwOuCK/v/2z5rajGa3CU3r9h4g/Qw+pgOkaU+Tw5pOTUor02LLWUyGgaK
YPG90ZXWpiySPWRRbYN+dIZkHuZXpx6enXI+xrr5RphjcSA+OG2CTAK7Lk0/mbSe7FLdjIoAAHyK
8nKP2d4w48e6sM9j4hIzG+V2oKbPdcmug6t24KTMt1hazkGrHpG2NnDVUjRPFAItwAyQoy2pQ7fu
qNQinJ7BoE9RGbNepXfkZDcLs1b2iPOKOKRGNq2UhEGOSkJl0MzfDuN0oXyUaUTolFGPguLpFqww
NajnooP/lcQA8Yl2rgo9+U0mNuhOa5/Z5TIMkNo1pdCxE/b3MNlrEPnsG1tib1ZLZMjIT3rYrVJd
rA0FVEjTP3eC741A7tr5D8XuN6VuFhfKD9xz26CKITCXTRgGmVjhuQmBJNCHUwpMImx5N22prIuC
kIuaneIuO5WF2PUFCqJZrUWt7pVxusZkWRQcGbE6H0tXvbqBio/eBOI/XXFBeqOOvUe7N+w+2A8D
oodjaGWnpot/NUyzrhK/Bu2En6F/1iPzjXi+n7NHaX2K2862QfaAbKGVJp+aiQ1y5MdMKRfThluk
BnsdyFsK8zfuN5SpnPppvgr8wYk1boG/HVCLD01CqGtOTjFeQlOLaWlZiSwFPtQTUO9Ahdk7PRu3
ZpcetNw9j4wPS9t6qycwyMp0VWfr1E2vaka23xXRL3pv6hEbOkoGi4GlHQPmPCMDjgkgm6cIlUe8
Q+aU71zCmYT3ra3jrlprHCZThusIWg9w6CDhX6vI3FXdopYC8MP4qjbpafmEtWC89y0jizn9Emn2
a4bRb93J2/I2Vsp8x851omQUuWvbAOOd1B6MEoNFlZAx5yFMPeRlADan/So0xptbsK1qypGdMoFi
aAkekZiD1MarnJE6pxgcu5dqJjkr86xHvIPQt7VI7JZWnDjKfp0QLUCV0FmlsVFFegJ7fF+uybnG
REdVvTBjBFL5x6n0k+P4MpXs0qfbWIm3yKBPbST8A/qvwYfy93uwP/fkZFxbxOPwbzloHf4GrUNY
jPRVKLNPW5VH6B0+szP24cxGgIsKrr9uug6E0WM1fjP75LdJWxaJbpPbqAEMHxQBYoz7HKfULihT
fC7TXVIknkObkMl8xRp3SsduUydcq0rzlJb+kMhtUwPkyfrnRslPiKV4e75kNN/duSdYhJNIUuE3
3huYjy2JCyxiHaEaSkjuyyfYq9NRydKTiPLP5Y1ZrkeNIJ4dj8zk5ztWuPWgTd4wLgbw1g9Q4qTZ
sNEUO1Pno1Hq+Tq26rXTx22JLkjSKTQavl6zdvl5UuStZOHpjOZbS8+BO5ts65wvl1loxJoQiP6p
JyK1XNtpKo/La8tC1rJx6GgVhL0561sO1KdkMbn3gKYsswe7w72+6Ht5m/1KIfw4fsNr7y8V1LrW
bZaLCZP2hqD7HQPXWs/vHe+UMdhvskIzSNX5zq6nVdynkEKUxkwOStJsSoxHZTFfbeK4kSmfc5WJ
TOHTcH1V+ukOcAaSNZDgoIwJ3ymvuBweiXuaZ9Go1HbDlWVKPeiw+gzVOlM1+cc1gxeOHh4Zxl/m
jkedJFnNxaxw5OumQxlaZ41gtHINYOYb5QK456iDBFPP6SFzrLMwh+e5Vq+V8Gq5/NbcmVTTGV9W
kj6qZXLoGhK1enYCWgvyd6mBiLgkeKetTF01H63RXJbSd7fqntt23szEB5JAHmduhOX/DO5hzByo
u7vy0LDxdGjHmrNoG8ir5NpsRP9c69xiiai2QQSW2TZ3y2IVt9xWhHk454XZQbOH52XBFhIOA74P
lydbl8x3Lck/u7p+oYmnz+WzEVChGQtJSdQPmel9KK3zcksua4LqErFO+Oy4iVqde0zTMFgO2DT6
vkJKoIfRdcFV9eaOZyIDUrW7WYJ7noWK+eg16qj04ntkBaub24Pat/HwGBa3Wk54aeT+iB6a6Lx8
r1y3z3/vOE2eNWzsq0ARH52inDVQC1ihossQN4ln0YSHTmy8zBQFepi0koNUIPaQ9NxlMgxWqtm9
Okn9OeEP3ZmJ9icJgSmRWPUQHKsHozfkSh+tA57L8CGN8A/H06T6FsTk1LYOPO5eMmLoOwhO6zyq
21XWp2+5lFe3TKfjVObHjiiugWMG2K3T+fgheOgRE+UwHXcUG5nS9QRwvn2mPssxGv7BwI7Z///j
d3//3TTH+EdyzLm29RhHaNxzYhmHPIjF4e/v/v6CTvzPfxTG8rI9FRzZwcUofpCY+A6uHWJEnPAU
G92D3QOsV/FvepmSBSvbjGL21s2sHf7+Mk61dsgT2uGD2XyF9+TNU49ZxYH+V2a48+FOwS0YD45b
AZ9iiNBnA1RYNb5rthZhKhrx3s8sIb26w4sFkkvxZzpIhzn1CwB0I4BcngGIiW9O+ws+eJPKjPGk
Cau3W+PBsWt6Q/g3nf4AZnBkWEsfPaSf9lhNZfePX3pOtEdeHKcqG7tn1MgNmyJ0wSLgU483mRJd
GaaWPvuvu+MheXzOprvDLmjSueF8NgVHzrofnAO03w+YQatCwf5OlbyHkYqzJvlsbNDijgWnW1cL
xShX8JY3JqTYzuww8XJhz4n+J1PSw1CYZ0dg/IioesFnuCNM9gYjnKYSbvOkYfHgFigm/OzufAub
Cf5J408BGx1hOv/B3pnsSI5cXfpVGr1uCqSRNCMX/8bps4fH4DFmbAiPyAzO88yn74+hH5CUVV2F
Rm9bQBVUJaVPJM2u3XvOd36kTCfu9HiDNBQ2OLBjlr9RVDA4EvWmNEJMoVyJGoeoVdym0l9V6Bxm
O7pG1p6cjZMlk7+JGsZj8Ic62VV4W3BHuUq3LPu3OjkXJQqFKcv3RkqdnJN3UlQx0R0tT3etLLnS
Ev1UpCCKjHBogbZGu6EpD+GoPQokcGvSKaGdd589C1hnydvOco5N+0LcilexjywLTN/fN9l4CbXg
pnHETeXEPyA9rcoceUCs38ZmRD8kucboFumYsjwOeXdA3bktKE9zmxwkYR/iio2qZ33hN8sNdLT1
eOl8+3ZSlCtzT2YOY0K9OUX+8IlO5pql0VWZxdkqeafJOWogKxDg7gy2QGpMXxsvrgOBtUN6ao+Q
pt6XpVQx9K+1kRipdluyhTdmt0OXeVlqN1mOL1Wo37MMjQOTc0o6xDJbH/x2wJKzCohnareB0R1p
XyOuHj4ntBlk1G3sZtlYzTcXepAExyN9teuK4UXafOMuAGxh+g8lhWQL9drWLtxh7frfTm/3/zz4
/I+8y+6LKG+b//qfv7vgHELjuan5j0GopjB+u8xDUKm0Hfp8Pzj5umFsZZW48dUASZMdzGxhW0g6
yMHpr99W2L+lS3IOcx2hI4ewDQPalPOb/a6ywDYLEoX2bWi/ZHV6tuL0DEW8T7vNoHMx0oxovkVs
zxMVoys3rX1t1hvcBrulDheUiSZpfh2wYCALNKQIBaD4rnV6DBXXU35ItnurqFe5rLcO5bwa75c9
OE+ct95ttkMFZYeCY4jOHfExTY8sMOKr89QSZLf3s+kz8OVtKEx6NR2LE+FdZXq2M/0lK5JjzE0X
E+EX5MyuM3vTVZsmzs6Ty3QlgYZg5UCvTouOXjASVjlXM7bQ+DKsahn0EMORxfNlhKCeKQp7i8og
MJPr8p3NWX+Bj/sSQyWpmM81yYem0vOicu74s0nELJOEGWAZmxG7cSDBTI76qeW2b1hfZ2vdVSns
kjXT1jeqVp7Y3nlb9lGiqFZtyADetG7LOftaNm2nH+9yWFEoMtxdn4GJJFncGL7qNN62Q3aW1lCt
pnn+JMzL9OtlI/PAtWvReDsD/uEn1u9nO7/OOiffgYyxkHQR3RqYxFUGUU3utmFRjpP0OOnWCj36
uUw5L8SKeVhyXegsy9kKejWDovg4VcFWm6zNUioSBvu5fGnU508iMe6B6xx1Zq91jHiOHzXi2Rh6
+zbwp/vln0sxnaAjMK4+1iRWEk967UeJuRlHTTjTBk4wqvhIRdvU2lcRSHDqPzzsT1bb3xnD5nup
nbonZxo+jQIfPSWE0emP2nEpWDqOcjrIEMEB15jjqxXFZyPvnnwnvFoWn0qz3/ScM0IGQXjyY5sW
3sm27belHswYatc8vbluQ1ngnJhGZz3rL2X4GBNWGdi8Vjq9IDB6ixmkF77YGMn82YfdxSxsiH4E
HfaolYno0tx6K+Ts0fCMGFAsFWHbphTBhFcWe3gZx7KcTt83PEdzrRt2kbD248DvyeplsXdZObop
9oy0VLcumi8qXfqbAyIPC2d+e1mOZH3To23/1PGrrpYbbjkjxKXFPd1C1q+oKUYM2wWbYKP6lxRY
ySqcA0bxLP4zwo+KsxHL8VLNzqX/66+XD8P8LRD3n8uHsm1XtyWLyO8J9elkxpUALLCHJfuJqBzg
9wAP55lqjG25o+0LgPnidNkNxTadBAQSPEjLCWm5scBbAonEWwP2kYNMMaQXBlrfy/b3CyjxUcXT
Z19HX4U7fcYImHi9W11E+HPJPpDMtdIB9CFVy7BpHhJN9EjY8RRFmjhaPXtOjr4H8SFDxbGbsGaU
mWd23X2mqnKHXQIVX1kfIocgyyJ6AzAtbuTMYzJKUImGqK5l7YbrIEbdhev2qS6o2NuCClw3y2F1
m7Pye8yjViP5DkMccl7rHpmQEdtHDdJ/6Qx4vIIHfFlfQhrCBa6coYRkyKourfa0ESxOy5rzGGj6
rV4xAK7Dq+4kR6cfXkx9vBDytm8Zm4QG5ntmvOzhadSyDjfbQqIFHebTsgS6BHa53JHL89co99Ew
H3tO32ms3y+v1qIhQfK7G4bomNxptdoUnFyXuyKB1ra8iMuplECZc552F41DbyLGIwG+Owt3JxGQ
e7uYPuFWbNAwvGQIzymRtnukaxe36C46nm2lr41p2PXJzLJUboKq+cJw92Qy/lwe6FbRx/qb2++P
TURXYF6XloMg1lbGb3HMUUyRHjP23Hcq+aqSw8AlyllHSOG4raEyaBPA9OhrVNXfxIAbf1KWCZfe
qsnaZxmO/G3bdK2hg7kLzM0PjPvJLPPVlMpDupYZpy/aQFHceCNQajy6TL+b7d988SXn+j+7py7T
CkfxCXRBYfjb2w9KjWbslwWeNEopTmJLpaNxS7s6q8ZwkWZ0bQrErQ+RnZ1qizMfbT8clLu/+SBL
6PgfPohD15mWFoWE+u0KBGbuhk7j5/ulNF4edRyTZGCdMB/cTSVtk7S9KGhCDgDgzmB34+5aSq6l
REwxj0wuKea5Ren3+tefbOlg//GTuQgIlEIip6zf4tJBnwxzPDn5HmVGzkHshELvQWtQyo0g91am
LTdW0n18F//w5U5ROn3Sp3oKmvvCjq+6O36aIcej7+aZY8/3wU5I7bVMoalwsDdjHnwENEvnSyK6
X2qdpUGDr2yXxIg0OR4sPUy95RyRjpcsjI9Oxg6N2w9u22ZAPZYWFeDP/hJjkjN4Vh19W9Ea8J1u
l3fTrnaaSzWBcYKzlRAla6QRi4q/XeoonSyWijIMEs2LFkyfyayjurHA4MHgMet7B127X2Zfldvx
8jEYCdRf9NAILvyWPSSrVEc4ldIdx2ZPCtbQP4U1pNq/vgp/dntAnxBoFA3dFuK3+xQ3tpsVghIs
FM12KVA6Nz1m6cd333F8Mdr68NdvaJh/dt1RHy4zDYeq1vnturuDQXiuw5O5lGMNJIeY3JnYfImL
4dLQFoD6l1ynkT1nhm2qd/0Tw4BjZWVHJDentLcPxvwIh+WQF+eZysB1O1z4+Z0JjwY5E+26tJ/u
TabmtSPuGnGKWsKoZI5Sr+NgPeQ3M6fFjkbV8ro4uramtrJ7ubdozy09U5wCeBwwhIjx5A4Y9jgh
9fScMxy4BLJ4U/Yum4VANOyYfuyWehxl9DZqMNhSARqQBlypAAsbCQb3ch9NgrgxpB6HGNfr2iq1
FfLwQMDnr5Ew1Q7J6Y7fLZrzT2JTVjp9JlGVOJWCuzwZX2AbPUURgCka1PQnzTeR0jusCyIyzB81
zXoIJNelpbfsBrGdQkNsXuuObVnQrMojBhrhpWITRfDZBYee33gpoxI9O4eO9SYomyAToSW6GbX4
SxMleYbEiwXddirTq5H6RyUohO/H0twThrufWLX71nmTvXG/NMPp55wmoGoby1b/7CIXci+6mWU3
PFb5A0rm2+V7aCAyXBmQT0PkE7ugMvrT4OifvmPdKuNvN58/ObGZFhlY2GAdJf5wcJoVUhRLM+FQ
0NxeGt4jl914UX75unzlXJb7/G9W2z9b9W2dhhxmLZoCYvnfP6+XKA84URr/q8bqrShaWWwT2tUN
bXvOP3/z/HxXbL+t6Apyp2Utf3eF89ubRGGVtKmu53u4qghG7YYRVzo/1ah3q8D1FIOyhwS6Mril
zeRw8jH0E+axr6UHiUD0FLfkzZuQDWysnhS8AJZuE5rCvbDeFAuhytNjHPJnyNxt4vjDkbxN1XMs
o99lpSnBSyxn2fjSBeKlj1mq65roSDFz5MzOjXRRXlKMc/07P7kKd6Lqbk9FzsfkEKnM+SV0rduE
Enk0aVg2+dlWF5KC9jZt4OVD2lTclZS3BGYgO19xy2x6p3wumb84mBqj8T4x47M7dEhJ7LcgG0+O
jM95bZ4B22/QOCGsppyhoEL1sk5s0siFfZqDO8fnhNcwTRG4gDl5wdfvi1ejUxVGpHwDcYwhioi+
bLYLbaJjy8mnx3IsMIuj9z+SuLdfSv/l7fRFCdPH9lsuYeE0nPYqxalG95YT0CIih1O18f3haVnB
l/rx+zb4/3P3v8EuUcNY7FH/57n7+RrlHJL+yXBaaEv//Sf+e+Au5T9c7BuWNIUtHQw5PD3/Grjr
ju5gJlNSyGWE/q+Ru/oHz7QSWDB14ZhUlf8auZv/gLUEIkkxdtctar3/G9zSd0H8Hw8364ap80Ku
Y7qS+f5/riCQEnStHbWZod/KXtF6Q7MoaO6gr/80jvV796QdgjW+DvtAItG//VB/0uL6Y82sUBTY
9tLn4tvYxm9vXuR2UUmdmPIFPKQTYNKe0uE2K7ay3enoYSGyyl9ssv+Pb7sUDP+2anaWb3OA5G3r
t456K7vrtB1idG8inbk52ai7sr95yz9UPb990d+K4kS6te/0vCNimW5+MBAN06unjRyt2/jlr7+e
pcw/vB2gAcdStF516P4s3f/5BZtUK+Ogr+p90A4+Igq1U5Z5B5sCMUSOHAwEdLgxC5p60g3QRpoJ
y9syxA6VjciTQZQijHMTaz72a4ldN58ywhkqUP/k+NprAxX5ymxQfc1Kf/VVb6DtBQ4x4fzoYusn
vQbOy3DfzYGyKw9IlyVCqt0lyNBwVPmcO4Y7X6sEnbbhbEni3qO5idf2SA6ABNfd8591ox9CGBEH
qxCXLihgkOB9G8cp2NSzzbBHZuCpovDoF/U6t+rXxKWdRPPr2XRKANaTQp2f+o/nLiKQAWLAfhhm
HYwHweEBlgwjbIy9rK/NNC4J29dwIjW8yKdnNlxghF2LJsAGDdsrzzCbsxoKT9j2MQ+7wyDaT7Nw
b4W/KABy85eddeeorN5N0T8PU7kmteus2cPrJAblqcVIOseknzfSXydGjUUV7YlsxsCb7X6Tyo8u
akoOD3Sa0SZCiemG57GJS68s63c9qLgwovDySIPBqYXg7dlA5Aj2xywAfn0aufhlavy5weRKiCRa
S8FLiSApSfPOPCOfHwoDsvoAranuBuLFonCvVdNbrh1lQaZk285y3ZW4hfCy5kyIV+B2NpZVvC+8
GtQnGzg9vxKUjvABYT2NXlSPzxNeVg4M5Y5sPCgCav5lmtlzUP5kxnXtmgoBGuLDlRs3mtdp3kQw
9UYN5bs/MuHG6i5yx9qasn+2y+yXPhSbiHbZenmdzCRxaLLvpuJeVm62ThqLFubsRaUNtxlDnSPD
S2Avk4J6XM+5xv+lwAsnmhtoWrmnsnRYdxo9sExyliG0pYf1yq+GHIGkPv2rEXzHw+iw3SN1/6Up
rLZGG3nEfdFVY3IsBgOXRfTVJHwDwLf0R7X2JjENynITWQ56+LfYtEZMf81Pt8AIq4VqhKFJR3HR
mmuz+UsnHHSFJWnji1l6Li4PwyiITHH4IJUlfW/OZ3S5fbABDSHOqav2lcQuFVZ8ZkRQD65RX6yZ
2yQ1jJsidgOvB+y1MfUiZUQYHijLNrkwLDrm3D+UabT60nxVTPo68nWJ4aKquWX4A321+77QrsOi
U/lXZgD3vBb4ipY13ufHQBa8K9Gq8O6Q4cPhzGT2YSKp6Pv2zYWLeboqPo1Y9uvRSR+CCZNTHzSY
8CznktScHceUb+drRolngbxMlA+IU2VyWO4b/B9PONRvJ0GukJm27wYJOcRB4+iF4+lZyoX+4QJW
4+DDG+CMYo70K9VyoEGhvu+7bMvje1JCEeQJ1gXFqtz0SX0f5SMkuq45O2X7rOU13gO61wiVuW46
dlLW3Xwlg/JdCB7DNKoylA/+JqpB6CAXJuMLKoKnAM6EW7dnBD5OPLOVJeJ9bxOixakpCaBpOy19
6jmBd4+M/FdmtI9iiG9xeIFG4kk1lr+Z9gLPXBSYiKC3rhyeiWLhW9r1u4ryJbupe6jBK69il8yJ
PKB7r9H07l/8vka9a6PHzNqs9IIKFznrp2cE6bz2u+yw3E4OiYIkXrKYBS2k7BLerflS02zd6g7t
QNxQD3ahbWPJAxlCIJqK6aVlQLrydR7xEP7/nLPkf19PbHgT2n6Olu25s5kcdik9y8znS9GoRAPI
jR1Yv1q8E6t+4oqkDov/CNNX+Ben5KeIuajWLH7V6cBa7Lr72ZSX0Jx2kg/WjvzL3C0eooXp1A+7
rs6fNZHUWLonGoURuarLTUHb21bFK2zb56qfntGuNWvNv9MltzO5hKjy4/G5ywBlqOixA8LEoprg
67J+iYLP2Q3LGlNn73VkP1fYzYJSrdza/FXE07OwuRtZyw76aD4MQJsNnYwnt/pyKdJ70IsYSHmO
wQms5pGfq9GSrdUXHIedDNsqyVWer6YdealHf27Onc5PgVOlBPl8Q9bdQIeXGwWbL1J7MjDUkvNs
J3G5kBkrfB8TquVpPNcp6L/ZJZiTQ8CvCGKuF8XRU9re9aCPZ7xUyX7sWT81l68WQK5ZjdoEprB+
X36SiRkFH5LMvYCnKUvoLif9/P0FDQ27YNUhFltueLts36smPsI6oOk3bxre05vgpiBns3eqaX+w
IwdeJsINUxq2LR9GkN5kD8pqzmzt76EZwCgLsawoayfVnNxMbOMdWQGGG/k7dwzTdSvMpYfwMRuy
9OJlVSNiAyaIkWjY+jBvEHnBKHqINhiHvGIAHeEMNbiaEkQw2ZW0ulVDdlzO0NqtjY1Ty50BXxGL
EI9QyPjdGLKHOuehwBB2bxXhbecTdp8D7xrwRKbLzheiOoS5/mBpBSmJRfjIHn3iEvrruC+OdbLE
qw7PJchgZiq4fJMYnl07ukQ75Tuw92IdZnikjBxalMNX4OBGJq9dbjTyijwsRhz7ojzzZDs9u6jH
YxnheDUsbVeWmVg7GN7W0eRvp+ZUD09zgLZFJXctipd1Kqt57YzOW10p0GzCJQbHXolK9ZvM6NOV
gmQLeqJJN7rNS7Gp/mxszrGZRdyeIJuDSJ+Ev4oWEwSxEPtS9OIVfjUDw2yX9pQ1ftydCAbvEDRW
3KX2lgmUuMGpiDMeexfcUmhmg/1DKm5lVFG81SjeB2M4NoSm52HJpK2eu0Mvqw3xAu7dXI8PIY5y
1ljrOvpkEZPRlnv90PhemiLwcEy+VJg7/JypzIjoSBCvI/hk1OV7SE8/tCWL2JEze0WPFTzswPtM
BFCsKwtgRoHOaZwD64ilEkD60KIMyNG10J1hUvbQSf/DmtLES1rtHfoPtQ4Sy5h0aOALHgYb2uYA
s1csfBdtyQp0ybSKhY0CtsRYoY1bFVPA8VXKNXysiQbe7OzR3dyIuSIIVOanZk5eAvKwtv0otA1e
yE1peaPdg4dzYSNLowRGBZFnVBAWJCKtxbgDEhIhB+7Z4XNWmLViE+R9T35Kbzve1KIxbjsExEIj
Mxb7ahvqzoq/jpPJnl5bA9Ka5ier3XCSPTlNIM837QhUzqGNEBsdhlfbv2K1J37p+0NE0EB7ml3W
dCe0+cYdo3e0p9G60ofAs9Au8HyE1AZFseQ54HorAIbEmv6qBcSHICfdI1TQ93PZpp6rM34YAe6I
uMWQxCEU4qn1NJnRxQwVmUNtHxyxYOTrugU9a7pYtcgKi7yyN+vdODq3VmpSB5rHmr0XdGJxwNNW
bmwF50F90D+zySHJxK6s18Y8/uwVD5UfGuU5itMDCzBFQeszwG5pAYYBCSVw+S95mlAlVc1nw6O5
KcqfpDB39K/DT6RvjEtmNa3iVIdT6c9rUOZ416bW34wlLZXx56wT3DPmKWnL4SKyRrMULUtuRVoY
BR4f/vuOYqGIlBMtA/ZzVGDpdMetr9CMA/RIg+nGGACxiC4Hc2mJfM8vASdGZgbTtCn1YtJYaUr6
96n9M0i52A28pQ3o3rOdzOkG3FTkNeO8gTQS0evyq40ZRR9J28OwzPBtu9hmLVdq9LpAfXO4pbJx
ErSNOZ3UuaJNr4Jm8engcoXr/xzRCaarBVCJ0xeQqErtksG+Zhmyiqo4zE7d34PuZRmwISwF/s5n
C9/GjaS6GtqvsWYjHsbkg1NR7xkC8GVJ3xqDS73TAKVxfgjY0afZ4zaOaamWOUcfsgB18UJvHuqh
AcWyDsgONQoocOgHmHDwW/lEqpRhcil19OBx70PA78IdTnTixjvKFtFUxbbH4OFhl3TDhFUx6+M1
rqwbK0o+Qpre7G1I4+BtddCEyAy0bmVh/+w4sKICSd1dbYt243DcqhGu05z+ykmvP9Y2pW1ZxOBA
BNdVWsTDj1hdpI2Ft9GZlepJ95rK/qJKhUS6wC1l++EhcGruAuG3ECShE9OZR4gR3xLL8gUKzYdW
CVajmOJnU0/DrSaGAYx6cmvnKYw7oCCRg1HVEEQUN5QWrQHLB+DEOCbxhppSLrQS0KpNx2GD3I1Q
dumak8JWTlGzC5S/Neux99LGeSOt1F7XlvYYleoiyp5IPy1rdinxsKuBfGMrxNMcGNgF64Yidiqb
nR/v3d6OkFD7j/45zW370iT0QkM/CSEWHOMYdJ4O2wbhEn82njlzKAJt5zY/8E8fam7DtaHJLVYx
axPAh12HU8xqg4nRenWdob2Oqfsozak9UFkV6M8ZRfGryXXsKpbwwb6hEM52/chzTTQEmFninghw
vQu7gaFWA3GFaBln2+riiSb0nUb4tFWnEx11wfUNbuPBHQ55TbWdovTB2v7hoBBgUeQ5MxodsZ+P
e3d0mnDNr8vt3kLMjYESKytwD2hZONGhwQKaOXKKa9qbsV0et7geoGeALkasjT50RsHgc7SPiPLx
xqDeDsrWdv2w3GmpxbDZ1ndmJTa893aAC76qFyjJwGrpzZwxSAE1j90IsEWj1g8r7MdcqrAg0UyC
UXJ025OK3kNDvyFPyL3HgKvBbmtzfd67TnIqhvJMKMxEh3jaCVhoJHMmAMiRVOrhthxHfU3c3o/c
KDe10SM+ZK6lNAJdoRsCq9fnI2xhLrpdXYmV4VxAVlRiWMdK9286CLOzM+60vlL0SLIHfa5+JdN0
sNiCEYHmJWQIfWL95/6lX7iXTU7KGjDFIof2X5QPRaRdywB+InU2fFi9YjuxvLzHtSkpc7C0uZc2
RBN7ZxRy4o6tf+pDkq1yRD8rkRv5TpGmxqiKNIBuJGi9uHQ2J1mfYEcPGsJHbGIT1nMLErBVzvSb
k0dUo/M+QWsLUL13cLnIzjRufOWc6lzf9faLNqp8N0s73PpGdoshCTo5UO3Qb9NNlkfQiiqv6KJ5
a5Xdr6wpL4SaPMIpfsnjIPZkWnFkDzEwBCmLqtJOps5AKwsthkt28Vq2NlHPuSy2vrMR9KMw4drh
ylWLf5Zc23I2vTTgE/Dr3oy1+dBEsGQlRtMaRROqmcU3ZI4Hy+LTpNLZW1D0ENPPe0CdZw1a1Drm
slHVmvellvIpA8zHFnZ1YBbWzuKEslZJ9s2e0EGMElUU41AkCSVpejhYZXYvYbTTgOlwLpUc79o+
d9GA9dNKDiyCfqltZNXftybhno1kEe90+SIpkrZGrnkZyXGesjp5Mh39EN1rutOTL9SCi4q7LxlK
Il93Ki9o0JX8XKIJqJEUWOp0RgdjpvGOw1Hv6ZXhH4kXQrror9OMJC5ZQGek+/xcThHRWpzvEpsR
9FS9ohFPPMnQMcR2LePY2fk65kEr5BtUJQGRS7YYARc3aUz5M1nasdDFJR2aN5W3+trCckgwzXSb
KAIm+xEihRmRzqmSeRvayN8MA1Y0hp/1BHPUDv3IS3KrgZ6TrGQy9uexHUdObSFUfFqC+wn42ZZ0
wXGvmUTLmPxTkZKWgRT4pquGYTtrdb6zrLk4FQk5T/Hsrky91A6krcA50rJDIewHszIJw6AIIsXH
ixJdHfGTbbUxRgLlAK4LlW940M+YzAaYOystwKukj3CRZvMDT/cTAto7Aax1jczOhbfJxMcYEHsp
BVXAds/40utDN6SHXoi7tCrs04j60QqqYVdm7K7kRoPRCmk4VScWHA72y14tmX17A8e0OOTUxFjZ
9ewmpNT1FewYpYP/nKtXxEK7rLOoNUNW9nHmCG/UHYN7Cc9cKf/eNYmZHQizy3QepFKkNzVDs2Kc
pzuEDa9+DC9bCh3oyhQeS8xVmJnM+gDsfFkX42dAr/UBUIl/lEjLmroAQuv3rdeLLN3UFq3WyibG
ezY3YvTJ3qt/lpn2I024z0BDp8c5YVdIcfsOyw8o7PpgNJQVRuGQZxl7AZkFkBIiAgwUocw9a68R
+jbaQ/fFsaGm2xa/KTmgzcZ2km3m1Ot4tI7pROCRnT2EGl3DxmXHHEbUEW2yjum08cvk20EqHp9k
JDo1wZHqNibEDA3yYzxtpx78BkEPHLdIBtqRYEHsd1alEMbVTarhPJuaT+mjycts8eIG9G9T8rkD
yGNJHXA0+iFrY7gJ1py4x90IxLrIDB2XD83HnACWzWSkX7mEbpaEMdRCm7Lc71oCmg3ueW7u8UTH
96fdVTQFUz4ZqrNzakJexBKzYFPy3IBFOooEb5X2kSfrCMTNWujl1a31fjUEdbpnKzKOwbvUvsRM
QqhKWYCDZkLNXoTuzo4DIC09QwXcJ2MEK3CaQH7W2b4AMOrxVaiyuuEhMvMbzeIA4c7Amio3+ZmP
rO+TW8W7/BnoJNil0vd6G85kpaolupCKLYHGNyK09kyjd2EbZTe2G9Kes7n/iPq8tRWWn1jk2tN3
cG9kDli+dTISZt9iZ6wzDGaSTpBLmCSpoaR6Y4L/fmW9dZ4aZ2o3I6k7iUg+h2FcJ4AoHyLSHRpw
M3RRzlLDOxwaLqtJ+hFpUIVctIJaMxurrIN7J8CvkXlMb7wYKqAGTklJLAHFD8Xz0JLaFtSMA3yD
XcLoltpaAHIx5N2g0YAGSJe6BR6w7En7afv+aZ5bAhVTUqam0H4A/7dtSxP5sGZt7T7cViUEZau6
VnDamD3TI+VI3tj+h/QjwqKdW4qrrWvho3RRvxNn4eIHdF7N0SS0C+m0mmaMnMaNJmljo4dnfovb
m2/hFPU1WYbDBF9aK3qj3arZFHX/kzk8g28jvZVJ6NkJ2XNB3Eyb4jLKG1NOGi1+2LKtnVEiYhRZ
tbW/LWVzE5Q+qIrOeAI/xwoP57FfDhmhZqx1O3wI8vBg14VBZwCmsp6Yrz6xiFZVXR1BjiNsqgcq
1CumnNXUTa9xQLxBNT00BovdoB1L5AbguurrmBAvPyA3kxFfrR6LK43BV8yAT7NmPQ1Juo3a4awx
cySU0IUjUcblmjv+irH+0dLyH1bNv0i0+uQ2nb6ebI1aC5Cy1MrLEqbpNWyWMJ21zTQaLX2st7bC
RFJG7k3GvUBWRfFpauia25r1rDb52/SSGcZ7NWFqaS0BBpH9TiQgelXBSk6CM7w2wFB5rbzvfYdM
oWOdKo98iL3uW+wiFaZYJ4PdG4zhuXf9jcGxNmU+tM5SBeTIuhTSch9NH+tAxCFQY3UhoEtfjY2T
7OqSmttmzCJjUhn6Fk4qSC4eSc/1/X6n67UD/ThTHtG/w0PRV3s0e+8CFhAH7buG/tKGtFKg48gj
OUgq+uf7JaN2HQl5TppiPk+Nep1t+QZTMcJ9R+kUhsVAXAEBo0PPHl2bKAQ4uRMsSNEJq1gmbDOh
7OBLLYe8lBRnw+op6fR4G2rRR51M421js+xH5FmjEYr5DJz95qkCXqRUuQSZP5JF6zzYCR29KRhj
Uhim8iBEWUHBaN2HIdvpGIl79yN3zHtN8JjbbvVj7FktWqBBvfOk1SPvF2P+St2JUXLQYANrIAz5
hLV4Q8Rdj3qOnvJysG3NPYFjJDDwWKXkA8FyeIBaxiWMWSDHsDg6CcAUd2EaKEM9Acq41FVHA7WH
bwVl87tgqSpaRMbQp1BUQNTH9Vqr1P0Y58XNwMThQeqH3sQvMBjRtql1ebTH6DWGWgtxPcWwMJlb
wiHDU8GsbqXX8tmu0MKn1j1tgWhXL3EsGbULLL1VVZViX2fJpVd9dSud7lC0cDLmBswiNKDYmbVz
UphP4TT+bLSK2RBN/xPFXn2yzZCk3cxdAyEkwYHTfDfO7CZNwaYbcCGEj4Z0+c0gjBEt39dPtf2c
aVFwMC072GuvVb2esAUc5trBDUL/qlrq1O+9MNB4gVigtgS/t5gCA5st2+mSW1OjAZzRVEXRda5M
x19rdu6QeqKebAtQUw23lYvobiOfbNh5ZIyoc/G+F3oUCzDhwI61dgnJLIw+vm9dLfY44uspLqyk
WirQkLbfoH2lhkUhZLo3eubc60bersmIu41gX1dQmxgH+t1Klv27Napbp9dpKCzPOeeVL7Pmuov4
o44M+spV+dUhvyfUCQhjQxJGXBYkvk/h7vtu6FP3yV0+Y7GUW5jv161D66IihXXLouVVcUH8al4w
E5tohJJLTaQgz4eNKCgqeMnFwBrGBLvGJkF66Hs9MonEUcTu1R0Yk0Y+ktTUwVWYUAHEKkPPY3TL
QgQ43MdTwcXxHzrr0aSxeFTkqWFS27D8tJso7YCF1BzVdGAqM7vy3HSMvuuBI7v2FffDdDTIz0MM
P5NCp3gGTdj7U8OHFJw3xDxo+xaPIilKMxhNIOVS1zbOqH+R8WQswGd17NXRaOXPGQH90WwCvHAC
oFGo2sWLyX/rmp4s+1IAL5RjtHX9KF13Tl54KaVApLNFEF037C2TWNuB6hjEF74jbSqfcVIlByPZ
q/FBaDyz0EGgcIZNCQt2Ko4TIR9eYLyKyD8xr8S12kOwgjLOd3Z1Am51M4AVCimfXgPQYYKsfPbH
PaatezR0ioZFFt21evortdhlRlkD0qZ8lL5I36rYxDfk7sz0fxN2HsuNa9uW/ZfqIwLedAEQ9JQo
knIdhCy89/j6GshXUe9eZUZm42QoU0ciCWxss9acY6ovCx7hPEMW8QDlh1RmvGCOP3PRoE0qm3Rt
JOxAsKO0XjBo9yumU2avE7k0lLJTdo3GMQ/dee4ANuptjO1VTAEs9NB2ouopT8DFmRymhJ0YNY0b
SvHzxDvnmezivVZztisDy40SDq0s2odCo7IgV0qLu6iM1kahfww04DWUkg5Sg8LRMIDkQ5y+GEV1
PywL2qzdKWUtsuDFgR0qJLrQBiMqN5q+u7ZHJYe9CV3Efc85wtai5iXPK/B4wieR0UcBCoSbKiKl
txDXbAaiETfNzOkw8J8CTLavRo/UrXU5AV2LCiLqaDRfFn15V2godVLvLVsDh7lCqUWNezbItFZd
lQAfrzW0VzkinAnU68yb4rgPp/BOiqpDmQP3m7K+2YIlPxH5I69zuerYkOA1UGhgkc72Jgx5fh3J
uWRrma6pa93yqSy2QwRJlB2rMyoJCeKopuH2QY9q4IBSGDsZyRRjuw5gowUUh0xr7A8q0Hr8BKu8
VP2bzPGs7FUixvwQ8lPtY++AxgxLCrQO/xV1fqI7vvN1gGKDEVu7IDePk4SKiByrN6wGVPBScnKw
YcRgbtnL+Ukwrwqjh2wm0PxU8+SgJNO3TEPE7fpp3snUltYE2z7nIc1OSx4pDtHl98LR63192Msg
X5ugAOunteyOZHk9xgKDb54b+kQFvNWgp70r4LDFWBEzaBbthLTSVINC6ZQPl1KEHUpodrllY2M5
Nb0+05irBwNEaVfp2Ayt+0Gm0KmT9UTXRd/kRN140HTuEnWQdpjDTIeK64rACIopnIeCSiPgPjXu
SiOQOHZYYbP79UfBKr5TpBwyFEqD//+lDCzflhq1FakPq7pX5c3pf36U/iHf+vX/Vm09K8+/fkMk
XolhgsMwLyeLKN+1ah/ZNfeRejy/Ns7ayMN8cIOwrm3n/HjNI7O+I+UtoMkWKGtONpnj9zLMq2G2
zhZPALJd+AdjWFobiZBUAQDpGAeEM9XC24M+4w1sGsvHK8pgyeX3vDW+kvMUCNIW5kjmkW9yVzbD
Pgmt+Z7PgPus7BjX2sowo84uxd66E+WydCwTCkcgR6Ck6R6nXQj4sfvSNOaxTFQNhG0J/X1e7yKx
oM+mcPFJHEtS6yAMAIy1tvDisnxJQlKYCnl4iTPJyUa/P4o6DKrBJHw34aDFvkY5BjXW7CnlHirR
fBvLofPo6+e4i6Jkn2W4IyOuSFZmHF6wqAILhqQYleOmLDjryWyZsjiHYafs4Z4n7KyThywrak9I
ituIHDyM/Ww3o/tibh65g1n31Bb+QU/Ky0S+3YpEn3u9TqA86EBHSanbU5PK0Zv1/apFxr4TZIEp
RkrUrYLuz8GYsZywIJeqAGKM4pvSIpt0LX2yiszNIsMbNL/k9u5A81AprexCivciKnHUK8jzLGWM
CEwBv4r7BI9ZYqyIgrV2dPG3lUh3eZALr0UBTMN+4QwDqguQVpn6xCq8EMmGaDA9w1DI7Z7ZQQVN
e1JEOVvPYLmXMpq1bmirUX3QuhsqnZiD9+Rhc8fMrNbRXShamyF1Wk6ku0KYvqbcTEj8Cm0zxxkF
unyL/Sy3o5Buc5VDsJ40anl53/Yr3ZI7L8kZ7Ki1gBFm1b5rQlpfmERWuq+D1BN4/pOy/JxDxfDK
0Hwoy4HKREkXFwsGSJlFhtSHWrxXRw2HT63vkN3D6GuGbzkenK7IgOPTuzPm4jtWtEdtmD66xXhp
ROpBM7Q9vTeXwhDFSAmGI5WlJ2R54YpcuiuDGP7FJPnsoNMaJ+6sXvR7U4i6cxeJHLsDCpaiBHVa
nHGhFr7u6tJgbPMMKJeRZauU7tauRo/Ko9IbR9+CUaoZxB91HMg3dZuZ+5hy0TaE1rHre9/aVgoh
HYPGx2D4gxuxdGVfiAVYON/CAtf583qEgH3EZGR6iYK5s/DpsMfhsalUn5g9FCy1jLnMkEBX59Wi
g6fbg8KlNt22aIIHiTqkq0mYs6nAAtwVME4rg+n2Att5E1n1pVVprddCG10rlfgloa7Ea2eByQ9U
I7sh2amdCvTfLSOW28EyOG4lnwOVyhOGw8yvHweOMU4WJxD665oRrkXlYwBd0BnFLn9sK5pIYHfT
R8kkyjgb6AuLdYnpZWjix2b5pTIBhY/UQhHNkTT26E/0l1o2qbcxR0SQxhb8yoZkEqspQfwnFEuk
Xq3v/cQCQlHIVLiRR5k1isRffwXYJ580vxBXY/RMSj1k0oHeum8JtBYr4T6MNW0b6c1w8gO1P7Vt
NJyGvFRAU9LHXP69rYZ2VVpZT5/K0I6N1O7r2NhInW4+tol5A0a1yMje03GIXIK4qYkIhFdkZvAS
z9iE0hAQhxo0hosZSOIqxaMHph7oUpdRW8fU7QpjIblo3T7oV05eVNeEl/W6uiJXkbKVCNRUZl9C
YQTqaNJmb8I0H0RRKu5jUB7ruTwNGCzWBP0Z9zPvGHrVIQ9wtMRV+gDZjxYvhXBqrxbzWZ+ji+L9
+0lt7JNBxsPU0BFUCZPD/Kotgh3ABRBeKYALK1DmOroAoz9qak/3ZPDNHaIdxc3r7oFkvn1bF/O6
aga6NVpyX0fRpqsHeCKL5sufmeT7nn7yqKQHv1jC/OadXxn6isI+Ozu2UywC7StRRfOGJluzyqb6
0/RjCm7JSV5m7SDFO6NnXe12ecb5qNbojS7nWrok5ICj0FKW3VreN4cKFBPGz4qun76eA4RYCMFK
BAJo+c0Q+wMqSrDtRcOGPQVG0RpkRyuarkN1RP+aVBZW+KnbS+qg2jkl4DujiA90vvZNXc9AWM3C
K81I3jIhjBuGn8YbuxP6sULEOntDH1E8N6aAn22Qghjk0YDeh0W0ZLmpY+6KE/uQcO45OcQ0FtX4
1uhSdR9Mo2wrFMWYtue1UpCKx1EI3M7jPPcgMSgjHAzgbG6uiP6xCQdwijgpO0u0wIhSqy8Uld5/
ylQS1E7SVQaxhtQE+JAAVMIW8M8skQs3H01RSk4NEefT0KmHlMSmVU6cPK5c8je7CNxqSiRPHwjL
uUy+oyuIUFVRnoS4/JrS+hYiZGZkTXd6SbN81CTlKMzMuGEDuLhh1tqkgUbRsqBWS2LiQfQbigLx
ZNiE+9whtBgNpmOQeNmOtd9fTTp0Q3Hqn4qR/sgkWpMTdXlNf0cdSOfg6CEbd60KKB7e5GR3pYzV
G44Is353GJGXbc2pH+zYLKoDO7MTkXC91zHeaK0nwIrC4sqxTkJtBBd8tDDPjiqw3bpv1qXarWjH
dh4nk3SnGQL2vwklXhG8CKKF7J2S8XrqqvsJsqWr1BL27yF4lmWOQYRdLsUfSJP1yZIFUFt42ry8
MlPYoEpFuB7iqlYPduSdsniW9blROAFjfa7drBuooeah4s7jSC8WhDs7m4nB2B8MA+ICpO392Oh3
vw6OXEm7znRhHUJzMTCxUi5AQdBrazSp+lnQa9mBHJSuOj6Pl8oGxhrkuGne66uE5BGvEmWU4UJw
mjO5PDQzxwtBmZaIRZWyjm9RJUSM5wwZuvE+jh8VEJe7ZM63ukjoi6W3hynW2o0ax/eYjamSpIHu
KJXakRg8cBYCkiTtg6KT9nNPf7BcFv9f//brj375rk/yM+eyeqJYnTWam+mGsqn1ZhNopP8iYyOA
lQA/jzQWcivHCdvn8o1fX8nklYAz1paKeOu75nEBXZ/7dq3JpIiRUmbru2i2UYma5/55QO5+Ddxq
G7nSff5svvYf1kGiXRg+SYInUPhdsa1SHzkuqGds3ZK6Gs7mdPTfFOg4w7mp1hZaQoEIRXYYpGF6
oWVLL+QTlmvI0xtA2Sv9g3+4I9ePH0VGD+FNIj/sUT5HzWl+MSCCJQRdONo94QNkBdY3orO9+SiI
nrB5rAtU+hS57fkuix3rSotQfDe2MjwXR7kk74Cq1IKYYFtcj26FN/+zvIIctKqjUd71oaufg0cV
X3/13pdHJoSGFiPrCK3MfC8BXUttRXa7wFtSYo8oozE9U7ZmmFnmGiCEXadefPDTNVIY+aF6L0S7
22SgRYyrIBDKZCPO8wjoaB2kPdSYhk+A//gAaUW+taTxnFRkWrVT7uDwJ9fswq5bzbeTtBKRKzJ3
nPGQdNv8MX4UXpESUErC9rAq1p22Uh7V91Tey6INg2kOv9qjcrN2MUN102VojzcBzUS735P0l3mw
+ePX/i0jOfsML/+eDzc56gdm3qdy3PXP4bV7lLyaCCGPHjE16dmeLqxqSIjWnDilFXKR/gSllpzS
FBWGnd+IekVNIlzBDo6xPfaARly/Pc13zeDGByDiIRpKHAkQI0kwip1mN1+GDfaXwqPZI8Qrultk
etjcm2mXH7JH6U675oOj6udO3pB04B/VnZzafQdVyrMu4tm4klUhM3AEYke2bC+fux3egJnacOwI
h2xvHikcc5C8xtt0XEZAwIlj2gRPNOx6L/+qj9WLcB53oLKhKG/nlbq/IZxchbiD3eopahwENVST
Pxq2vG+1S+3vJH0CzkKJ6lbYHO5q1rhX7BBPTMAZnIMSkNx6UNcoMVoW1ZMFksima2YAprJFoktv
puh0nGTHHZTtnEfV7a6Vl584h6MlgJkp7sJHsj0sHayA09Biqd3mQGjFLriMN2Edn7R1tDVudX6v
RVs9cOHGPUlnck237E2Tys6fYDUkX0CHHabBhmIJtVUvgM2MEvSlcYvneu9TBnyCHOkKD5Edw2GD
7rAJQw81SXga3+CXHI37cv02wrM+KOtyhSq3ckEJPiWvGEIuxhmNS/GsQql3caoQyBEFq9B02u8Y
+IGNeAIMBiLEk6jctxsJD7o9vDKVKe/0+RZBPQrwNdVvIkiVE3xQEaXmJr9Y71riVK/FTXBomZRr
9druzQG5w0Z6b17FBJ+wY62EY7UVO/K9bcsZHfMZRPBFCp3hQ7cLt153d9llcfQgxSXXcZNc0mEj
XKkVxVAjnigHiVfVkz+a5/gNqzqxcGvtPBt2jcXdNS+cE+dvkOBtuskO4kU5W+cw3lIG87czBeQT
V4jDerwjw6x5B7nfrtluwPlzBn0X7oo7/XnwjFf/QFbcGgLPd+OFpK2B86DTZFvZ3qB7wi+3gfJ1
IjTADX26fWc8pOeUWpfXQ0W7Ubd/FhUnuSPxkxyNBKfNJmMCwjyDGug7EEEkOnHHkmgbn+g4pwkD
zGlAWkNMCjPQFc9CxVrDoAHqPtmlhTTPhSWuLin3W668XT6Gb+DgZ9FpPjixQvafyHKxacZCrVs1
G+k+RH28hl2i77tDVHOzGUy55CxL06J9sM278gzy0yxcnyUr2kOlMQjJaQihd/RVs/NvaumokyPW
Dwgix/keMBd9x4f4hp5boBRsp9m6UVfScdpgvCMyhqq4w6z7EZzMYxm7vSuu2oNwgWh3mO8Emqjs
GI4WrJqj/zWYTnwQPE6J+DCUKyuixN7tWbsa98ZLcGFJeDG2yqdwaDY8fzGHegoGGX40J9zUj/UO
MVCEUtQR76wVZgYnfNG/gz0ycUimlDxfiJdSB5uORE+PdCOdLNAWaxq51q4J0Ck4CIBFwvSslXmp
M7f+FnHI7uJXkVv6IG2lu6p7iw/Zk8/QZg+OXnmAIM+pDZlM4fKXor1Lmcomf1MxH4rgRrZN5cKz
m7z422ofhdk2XY2QxVY9jryXxTbiYh/nyVJR17rdS7Yla4GWEpoKYhog0h5pwaKynlwFsQwNkM18
DvO1KNukS7nt4IQrA2n2WSHBxmsfraMkrss9JkjNsKv1eCAwmcdEuhOekxUxXrRV76Ov4EimrPkp
9ludOfWeiBa0C1jMMyz69E9c9QOA1p4eZ8ZHrG7456fBkXNn3CPzBSN0yl+sZ/bo0qEits1waAMK
b9T5keP6n9opGWz5PlHtGlwsx5T23QK2hbtHPNY+04IrnPVL0J/1cTfvUxc+uUMsdrWujoHdv+dP
8nV6JjbNfKf0E+7M/RJyvWpewseSEO8PHjnyLds9kWYPXF1P2vkQbehbD3dcCNioUeNG1yTcWNY5
HuxO2sq00VrKmtwlnmlbeRJhXEB13WrJQbL7jbSeEWk8t5sW5S65z6Gtf/qpnYwusc/i3hdd49h/
t+LGp/YlUwta548NgkGnvwkvpDPggiO7Obsz9xAPESTk00O6T/O9v7E4+9vVIdyo76p17u4QJhJO
7Exe8+FvFcGxIg+ehQZtz2tuAg6MzCYWE4lqxsXbY1CcVvJCmdwMd1p30EPyIhz5YHwXjG3wBDAl
j/TktXPHci9cJvYbBHQ91ucBmfw75EN/JeD0uCf2E0kNyloDZTJgrRUPZr4u1+Ymazc1PHWQ8fdZ
uZVyNxQdGlbIH8jbal0TK1K+kwmcsg3BznEb9KvpYez3RuIt2kr4YngmM1sPPSX3iL3kzB7pZ3YK
cXHT1SNkqsa8cpAUuiMbtvKrfmitSxtvfLahr3G2lc5MUMif5OhGUTB/aO6iuxxP5W6AOnXpnpJq
ndB40ZijMA65xpY8Q6/8EA0nZNF/1O5GBZ+Kx6kYZYC+CYpTlewozrGdQ4UUnYI381WGsmunX/G5
fwX/GW76lfJaHKptuOv27Yv6UKbriY4wmtKLQn48cWF4oMJ5E2ZuuaqMjfXaZmuCiPtsT/TilN/l
hosFMCSi7C6YL8Vn+VqGODdsjn7EfwXaV6CtsHvk33i7MvULb9n0jHcRG1ZKeAIKUA0LI8HLNv7+
uxqq5o4y6TVfR92+udDt9J+I25mP83dx0C/Fc2w6ZJhfA7Zfu/wRD6qjENWON+9Yam7JzcI6ojsV
Dyt3icF2riSnRoHipDf2cW3+FpCwR2n0OFLXe+J9Yg7FPMDyBc0bU5htPtBxg/Og9WfhPrvglBlV
m+043esYqeg7Ys/5a6HNYozYB2wlbNPfi0/oVi4Np46doODfsf2TuWkQTFNXnB3trB3R0cePk+ez
R31n4EM7S3fsWzH8QABz8teI6Jev7tC4Eo/MAlXFDOVKj6RaCjt/w77Fzc7JXqldzSt2qWdu4Y0c
SrxgJrtgxziGd+wcgleemXTfF7sSC4y6bkW7vOjzroy9xW+boGBf1dbVxxrDaNN22snI7HFPXZ06
BVxGHHylBzWZjmd5of0bvEpMWOyoSCZint0n5jp9JOVmLj5fhNdyfBWLc5+61TNV50DY+h47qGiN
RAEhNduzsb6OarU2H7pytcTinNuctpvDlbM+uRmsqgnbeA40WzIOjtl1vJmR3b8SaEZmbmhTZf+c
NFu7YmihOymp7nxf0/Lzqidxw230H3wkReCim33Ixk/2KASb8ia88YAWKMc9dZedA2JXPfjK5i7d
pofirTftYJ9egxNw8sJirwRdO/6iEPCgvtOf4SDKhhVqKZPfAcUy+a2IxXfRff7A25buxVfxrFwp
ZvCyC6iTUx1enx5FMnL2feFyc4V9CqPS5qCQfjX+HgHJ0mW/Bp8LqVrYoahqT+YTht13CNcbUFLm
tlypH/6BQG/J58zHHtkujtYDXkbqeuVh2GUkVLvNKvzMYnpYnIc2rY1K5rnexSvWKMZL90ypgPW6
e6b00RL0ibHFlV3iVh6El8wTP8TJKwMbWJJwvwD6EH5yydu3mPrSR/3NqjUQSTQ7ReMO27B3lZX/
4e+bp6Dex4h5t1BiXWOXYXMLiVmzO3MLzugFwFs+8oRysb+R0Auabe3wgRhoJQiP8LS1da7P7Q0x
55NJkC/+R4SfS3q4nXjTIXxjVx1/M/tJsLUiN32fKPAF9ldforL02Dahz2aVb5+6c6gc0k/tmdH5
EL3562xj+URuuNbeOEn4Cz/pLSC6sOCDUMBcGQpSeFt9FQ7QcTHKr6zJjlxmf31P68QNjwwr6Gjx
ttmFWODvpcsy2SwiMc5wxla6L5dDLOSffE09LzhNN+n5GYKJ1LqUfWja4jlnYaxeU7TszuipJwYO
Nyk8y/vwC/ur+UAYePQdX/sPFgHhInn5S36dsnXBOnH21+PWuDBH8VAYn3TdDsph2sUYhV8S0A2p
M1/4ZeMLYO5u3qpEFyvs0pxwy47Y/0I5znEd7W38pXLEYGcEyBGr1RF7lfjALE8cFHaLI1mz8bU4
FW/I0a3DUt8U6Pqs/IfgEvI82f5T+sUY7p/ZQkParhzxHN0xHclMOVjObNpdzRNBRC/NE9Nj+CDu
MRLcV97wxNlVPeYHyTP2WyDbK+O55mmrEJQWHpMnk6X2wt761r8OG7oxT+UNgZrgTuhIwdy52O2e
ObD7ZNYdSnSSldt4Ii0/mn2P1o7R9F6fK4GyjJMgCsvd4Wo+T+CU3P7kfwzjU9x4QrbWxHWhcra0
UfVvjFOyEPIpiqyYAasBG6MtviwP0Aj/bl9++54mb2bVI+x+7Dyx2gRr/sdire2nU3nHLIjm0NpN
vNl6XT9ou3HNFRAPyqqhIXjDYxzaCfWgJSEVL9A2YqGkuXVats94Cd9ztmXhalyJn5VJPtiKCfxJ
YCJfhAt2uTGO5VvzjJ1C5uApnYVbpDmBRjQh3X11bSCCHixQSQKtGUIN+CoZdeJKk9Jym1mMXYMw
XwfxPoamV0JTuXlKQowlXTcp2uOVDUXiyX/9e4IIK0vaiqFiJftG6s1VXLOO43ny3SjGMKXM6TNJ
i8QftBqfW2+AKYpazpeBmexwHNLxi3GXROy9UCmjEB26+0SMq3Wa837CssfqvOCrfzGsY2Q3Tkdn
A4/3rCCDaw6qNLJdGov/98do1sdOLfV1QkDcboRYqrYqG8q0Tqud9WV9FRBxD5ZA+qqNnIsiLPqE
VVYKnFR+/aHPt9QQgjXNBYqYCIzLVVtHbB9C8wmRZb0JicVZdI9YECk8q3hPUXJQop3mT1GLr0Jy
H1CxGMrARDQgYX2uT4Mqf8oJYfN5zGFON88+n3cXVbT/qqxzi4ozly9w/iYwiRPR9KWUgLZaX2YL
G3SYx55jnaxdORDxH3MjOlXeoFfObGGYWR7Hs9F0yXrGakFlhsaZXz6qzdOkol5dvo7MEdZX1HwK
cXy10vJSj81DCwWUOVJ1ChISBr2khDo9TaWgrFtV3FBZ96TJuE+mYFNCXVI4eFo9uV2SejF8Dkdw
iuwEaB1EJYXIC//s09xZDa35WHbzgklFDeSP822Y5TtuBxuYQvWpE5WfptBDI+4hRIqEPMiasLP8
EEdfuPGV+tDkY7PtcFkxz6TptjbYuhrjZhCn8FQLmE4wY0xrokDWvQjYP1KXLmZjHM3UGvd9zibT
6ikGVhnlIGFW16TZf0wUjVcAB307QpzhBhIpS8HT3Gnf6oDwUfB56pIu9bSU7UIndjsM7Ke4CjkN
S6bzf/4X8fMncs2CqfsvbI6JeMnQdDDclvQ75VAfUznvBbPeDCqcgcICU9CzXsh+tG2y1s4ycjjU
eFcqJKCV9XT7+8v/zndZXh0wtGjqdIjUH3wXY9TGViuMeiMmwzeJWK7Y4GIXYqoYwiJQ8mudapeI
V/rvryv9zoZeGJcKhE2N5pYq/0DpiQ1IbXmUajotGbg7nGK1vo6M4X7S8cLPImr6rD5iwzvqFnpO
2smcbAtlq1rDv7Bky2f8eQck2ZAVVbUs3tEPpI6UaGQNKLwVXwSLEFcCWAjhKyxMVJF34V1Q0p9c
gDAM35HuWX/T/Gp2LHbCfTD9Yzj8zryFiyahRVVMVZOtn+9Fi3xJFoqIXnmVY6iKWeAXrEA6lW8h
XjRfMNV/3AnlTwNQxuJhYDERdVX/cScSOnZzWQr1Rs8p9xlDdjMUDZ0kO61ubhFvcvkNqX0tSx9g
TL5ucKJWI1t75AC4TNKdkvoxEuMYABkHmERmr69q/JCfeNhucVzV9aOJBqScUKa2Gbe37GiBV5Aj
OBAhDltFZnv++/j60z2VFcXAIksWlCz+GNdTQAS1mATNxsxYCHXwMLZeDf94eH4N0p8jR5F5djQR
/pZhyIys/8A/jTidp9aS601fa1fYNOc+M/aDQfG75YkpKcEaQ36eS/jDgcUXg7kdY+2I/2PEvp6e
9YVYnTbl/XAgju3AvV+XpvoFIZ/1rHxNq/o4TwA0Sr1ai41/L3bhd1FDD/77xZJ/J87CD5B1TRYX
Uryk/kBpWppKAqyscByw2JoGRgGtQEfjRKtlyrincx1lm8xQtiO0J4IM1rXp5XX6GEgDAscEwog+
fgWW/GUm9a1ZmAtKAK1gHoJ7PzPrfzwjf5w7FJXGHYuXIeu/vv8fl11pLL0wIt4uI8vpJKg2GK6c
ecFOSVl/S2ipL57+11Hbxwq1ywABHDUZGwhq+6/38qenR2HiFlUU9QhDfwyBAGGJJBCLvkk0uidG
lUzkc1GDDakJVXK1DjSep7anxR7QxhjC7PPv9+6Pj6+yABtFOG86A/G/x6CF3+R/xuCIoMitJZki
cx8hEp1uZhcTt0vQdLM8efiyCEZaKDFKL19ik7rSgpMZsclhYx+//AWIMiP2d9pY+mqhHotBAMe9
hN2Tcsq2Wuz9pA2G/juciD02Sgqmcb9bKEvtgqH6+weT/nxlTd1gNZaXyLj//mAJGlQGkFhvmmKv
dZTYdQVXIKo1MhrbYxujJZ4la5tSOI8hv/z91f+0LjLCFuKZCHBP+bEmqCPBR2rGmjAtnB6B0sSA
wY2HNl5LgXGLtZwCydD+4zP/adZSRYhJwGUB3fziDv/HwE7GLu+JG68388i9RHDzqpvF698/2b9e
48cni7RWxifKgEXkd5z1eq2a2T8m3z+OSR4GSbF4Lmhy/xyTVgyrRW55KCrJUwZaABOziEXUNS1u
qKq/MEFqtNKq7ohf5oypiWY8+uE0PaR+tY/q/tiL+ENNWXKHKaVLZVAxCKfwNSoDr21QAPcKI7kT
pltYsjZPCzAqMB7KyH9fgGOmj0rj7xdOWh7l/57tFVHUTMVk7rGQ7P9YU1St7BQBWNAmQJxutyzj
tppmKxkRlBNnPGZGk95wd9NyAHcTgMy2lZKtb2nl7t/fyu98WN4JfFg2q5osGT8nnYpIRHMqlWpT
5d9CQLM9lKlfGy3hc/p0HuvW3ysAK0LlH5Eev+9OUE2aCOsM3ZShci9X6D/GpxVI7VwnabWZ59A1
ZJ7JhotNWGuPH41Jt/b/tR9aAIo/rjmfz9RIm5E0mLg/RqvVROQvTSbuMNWEH4Eym63sc1nHj3+/
on98HVUWIUkv23B1+eT/8cl0znCKVRtkK1C7mX15LRBEHFX+P/aa5u/bXgVe+P++zo9JTVCI9kE4
QsAp4faCpbpovjnlE7UzIguQCpW+4kMaFduiiYkQnsoXNd4aVXzl41Nr6LveE6xFc6VkKwU9lqSE
ohezE7LnMOMd55PJ9yAfDCjYKhXATRdQM1KtEfs9uddr+KHCatREFL3QfTrLRFThB5cgwwcm+xzz
Y2WrVU3gzb1XZGF2GFQ6dFJvFI4VqAjgC4JJivkDn7mwHThQ4pkckEfSyy9JAjJF5AVJGHAgxi8G
UORtMFyOp7TagrFFr2a+wE/OHLCPJeYmglCKLTIkaeHQ7swgfBkyXUS4Cl1HG9VzUIbfIkw8N/Hp
YEPlpoY5SwYRTeRwePISuleN1dqnwlpYNMB7HbtNnCAeMMfwMZrnaxDd/X2kSH9YmNhQGhqPoIgy
DEj/f48V0PKCwjGt2MQZQAA5HC59mp+VQb6YtfVONYKciCk5Y+d5srL4vrFCUiK0Aav/oYi03USk
Mub1Z02qVlJY3mYhfSVlNWWlboloSOX1PIUUdirdjcTgse71nJvrdw6mxPXoi591g7/aSM7Y2uhS
qeFjQdCdTfCZo1jv6TBctNYitqW7yLCNG6DuapzTECF+sq7ClYqNsFX5AeJJHGXs3HDAyxmfM1k9
4CU5y21/wTIX1J/xlG8VRfqcAmntC8YJHkxiK7X81uXSuhxpPUZcdt+nixVFKaWmVVXPSyCpANWc
9ymrQ0JeRHcJdenz18/1+qEpmjPqW7fpIVTIyPnalLhIxd9otAW7Wnxr4n7jj8xpUOsVOd/is9il
EZHmoQz7W70LEtgQYX0T5uKI2wXmThjewiF5qcNyPrQhTB4/EB7avDmqnfFpaTrVfLN+KrAj3ie9
hXcrJ5uyKx44gzKmfAxX/xghf1goZAtaKsUnDVWm8WMy8TOopXI9oY4GQ1YQBbZrIZc6ukUdMqs1
L8qszwgBO5KMGjmLyG1PmpEmqK8Mm3+8l2WC/DGBKrKhgpuwYHlYP48oVFn6figzsnApnFVo4gQh
Woxq2cpEL9fpEsnKSiE6Qjm8jUb7IRXipalR1oShqa6KvqSbaArBdmjHfyxi0u+nDoUTmqjrsmRC
xfw5t9fB1Athp0PTxzJAvas0kcrSeEFcTlz4WL/4GcnWnABSEmDgbIXCsO060f/HorbAkX9eIvi2
rGfkp/Pfz7NiOyXm4E/EVOXmDSJAtsb/lwmrX9wQTB32GI/TPk8RJyrFtl5oGu3iOVd7C1lxGuNo
1D9IwkixE1CWH+/h/c3HwheQP2EskdXEkS2Us37durMu3Ct9ymeJWhniHGwttZg9v9PJxaZi/o+b
//sWmvBjXQHJoFHbkH9GJDRJW6YJnioIrd2plS1a7/UbDCoSuOprNeTXtJuQ/igzsJji7e8v/vsO
Wl1WU8kACQ1QXvuxcid9ibtJirGjmLSb8Cu54zRdqdZ5kV4dBjl7mAXEQ39/0T+MKXbt4K7/L2nn
tVw3knXpV+moe/TAI/HHX31xvCEP3RGNbhAUScEDCSBhn34+qHtmJIohzsREVShKRXNcIrFz77W+
5XkURpbuvtubZVOWbdi12a5MkXyiJZQpyeZuC/QjuXICdNIFHrnhOU+8G1TUr39++B8l4K9Xm61b
vGzTsA3Xdd4XZmGcSZJkq2w3OYpMSL1jdbgm0juCBif7Ksncmw5zAONth5m0BtqipztRdfZi0MVD
3Vrndv6yiNOrscHLLwdBx6R8JlvZai/B+B2SEou+V3/2af2+TfDEOXRQtDsOT/9dZVc59K3dNueJ
Y7qPLNzAk3hNMOGDoPzkdPDRwrBo+pHaYVIJOe8eKkIqTFamn+7SFK6Bh8Mj9La501566LyxjHGi
VP7Dnz+Y3wtmXh7EdAvI+bzZvC+7SLyDeSpSlED8el8+l6NxBsmw0qXx5cdbnhIsapveJ+vx97LS
1jmSWz+KdR743UXgNDQxVOClRHS1hzHrdradXsWufvHnl2d89J46Ou0uS0AWJGDh15KEsmuIY373
LiycG7fjDF9yodFw41ZZPlWadZHa5ibRnY2ALWA37LK1hdOqHfcxokAgVQ4cuMl70ILPVtYH5RLv
gaFTvwtTdzkR/vrcBs0ciiTB9lvjA5ri6M4iczF2gwsVq2PbPRlBgsgngRFlfLbUnPlO+/56nLc+
UsSIEXPfbwfcQJQP5Sjd+Q5wCRujHx0QWAs6qWbI+/u9gum2wKAJrgESSWGF3KUFquI8vIowwS/6
LpiWwAcvfwBvhYERUHBRWwbe4yEnfTrlThDGBFraNMwMs17hjEMUIttiEzTFbWZjIh9mgswP6JiS
NgZ63CT4xLLZ0Xb+wTLQKrF2euBFP74dIJ4POwnoEyZyWq3g4Pr+q2qcQ92BZJhKfTbFh5tIWNUS
9jFIjvgbfT2UbwNwP63sdoC4/KVpVM8AnjdyPgZ8suDmi/S3N1b4c2vGEL79fsFNCQzXyGajG3vt
a5Cgl4uctTse8ho1WgUQJXDaQ1lAIsE09Yo7Z23J5vrPT+LDi4vIAcYXRHX9dhrN7YriISyzHZ5O
JFW8bD01zsJTnxzaPug3soKJezKIGnJden2/rmDcbhZJsEW26y2GTmgTRQuyg326qboDJdQZ5gF6
cD4bZTk3UWte1EF30Yvpsyfye6Uyd+gNxkSC5ifv/q9PZEp0bMSgWXdGA/ei5Y/VUG+b8DnNx0dn
tnI2TfatrpzTbITPxbf/9zecd8Hmhk5mLAl4vz48l4HbpRG72ZgGr/P7XaMvy+vgk83a/P2QTBOM
nZE5A+178/1VOzRpYUwlO4abMmLw4fwvMpmhzvJu0tGA8sCelVhqF3cktvSKVQ55nsDpcWPWUMRT
DA+cHHaTT8k7j+9i23/IYeaYpKMvBuSBjYHA6fNt+KPdhhgKmxM+Q5zf2jLCrQUIvy5F2dketF4d
NCmfeSuXhWlejPqnu/6H75NpwboDeyF+m9xkvEmeS/drNw5XmtGCRE7lc0vbFCSkQFmTxd/a7JsN
+KXXwFX1VKRuRRgyApg/LwxvvgLebwd8UAx5f8RjvW+X+q0J4Cms0h0mY1w6gP4F4AcIlBXUyhjt
FyapUjXXEdUEJcGNL5qtLp48YZ9ztDXl2xBiXYnzbtdQLiXcIEFNE0U+8UfnE4nYD86l4weXozLP
YqCZIVkMuiWfbZXe+5a6y2X57A/6hQRUv2hQTtr1Uy0Igg411LXUS7SqaUH658mobi1oTdKPZ/Dw
W1wybI9Ebq1L073AY3zbWSBgpFcfo9YCb6FvmPCvAs8DeOo+FDHHXJa9juJ00MFamhcRy2GROjGs
na8//ttz8/WPd1lWdFSi8luif3ZXtT/87D06rOx/ePvel/Z10MwthZw7W1UfCmBLIu0OPUPO1XxB
1H2PPigad47R1hxgvrm804lvnJO6eE7C+qWNmv2k22ctpspUPRt2VVd3sDiuJ7vuKUt9Mq6jl+Sb
4YMcaSNECe54jcNrV8IiS2fOlJe5KKM197VjcQnpNMvOQvc478WWx5d0CPjgpSRunQ4nQRneqoZ5
lqd9chv4qMAwdJtjJAZvfz7G/botZV47JDEAkZ2mjIUxFLfhQPh5sjbC6ktZj8+6RKsTZDd+OX5y
xjE/uAUZbIZz0cyw1npf75sGV7WNfXs3BcYruLZHYP/3JKSvK7+4S+TX1rB21m58c2djmYNwJ3rU
S++iDKxn0am7ogKoJyRTPzl3qrbNgIDCDIoN/R4sVb66i+rskxS7j3ZXelqGS71PPfbbsbuDtjrU
YVnu+gRFm1fsq5b+Tt7f1Wmxn2R60HtvY0U4tFBpjgVPDh3Jotfbu0yhjvAirDPRVeZNL8lgP+ZC
f51gwSXii5GPz2mjf3Km+vDjNQzGksxiONO9v/vamp/EtWjKHXa6U+X2NaKh+1DJo67HNwQRL4ts
WI9JuB2F82mu0AeFNY89d55Nw/HZq39dW2x5vWrsirVFeMrSZDUbg33BVbN1ypWjJXc46w/RpL/K
TH+lT72B2LYt+uDkmO0d1vxFqgQyZuDTll5c/nnX/eiwy5PjOGNRg3Fye3e6yIPaBjjPJzmp8hHc
2GacnMfEYbsMI2/B+fRCL+gthY5zckP/YA/h/SfP4INzFZ+M7lvC5YAl3peB0rNjlRd0l6qxu5s/
n971d2EDxFw92n53p+vpfZm7F0MqTjF+MnQeZWI9Js30qrzwRivsxwLIvmbjmvWMT67OD27HhoWq
xrdsa5Y3zDXsTz39Dr5lMdGHRgndcq4u3xynOmcNCygOqxvRFp8Ngz9aLBYxW0RSmqhb3m9ErIyg
NJup2NEd2NQhanh4JgvIqyvpkgEdjfzP4ZPL+YODO/N63bEsJtC26c871E8vUk79UOsBzSscyw8T
OsYBb7inLsOy+Kzx7X30af/8WO/Wm68laWLPee6FDx+riQMMpgakLk44RvxcDSUANoGs0ba2kV6d
Jll6mHDEUYw+F627wrJ+nom+ue1tQuZ5tRz3emk/AKrPmeSTTgJuKZu20mhjMDz6vtHkGUtsBELf
UjRroUgcvaNs6/MP8jESzZzxI2w++WYXxm60qAudDuxKMu2byNhXhbcuyu5qjF9D01v7TYGSzjsI
PNi0XMyh3Kly3OqVf5R1d/JJePe0cVtPzUnrq3MKwKfVsJpiAM26SyK/91aLS61qvyeJOncNzzIs
TkMBwSQPpjsnY1Ji+kQalZi0l7EHwiYbpoX8JvZRyvGstAlAzwP9kSibp7RxdzXIMm20xiUgbX9Y
dTohORZEmk2FH+0H4dLnpWxsVJK48eyDiybIS8Jqkw8opfX8WSLNorPYkIOliAkcM1ioBfcRtyLJ
p2QFghfYEuFnAkUK4wNXME5QRi3bJOwRbqoeNh2gqH5MCIho09s2p0i0fBswSKZn/IqZuo8sEVaC
c4oGL9pCFkIyTgd7QQjDY1Chs058a1sQCyQ0eQNGD48Oq34SxQ2o85Ulqcc8fdg3BbdCB2pcil+4
IzvIT9987EFe3JxFII6OqN+6uLwJ64IoXYWWIkDzZGNpL18aYTyYGb7FIi3vk2EPy5A4IHC3DA4e
POBIgcTkDaTYj3aRw+9Kg0udUKsWcIAVORul7eclMbjVjT96ZC6OmEh5kvM+ACR9i751a5FgawfR
RR+3j6UXDqs5JvfP2+WH14/heQabg4Vs5d2G5FZNpUaXDclsglXtsiNH/fUoSbxAJWSP7rqd/CMv
8ZN98KMihf4Hp1fEFGiV3j2sE40wVEKiPRXjH0P3STTN6ecXn+xEH96OHCpMJpy0nAHf/LoV2YiD
gNf7xa4f/V3bt3iiIMHnuHXpppTI6YBuRjd+bV7GxOJUxueVwkc7PjdVz+U9pgv7/uDoy7zKZe8w
UcDDkVUoTlv0773mXvC/TwgFOPSJRRBOt2z+6yhG8QoS8UKvASQLmo8tgTxK1depSaSWcI9BbjLB
coAlBwTR9JAzF7lRcAk2wS7MitcyVLdtFB7gih/9sQOmQNpU59Q4FAq6+SFBISEG4rxvV2Ppnq0W
DFzKdtmO84ww05ZmDa00Gmenkz4+W8W0KyYCdyJvafjeKY90hPyvZpMizOkw4JPrtfCs+LaSN7Uo
0bDbmAZ0NT3Pn2YJGQz/15CuROLec5RKcxdowwg+K7mp4S1B7qUS+RrMCew/JnYR+4YFR29lhDGN
mi65FBSpZBUk4BToQjW5p1Zm0oV0GcA4GiCEsyDeEvlBCgECdZXJN4xUgEl12NxDB5YfYUQf2kQa
KPssh77ajGj+PalC8A4+Dm0DDgWzR69zD42OiTKrw0U74LHtkvspldA38lkkjuczDniAGSv452vw
o/ula3FE99G7sVTna/Sn+2WsN05epF0B/ZAZk/kld7Pj2Ovb1CCu5v/rod4f0ToJb7gE+biLPEiK
BXzhgh47mMRlr7RPXtaHVbLLuQpdCnI0jnO/vi69MiWZwTWvK901EWl6YbGOhnIz1+2JMT4ZIfFi
ONnBDX/yMj+qeujS0JKi1OIc9q5EdmtkBUXG9jIw9oWAnudYXpQ6eZF/NCSfL3//8xv78SM6dPLn
YFPxvtsAnBp1CxzDXZ3UGMDqM1SZZyMYH8qsflPcQ6A6rf/8kD+2jncdDto69K/nUSpi4Xfv79RI
qP4kKOySIYuWNiGHHRpHzJY+QaN6vZiUe9fAZiILrs/uhDhXKRTHeqRGqPt51FfiMVc3GjeqBrMr
PtNcUZHG05ZY9XzhaCXUCZJHvNw5pojeaHQFmOKmvSs9dznV0zYMpFp6guutx5VG1gC97WMHR3fF
tXKMY/hSDG+bpRHc1RnGOAUTLvetXZmbXwa/ui60YlwEdGIRNK8iFUET9jVivslPoDfb4zqe3edV
AzQJASAhYeWS02exhOP/lAioEw5wvD+/qx+uWtasxSiI0TQa1F9XbT8EZKVFfr7rK/mWjfc+tJE0
mPbg606mvVbtKsHvOH3WyPxoAcEDopFJQ9f+7WTQdNoYSdPNdxCq35KJj8+fmucxU8/5rMEYankD
9+f85xf70d2fyROKd33+40d1/dPOo/t1iiAZ8mHKLaQEV7P00WnNt/66dA6JMK6ysjrP9cmfH/ej
He+nx31/fk4mO+tKR88xNg9bkbHGEtGcetN4qMvu9OfH8j/oUJNC7CIS41jKrvCuVa56QaAHoUw7
q0huh6HrVzGy9ZBurFlnihgX+d0hzI3p07Qd9Qgvu4CZQd/Q4IMOgsZbOM3OCl+zEvqR6w5XSWjd
wKoc8gDAqZUh8tOM19DFi9XYwPIC5ylBI7k2TWR5A7F7DYzBKAGc40xfVAvSZErv2Bth90Ke2kTF
npoWWzRukwa3NsltDz/MJa5IdGKfsN35p7TEjVRpnDcM8NcLTl40jEtqfa04E7PRYAmh7xwY27Bz
yLhTDWl6BEMipVoXTv/UTXZPCBzHHkM5W+Rep8ANITn3wC/JNOEWrGBMpMvQhCGcWsONnUWHuW6u
autBUBEPDWuDSIV1GA0PdjgRg6XOSdmeiHuQay/VjkPqrHvws7EWfdemelw7kTqQMatOTh2RFoX5
lYTeT24xH100/hxAzeCBq/W9qDPLZIPuUtJXl5yuSuuhA0ehdPvBkc6Rge+DIqLsk53e/Gjx+mgy
cEN4jIrfryfOlyG5hWwQbuadTID3yG4Dc2U0ywoSbjynQxnzCK6J/Z0bJEQa5sFpiJNkFyb5Xd0y
1pQmY9+c1A4z+V4E8hG9PeFW3TSjJdIjLF54CS1AdbBZ66zDAmw40CD+fF184BSw8Vig8zDZbuhV
vrsuQm3M0FRmMI+CfIN+Coe7Tsd7qI2TnfOqyN+SixhTnzbCX0+1iLA930eYPZZ0yEOMiJqvtl3L
LqyKO1L10G9hddqSWoATF347kR7ZfWdtAtcCHi8hXiqNAIpMn6OhdXJf4y7a/flF/Z74DfoR0YAx
F1OC9s+8Yn7a0Xx3FLkyrWw3mMm6oqkOSk2cVUmURW0OG8MP5KrMQYfnpnGO4Ctwhi+w94Zkg6gi
3cYpxwColSISn+xDHwkxEG0zOpqrBO+3xmw4OJMMOjZbKaKLNs6etay6iUqM0Y6NEVmRcVLD8W6c
4Qz88Soa1KXD6GvRBZw8VePd95s8Kt5UygcFpR6ZW/42klbg9fyKthBHQmtQ+9ja90/eU/2DHRRt
BFIBBG4Mdt4rMfQkCF3aRjn67JogpRS/XzuybQT6geRnNCK8u8NUxvs+Ovg96IEySadLX4fd0Eev
+liZVwzQmG5nEIOsYM7nbCtUb8b4HE5cLmP2jXzIYt0X6go6KtwTkhV9SY+jcLlanLjTVglcVXI7
udhGqOOOiG/ZrABUFqW3y1LfJm234CwlrENpkpBjRfSF58kX3JToAEANSF9Gg6LrZq5p8IZP8fah
qawIraGvrfVKojzVrFvhxA8FMqSF1drGopfUSkITF6n/4vVswW7SvoaOvgocqpmi2yFkW1XuV4il
b2EQHoYQ9lOYOKvQKm/m+0nnfSEG8+tcFKrMemjq+my07avJrI+5+UMXmwbTf36xpatzRM3f993e
l4oBeXSEWt+twrj/fhno1snnbhDaSbqlW4glva6ITPG9G+KQOT5CBGSL7WB+SbWbspk7Oupfi3J8
+WQtfLQUEKRZOqIVDrXv69yRYULWKCvfDUmZgYW0FuB9b/OwGbac53h/Yv+mszVCPOf9C59Nmhuf
KEs+KFowCAp05s58R3/f4CXuuqryuUDzSz6+PpP3rgdiuPMr3hvkpDt/rNYTPtJFDGv5s6v4g92f
VgkzHdq4VIjvu+8FM/a2z+Nil7aESMoi2dklDDMP0P3KqrBXlZiRLoRz53ANbPIgAh7a7AJZkvsc
KbE1i+QUtJW5t8Y5ArDzgRCSy6U7+64dgktomSsCk86xIDiU2mJLVUNNWNf/vov9j5fhv8K38vrf
x4TmX//N319KSfBqGKl3f/3Xucz597/nn/nf3/PrT/zrkuS2sim/qz9+1/atPD3nb837b/rlN/Po
/3l2q2f1/Mtf1gW6mvGmfavH27emzdSPZ8HrmL/z//aL/3j78VvOo3z7+6/nVz4CaMTYnl/UX//5
0v71778Mk+nXT2t+foT/fHl+CX//xWupw5h21r9/3U8/8/bcqL//0oT+T4GM0Le9WVKHLYZbTP/2
7y85/3R1HwGZN18Z81nwr38UZa2iv/+y6IA1ZfvjP/V/WrN5AAGi4CIS5l//6+X+8rH9n4/xH0Wb
X5dxoZq//+KYN9/Sfj4G+thD+cdBzkS3nVvCu1ueWRZMtgWK1FwSnVzli4lJ50QUtOMekDqhYfbT
L3FeXYD8345RBI84AqaXTTC48Kl4UdatQ8J0CIDG/5gFdCGposNdD5uU3rC3JhbMXBiIxgmuMZhS
aCdBItciLC0g68L6Xo8kDjOvepuY5euu5uNxA6CVkX66RON80rSOnhWqXyZVcwqCpxWbOqpOVgoE
P8szrOiOAmPWjNHaasUpNx97SFzKQcnawK5duKVzLTXgRm3qJCvXai61fBSbWiPlgp/slg4Bw8se
yFnW5WC/U/O1GByw3FRUaBEiPe7JzDNPRWl/NeqRyrjElJ5M0FoT/Zk7xHWQBTR6muKQw/cepx5m
ODvYWpbiqlNzrJrr0Skq1mIkKAalp7FF20ZAXRTddXkHrpJ+mfDJDa5j8eLn+sp0UKPrXZCvGNYB
U6kcqDeJc5ukFU9XfkEn3l9MxC7SXdvbfbfKm6ZZTPlorTNpM6wfYR+T3NXjL4ugkY5vdqZdJCEK
fMfapqSGm8W0jQdj0yc2jMVM9owC4DIVFGjZTUoEjDNV+yo3JjjcpJOU072I/OQQjNXBbQlXMMKy
W9NmZq6h4+6sMmPZ1tGw9FwE63iHluNswxtM8Zp38alOyenqgpWaM/GSrWVGW2dyXnwz2JHh+FCE
UGRKdxu2zkvqkcSjKXlF3bgKpvraaxVINPsC1xFZvoAL3ZRhPUc+iNeDuyoBf09Uo5CzxG2v7CcC
BtBKlAR8XpiqfZXgM1LVPrRBcjGaE2AeT+zcxmow/5nrvLEvbHj2BPjh7x1rytX4TWXjRniRzVJI
b01Lvgadv7Wxd3XcOhbWSAZimSOBB7s+DFk4B8+Hx94f1wLR2kphc9sIciG6KgznjKs7hwg9Wx9f
LOdtbCn2B/DsZC1TmIe2vk4Zdi2ylKAATMmXjbTlfkSOswh6GEyiTMDwBMaGSBpz0+C6X4gSHl6U
5Ju4CSKy1xOIJiOzbBR/KiU5ycD+1ldHZQ7qqOLhPAB73cH6XVoN/OgxdII9wpPHSdGuFaMDx68B
7InDRSSafRTmcNl1FqQtLYcjSEjW5CU0VEKopQxPQLFE5lHXWsb5fJhVEHnbpm39td6yfMegOTei
jfZRVI3MG/qvBnwGGncQNGDvVfiuI7e8bFKqCy30iYAyvqDJnXPVSSCzkkPVT9NFosUXqJ7RVxvu
tDW66SnqfMhMXX1RKBuQTTAsXQ1CmLLtqzKlTPBIU8eN15K1GWtrkm+iDeHsN5x99J3xSlKLv1fY
HleGObjglOlVl1EAxCZ1j4WaX7QcrkWR9BAhyO3lG3ZhXgU7zRVbQNE+PiZDW+ltI5aYY2CGpxV+
ZsOazhbHGsuPCGEDeyGH6m4YRXrl6jrePh8gpufME6Su4msW+TlJeuyVM/PLAhKivMdU840TLjzC
0ZON5cekvTvhS6PSbsvg9b5HjrYre95YhlSYHULUh1wV/pJ2MLHCDREBOYrJMS/Fou2gtKgQBtRg
yqes9ZwNnHiYIZKjWAmUd3ixpzw+O7TTJ6NO1m7fwZowAM/ZjJGoiQ1vSX/8otcoy9yJroAMAc5q
6VHzjl0lifKcXomLrteV4XZr2fmXieo8ftok2DMBxd/r9jLt9IjN0r1XtuWtcjaarsLA25jpZlBR
fVuGxj5MfcguEi6c37vZinvhsUGMuNRkVF25tbFrwuKL1URwbXxva5F7eyzHBgJL/JUbKKrmKbiN
+3yBYm24IYt4FU3011N3qPF20XCZphj72VTk96oonhnVXaLr6K8MwQ1F+MFLnuCg10nkFUVNKGD0
TUsKtD7NRMaaA8YcYcIXs0nu81qzGD/GRxxnAwfyJt76OqHxuS6vBMvAdDu6LzXcEI6UO84Z4yrq
CnPd4MjbmPDKxRBmmzYg7Vur6P7E0ZNG2/l6TMQhGnV7g5wPvKcv8i0V8FPkteXJ8ML7blSH3o89
OANgt2QiSLkzyO1WpnbrTOgk61C/MvzqNmK0t/Tdpkel0wDPqb1bGmPFYVA8VYIkDXRL5H4ZomZq
2BC8UWr6tajygX6LQI47VPlW+tOqTHA/qrgbHiNpXHJDa2huWfFhlNdFSdjwmNoGjougOZJhu0HG
P5A/FzRbUPLNVVTuEfhAmGlSYiyD8pQlznMLIn6fi9lhouonp+dUFhWGvqJszSEY9hdt2ERXQTie
zFBO0E2hpTRO+Y17jfswefaX0TxnnEiOdPfQ05v+XccYcWFieyJs/KWzAv8QMVBZsZZ2k5g2LiRc
c0KZwsx7W+tQoIjAWdC3eEwiKPOGTE69r8tDf3DV1G2Bzo9zQmt6ETYAYuRIIC7Y8V7rbosOn6KZ
+VcCNM/K8geGsEaVH4jXIiCWhDCR2JdRXgH1lEjQ62g86YWPLVGrtbPOBb0cR/WUeEAM7Qp/Yo1x
Y4W71eKNDYnMmRyCpDMPT+AUaUsvtepFKxmVgg/3QXDXgAOTqOGWtQfwbV4Odb91S20bsKr29cQ9
EHVafHKzbFd1JJVOPmUGtxM8JO6Rbj3VyVNeRu0yLeWT7mftyZz/GHViDJm8G8FmkPD6OiQGa4eL
VubSXLo22HpGd8YSMHyyHAVnyLrMeWd8Eyq0zLNtZiRfU61jIyHKh/tSBjBQtO5Skii8ttIIdBru
TQ2m+LbHZ7jlNUTQzu4BPDTq6+ircqX7Tbetveoc0jm/TdTRZ7y6HmrAoCWEIOKbjHBdp8QF4ZBm
fO+G6ZWdb0eSp/dFAevSHSxIgJQiuk4uSpfQhxkH7WDm5aUxxy7XnqqPNDufoxDQrRHNn3GayWOV
3MV1dgzCVF/YZHztzZCl6WGVWLsye6McgtcfVpgnUhEs0po3g84EN83JfKiB2YDad9TK0rR2oxSX
CrFtdU26uyLTB7vwQS+q7rtpFyvDI5e0iB7tHDijmzODpC1HjVVC8SfoUKP66oY1dWWwg+vToozr
5aY1Zb1Ki+YlEVa4w2Atd2ZLSnc+7mKSHqHI95dZf6JJPR516BM385KRaebcDN1tX2nIN6eUDD8X
A5ZLOtU6CMaDz2Jb2m3sHjDucWPustvWchkRU90i2gnJQ6DUJ7R220uyPVrD07ZjSk84EjPXBEdh
XSSrVDQ3uofMNTfr8koB7JyMlkHPZJ3xu57JGgyZCMlmiQa1ImQRjpGRYcNwfCLOykz5a8ODBo6m
Um1dt7SWTet6LAH5TYVlehxcf2Zu8W0Yj/S1TQKRRFl85btf80h5q0DilPPyqlhGzfAIdOpizM0n
x2InUD0BBQhgOy4UzLd6CLpz5CbdtZMBOrMgkU5yKxj0/GCI4arMC52mhve1IxnRwBtNkE5yFaps
1RkdHTGMSoRn7QdKFy2HKR77t2nRPbtls8f9kDDfDi41Wbzpub2rqvvK8L95NWS2ot22prlPe/Et
6Mu3CKS5Ez/5okWhA6G447hxX/sO/N7nLnb2Wqi2CIP3MbnI1KZXmk5cF6wmmnRXw9Dv6khfhR4k
RZVqlxZFRAvmUlj5sh4J5Y3oTsdiWWnNlh45GhC1Ve507zBt1srEXOkW/FmarCtjmna25dxaTQA3
xPO+Oe20EqG6GBp5xzdq2ZLgVmnKG5EzxG+YWsTxW0fhDZeneQgaa1O3kVpGbXBMyWk2Fcwt1WO+
LVrjEtS8U93P32TK9Itw/B1S1YNK+lvCbi4EsSarwjbuSqM+Nia+nNjwHTi/3GktRoujS9NJHFjZ
34mqXYch6LZUbiTBposOoD1K843MQI0AlxO1vFNl+NDXNyFgb1bsWYXXTgLh0hDraQqPlWW/ufZ1
Y1lk3fKAlQWFuuPc4U/ETIdHBy4EfeXsvsJKND8uB2oIlM1l73GP10aSCuy7Gk3vsjMITdaIAxMD
QgC9hzMH9XChiWCd9269LCp9vkCAN0FI9/qVO8ZHL473JQnjIiK4ZpTxDjE3QMNyH1qDWlR6yYTa
JowYZNBkxpc5iYcvpQ3GVTiLIvXvu8FcE173NDTNI225C0h6AxaXpu5gmbdNekv2tnmSmtyMzvCi
+eN+El9pxz8EUYRULT8XLSlTafO1sYeTRnUd59NFVAOXGKIdzsFv1qhfE7t96dYULOimhUsIu+mN
d8Ugzu5YWFstNB+9ML10R2uXGO0+xyutxnVLiUNBvxYlAPAePZc0vLVTZGeny3bRlay5uU6BhBto
jStixjOSM/acyJCIaHD/k1KCdpaCqyFRm6C+1sz8uglYKdKkPNTnhrWHMKMZ/Kv84FBTeiVgc056
Rzsk19hdlk4PjOUWty4XpHldteYB+x0y0HTdlullBIpNAlzXq/C2yXveDDXc5WI8iym/8BoIzGm7
SZS5cVqH1CBmSZO80qtxtlzky6wkNFJUp8qDGscxzI3jlas5F7QGHjrkdxr93gjVDSvHghUaP7Wp
fgPw3hsNYsVdPIuOfetq7WOTEk7Ypcuua950yz7aWnHpk9iUTMOJV3oB4G03oPjXDeIWPeukjeLk
2NVbOpxrI7+u9JyugXkImezpzbYmP4b6bmEL8SpDsk0s49p3wy+a1+xjuP9+PtNAWWmkFVC7bZIc
7J/OPTXL8+t6AA5M3ExYpBB97fGpi5IfW2ZBTEGTwfDX9FtXRM86bP8gR1bYvpRhvNZd6y4vGyQj
5TedTKxRY5LYoWAzt1GaXRESt9HhytkNx6083ws7vimLdD4wfuG5fjec4AbK4ozp98Xw1VPVfcgG
N6Uu9gj3XGfuKzllIetffOly+4tuNK++0r6FirQGj9xR+Nel718kBsl//UtIxJme0PmfF0voJE9l
Ip+VoHiL7FNO5xjtxaMTnIvGwLmvw5bs7D1Z2Zd2KY+yQ+s39EgzicKsAT01N6WFSMsgxbDnkvMq
/aEY6E+lJJAPKXwHj+xkJb7kTB8bzT8NFBOFdB57QiHY05ah7E4tyU4ye2q15LngMyGp6a4to3Xi
6xejXZIX7BdoKgnT0TmjO+0dGwbZHkRKa3JY+7IAQjlcu2m9REWybSCcMNcgesIiFdBAWxncJUm0
T8jCDc3xsnVY2u6wdtprZGdkuvEUIREmHIlMyNRZvPO6ak22Fj0ErUH/9NU70Wi8EibVCM0xGJcx
Pokxvo8rCWs8Y7yWttFrbZIp29lXMC1tju0EBGSDsxipliosnIYoXGih6W3F7krejFo6Pjnt2vCa
Z8m9jOpkG8IYWaQJmOygvxmLmt0t1c41t81FkMvLsTYPlW5tsFLcT5JVPTL4K2J9U4/RvjTck/Jv
ZFLdpI4FDFwWT42FsJyk+NSd8GegXE3p94/6be/TdLKqTezWD/5Q3lRWXdH4gpya2+PCyshMtkcg
DVrf70JtR0eOhBGUlS3dCT2hRTjIXm011Xw1SvfGSMn/Mk5FnF3lKt+7mr41VH8FnfAqx1c4u6mN
lKPRUK2c9Mv/ZO/MtttWsmz7RciLLhDAKwn2jSiqs/2CYVl2oO/7r68J+dTNPL5jZFa93xeapCyJ
IoHAjr3XWtMeipfcKU8TwJ/Oiv3JUOu4yQkAnp9hGz7Zi3e5mi7lTC7lEJgQQ6sYoWzMlqgQwLg7
P1sKvQocXME20Hb2LYuJQ3y96RQ72jm+UmuyDc5V1n4JrR3yGPZg9l1Yw62W+ZcQZlWUn2J4dCa7
Px0s0jTgMvXIBLO+GGlHmWyfGo4RfOLbSgTHOKy/6H38XK7C2iYjGv7BKC+0Hq9ztJz2RfNK7BWm
/uab66gLBTCVFhwcYD+AiB5FDdl1+Vm5TnowXYp8ckZgENqj6fiZLD6AGwLc/Tzw4UPtKZz4VNLa
H4T9U2dHq4LuV2PKY95YPqTIjelNb4kxYAm3dljWQyM/jWa/cfXqp0qcZjUxpwM38FZX5IVb8yad
A0qc/uY4kvdNK4nEGrN1DFhVjsAF+LyqrvjaO/2rZ7bfsiaF+SZ2ZZruOhJhovJuljFRszo9NZI6
L/n0kdrqV0Tyb6un3wNpINut7cT3rO4eJGyF7RklRdCYw1Ijro0YDHDO/57YRTl2R0VvkbquyScM
D4+G2R7dOJareKxmKqziqa2f5mAtWogGKVlhpuxy3xybfWJjpVxg2XSyV42CVSK6Yd7m8PQW1SaH
AN3NuSIwmtl2hTE8MKBQevkgfDboT7H9rRHDAztXCiZyjl05wfU4SBw3RZOwXPXzl7pf4piKckeE
2UY4+YOuOV/bxccyEnuL4Oojaabj2P1UFbCSun9NwdT5VqqZHLLpbrA8zg2DvikRiKmvxdWpDugr
gDk2VjW7el+C8LUd89rZwwrlIEOipr8UHMvHFD5Em0DckVEPkYy0fC2LoIkMPVVdMW2GytnLme52
UVBjxdRHDNYBuiDOCltzj/aj33QaOK2Z9dMxqIxE3mxtK/RuBLEuFjaWumaOkKiwhSddSgUrT0BV
7aYFfWpMB3YA0Cv6liBzL21dhgnN01iYgMEI2NmIRkFyI7SlCdUzO4L3OWRQXDVxfeh6WuYqtday
DiG5uWEEr28iVK/CPOZ4t8CozN1gWzdnsB+auoBKaWmvlQdspFHqeYbDbAf5ayBQwYo2Qfw9dsRd
t5W9j8tk3KVpQQy7aVA3o/NCpLFCWRBuHIO48GRoXjtoqT5wuTcTg9Q2ykfSNpJVbTtfhGZR/rDV
g5kXEkqqtI1d3cUSkVuXMGfMrsfnQjBiphYKZsN+yjVzgFaL/rB3vV1VNbxDWFBos7dXopCkB36h
OmDUtV6K9AdDBkxzV7ub150tX+plFg17dp9LPkLocbqpgaxgRZsSmKzCOWM5pxJaZjjKYzOeI++n
aZCsZaiGgyri75gGOYOz7iAQglO/lfYhSQ1BUlh1sNLK9ZWmb9qgmM7x1Ek+DcL6vcaFwBRDnh4o
TxWoq7XW1GIXSvacI4eShY1/hb7CpoaShKmNamX2TnYSBQieDq5CP+P99hrIRry82mm5qDm3sB5/
ZS7KQfGWFQU7gGJep9YLKa+vRQgONhLaU7McyXXNWKR1SZueDILi08I1N50L+1g5NDdymKe13IYJ
B1s9I0IMuDxlHZAiEA1jhu6xvsWx9Uws5msIYsG+IWo5yTJ/KIm0TwwOWdGTe9EEw9fJcD9I43WY
tzppWIF2Izpstg9zkf7EsuunhOh3BmaLSRArn4z5K7puQo7ERBiwfSrb6p1L3EUfgLEa0KZXdj00
K9XUlwJtzWD9MHaead9mt3zPSEruXK3yaSwvMVTxLgmaO/trLMNt+trJpXVYGvMK+jlZwNZHWjIP
S60QV79mbUB7RGKfuuUmz6Svh9rOVhi9+QgyTmDw2YeRoYOtabthlM+93X8NEIThy1rhpTvYjoAf
ZbwEkUM/Dugwl2xi6qvoOridsWJguDehvwbD+MG2itFVl353ktxPCJVbDakB2ybJvxpef3DnwR90
4z7E0Yc+wBqf8GvG1jtBQ5BUE2qtfPyhj2JPms2rFbEpkRIecfOiD1x9vPqHVrxZvR0eAq68Tes0
a5szmZY0vHYadluOxrBV9GXFynDZXVRJfBRcFePAcmAcae9S6ccmLu+CZHaaIKuwH68Mud4cuoWr
mQDQMKwfI7p+g3tnhuJXerDVNeSG01w/qTF9NrPuwQgCKo8QeeXCgQmgC7Q6ak+tZ5eIH5d+db4x
VbsuNSC4xcgoxKkPNKc/iNHYJyPscWwdMspXtUf6YuGYl6pPvyvqe8wb4nFIht3YV8TAD/wwA8fH
8DPFbCOC9gsmqodWq7tNmKVPREUnTvwx5T8V/Cbyx0mHaGmnS3GSmXHRCOwxSQy1rJk4+6m71obn
8YdMe5CZ3zFkLdlsEiJD1PmljtTf6d2nBtW1Lcvv1shWy9Nn6piUg24mDrceLmoAPJbVzQlR6rjL
yvKnFtXHiZliPZtXuwgfo1Z+9XrvJXDS3SzSZJUVEQi9gWKkRlqsZTdXs+tVVrevqmKkGPe76gXY
7UMsF5h5He6dOUXiPxY/MV4fcMLe+nzaRAb5FyFZ/bI1gNl5SJ+0BF+P7cAXC3TZHz9vkKcOv+99
PtSWh38898fDP77t8zt+/7yo2SWTxegJwHiTOU9RXBhbfeYtrCsc/YGR5Uev6HOMy4o0L2u+5xCp
May7AG6Wm897/7z5Hzw3MjxJV9BDidyNkgMeheI4hci0kQVAuM7z8ujOQfH75vOhJ2V7kPNLrXc9
fCUUTsdUL/gB7iiVL0KQXXpQpvManRP7kuXl2mPmAp5c7paZBDn1eXdujQfie8dtQMoxF+hszI6f
N1oEZvv3vSbgYA2cvZUi49NLcGqi4/V+vszfd5Plt3w+LiH10bALVrJEJkoJV6N1KupjZwx/3Xw+
9/nw8wvSVT2f+//9crPck/BA11wvBmxnLgFfn18u81d77FsmmlF5ZIJWHlub6EhbxxKikrA6Mk6t
jp/3/nnz+VymkYvtde9u2d9wkHykqV4enBoleeAmZ8L9hj3OlPeZ8c3Vkgj7RBu2mwhGsW/vE29i
K0rzLQXe1bvkM7jm8BNr7MAulRuXfU/aFNWpNKbJR5a+mWaWSUvkgZ+NWAOTxAgOys0f+qicjrU9
7Y1aZ3Gd+mtSj4hihYQfy/kzihI3CxdBdsvgncSbTqDqsWcTEM+igDcDyMJs+mkzF7j7lHPQUnJu
ZXW0Rtc+et0wXd1xvrvxkBxNO2hPYaGOiOre6zis9n0eJOytV3Ez5NemKgnVsiuPFdU5MWUoVjTn
N4XoD7Lqg/XYGPyaRTeHxJ2PP8virWJySU0quVS5WnMtpsx3siaj82FCFxt0UgSN5oqD6GIUqEbm
wjmU5lwcqMNXL06Qphcdw43KW+vam5Z1nVrF2Q/2J9Cch9kqf8ksiTZ8S3fNROJnuX0BZezsOLBv
UTu6BxIFgnMCLJlwGz/Qxm+GRxsFC/rPxmyzCwK/VTwzfOlIBZD8G7vopOxi4l1NPNq/Yc1K7TXf
cZ2CCLUwmWoYXh/m6FfRgcDq6xloNd3FuIcH1Dp8KgLF6xrF3bxJkgxMhZTZVdeemS6NFzEDXgzL
lJEK7bZ8NsZtb9QAy1pTXtAbyws90oOK8rupKkkrq5rOzh6B/S+LFsHMiG3lVPCecxOIKp281p+4
MFGqZjMkO7YS9AGyjVGy3Qyz6YpBdzXlGL6i5ZUwe4KsbFLeGLoE8izdbjc6ik+lG1sUkVnNlchL
r0lvfuF6p+9p05H0Mm305UNkooTShIFKxkyO/xXmHFlJ5Vibz+d+f/nzKyKToT92aNJc4o/2MLnT
VTZkb0R6fHTOfC4yHJIqLp5soohiu74GoXOMNUDhIzrL8btTWT/1Lgbfoi7kvKCoqE7DaDxHrYJQ
ZhuvhUVACtL1b9Jc0J8EJTLiuA9z352y1PJtTT+LlkrRcIZzwQBmD5SwIgqwtCLwCtR5cbXtwpTW
s4X0TYKHinSQQoXs3+zC3PdJSzCRTrhdGzQbLwT25QTUqVLz7pXCzVREob1GPskExeifPa5V2ug+
DpFinjRMt8poShpaR7a3K2tcAg9a8ToEw8Wdkq9LbnTtsPHUneZmZEhnDMCBe0bblCWjtwkEAJ0h
bmwcL+VDJi8tY9Te8nsPTkydRE8E/vppR9uql1hUrDxpiVovfwwVRZjM9G9dWe4ymXmbobB6XzNO
8NoXorf1S7C3W1WGnW2FGu9BxMo/4QiOhVpIcwAGnVvQK/JnRLTVzGI8Dcnsrses/9I51t2e73PI
YRPW6tZpZnqOPTQb6RisTTNZlX1x0iKCT0rtikRxZCEkBnAG8l712hvc+5DxXc5sNyEkUszfg4DT
Kenru7uwfOO7EFdW/GevzekOy/xlAoCIUfhcVUa26YTz6BrhoWzjH7ZxG3qs1JHLzKJwQZCj+EjI
6thOkq0fsd55WXiHmgnJTRtDSUgrIzUs7Cej2FoONLtZBYkv2OehAYkfZkJB/GzgbUin3SjMs45T
KWnMQ8cgbMyNDtipByglL9fGSCKvxSbHikgcsIoZaYY+k2w4XAp1klRxaAZh4KRZAgB0HM21lVU/
pbLfpQzEinjtnd5Z9CRj72lqohHnrklGai6MU6W+96FhvnWChotojpmU6hB1o+VPifZmaNeK+qws
UKDYdfWRVgbLdH8sCItFq87GXydYsU5vHsVZb2LGnBRaMS0y8BTrqxrGBsS4ZI33kCq2mZFRt6vG
0k+TYGRnyqjYOHUHt22kExFNzffYbenUl+QmBoJtmceEXH24DbBimedI1dj8kDFvFQ8j7YSVObl7
6czVnt1ufq+b8gXF1Htvxz/RM1s2dpjenALfmdWedde+ZbxZqFJXZm4i12PHzzwAFFkZTYs5VdI7
a9vtd13k3baivdw6NgDKJWKrRbhuhGO3qRyGj1WALjBJLHEW30MNZLZgR8nH/VAqQ3wNhPGzCucH
J8rMQ05Q0SYeG5Izsm5Vh56+mQedc7ulV0ha52Gk6RFOJThQ9IdgZAObLGkIp0UIJWkAhu4TrOai
vq4eU7aeG82sufxip9zUctp4WvPD7PMd+PX5WZvjAytSeFRGfhVFG+2UbjyFgprZzKB3oe0Br9xV
+7DFnhqk+c9RS0DqxlCG0BwntHRhSQkkOkVwxiZytRUwH1ZcOmNNDYFp0X6J0N1Is/7WTbq3c8r6
kbastyfs8CFiKFWL8J4m8J4sJhUbT1d3ZtZ7OkPuVUH24Ygu9UNMeuwKYRhK55LCxRUABIu0gO04
DkfL6n451fyaDXnPz3aOBPKcu2CKX9PuIbSbDzX2zxXaAwo1kskHPdjUgQ6JLrjRZXG3laroPkNH
Z7Wxdz21MSZk473WMBOQ6stuoXJ+FnSAVxSlw2Y02+2oex96iyaz77SB+kf/EVQaf4Is93Zuu9iO
0DhmKe2JJUoyciqAaITl8pet69arN5NrBCdN/cwbibzOTSyfwZh5irjubpOReVMSau4lxHlzmVKN
wB9brvU5IPI1i5I9toqJUbGl7XXZdL5yAX22uT4cZU6vpuRDlM3FRJgEGqcntbVPd6JDp6MPdbCp
quQ97TpYc03grBobKVc/l2m+zZy49mXLq0+0KEZ6oLLjULyNmohOv59Znp7rZRcQPuM8mde53nXr
AHHYyakrLlWqbMZtV1dvvx+iOdnVtjHsp2Cwt2yyGS4uxd+kmFgk4enznkMTed+LeDOJMDhiokbC
+Xl3rmk4ZwBofCuHdTiDrf98/vNG9kGxjfPuC4/avT6EaDT09NQopBHhci9y2bq08Kgn+qmcgvlB
L+f8hEsK+qxWe6s8IJdl1ToOOVPSKTdmB+dQCubCcpy/TfhLWLaq/MTifgpzGW/4gM4lf/2pXm4q
LRi2odDePp9KQihoKEvgprTCTg5Dk0WHSiN0rzG9vauaLWrm5vR50w+BDpQSIov0ur1JeoQva1Kk
gzzWj0Nqw5OhDeKno0mrqgc/Ogk4FWBLgkBDhpXzH+I4GwDyqfJEeFNxQltClBpLIMd19k44NPG4
SbLvIvfa1SPDxQwgjF3BUk70pDkhd9T9rkYqkEUcPkJHiRepMTpZqoh4jfEPtq0cD6hITwPbk3U+
MriIa7yAxkjDxJGMp+ypPNFbKE+t3qHoICUJag6xjbOXVKe+1Cuf7gIxFKqrTuY4uLuiVec2pjrq
MriBuWjMtdGoZXVRDEI+n5Rx7nNI0QSPCOUvdVlvXEKYGFWG0CVtejufvzCi41aJYzFaxalf3gQ1
MjDomuhSKa871JHuf772mPbT6fNeG3Ft7WKKqGaqH/Igix7rnjPNqH/gfsHCx8w3NaN6V/Ty0Bb6
uNUBw4U2yWFVST2jzR2BfbyASB+/mIzg/cqtz2XeuKtZ753lsv2tcuiANZVIlhgZxXTA+c4bvZ2H
Lr0w1i59190W6ISUJlBKuXSTnBFvf6Bw9QwDnCvm8FGtR1v70b4HA7Xe5FW7KHS+WX3zGmcIoTW9
2WYlkst+BiloNjTMZRz/9jj9fzvEf7JDYJ7E4fJ//tuB8P/YIfbfh+9R9Dc3xO9v+csNYQj7H4RJ
LxZ/5KBYD/6yQhiO/g/TXgxjkAvwSVoYif6yQpjmP0zyOMgF0qXNQMLF4POXNcJw/0Fyk8BYY+lE
kjCS/N94IwxrccD/0xphe4AxCBnnyufoLkYh9w9rBJ5YmrZCmU96GWv7dEoJXU5BRMS5cUki6rY0
n/NVOeQno+3sF3cmH870CEdPstLb9cb82jQMgtMgHxhW6YavzzYYPR1Rf1JppH3RIKeVWu96r2F3
3VIJl20Lg4Axd14JdR9cLT9bSfOMlGJLBs1e2miuJzbfRz1IByRfxrr1NLoFYMU2ncFENOgpe9TQ
7AHkON9cNjesQNBIUw99u+sO1j5qGVJN+SBxNAf5xkP3eptH9By6UwAvCPEcUyQ9VqyjUMuQUHQD
nbu2id1L26nN3DgvVR76ptc8VcW4t52gxC/VipNiij52Ci67Ne+9pSWQS/KeWXEMm/wNDox6rS9x
AkEtE+IHe1IK7WXu0g8/CGhfIdO2qZ3Ljl7i0O0IOXlvxfTG6g1fUMlH065L7BTLmjoVTJ2S7HES
bYrshFQy5k42HrZI3Aco8HYl27fGDX7R0ehXTuJl29FytJVu4xaJUC1ibPCTIUHn6nXsf42GsIc4
2mLD6hBoqEs2Bv0hlrTYU8c+FsX4C5Ji8jB02hct0m9NYc73TADb7pJGPeURaizJ6DSs7PLS17hb
zTK1D3Gu/0K4MJyiUP8Rt55zrSUUsmCEfa70tt1X8BwqmnPrsoW6TrpURfHMjPBfzrm/XD//6vJx
ltCBPw5kBwMmJ4e+8LDcxZb3L7bWjAk72+/GIZ6PLT3hWnthdYI0DbjRgejxAxhlu+H30kgGRw8K
SJQZc8gUTJ8Izeah95CMakz30WgUuyHpjUeJRQaYZm/dmHWQXPRsFCXS68lVR1n2RJHr/W4O42mT
ompi7Bvths64pkZSHkpb4Exvs+PIrEMNldwhUC4YyskIkSXMg94bDM6yjY6q/kq60y5EjLDBOhet
nZbRVpl8l/3cvDUU394sX/u0E3eky5t+Hr5RhCu/bzhUPeWgomIXExvTvSHVcG1BXWLSOZgIU1DV
5xayFSoe7+nfv+Gm/nefH0uHrRNbjdWCVNklX+MPI3FJkoBi+5I/ySoBSDG18tgyQWJna10slREB
KzC9hOohJUmuREQ0abex7L+1uqb5SVSOfjURrVN29Q/R5fQwUgJeLCOrz1PUoWAjcciI4m3sor1P
lxtVMQDAWk7WTkm6QDwOYk0Y11rrYutmxMWBfExUd+O7yu3kmJb9W5NoLpvi6FaFyGL1iJ7O7Gav
tRYQeDNGL8SvGCfepfysmdbO7ZQ8pvUAB60ab8INXtHEmzsG+WitSoOCPsfmLaPZWM2y/Mrm64y/
Pt9l3UwN4p6bcqaXVdQtQZKY0Xu3/EpyjbsMXo9E5mZ7fbY+cqc7D7Vp7CWL24RifZf1BonQeVy8
Tmo424Hli4yAsNbWWuRRcELdsdyGcSnXVozxwFaFd5omOOGDnvhRWFjkUhO5hT/4wHXomuqL6WYS
nm+RZBBSLWYRyUR9gfukJMKrib0vchFGzdGZ7KfgXNovWVNET8LuD3SN8Lc1xDooK9mFRXhvXQ1a
OALStTbEiwVG6czPuh2WKgZSOXYVvYHllWrXfqGnJXRsT6VjvKDSfWA6WW31Jhn9aaxMmHnRsPVC
At2jqEFLFcqMoxnB71ybazPqXL8sq32VJva1g1RfT8NJI+PVb3tO6bkvp1PFZssi2fJIZe5jT+gO
Npa3wHOHdZ9SnlVScyFjoCdQBglds7AFqS7dvuy76ThNCtcP6Vac6B8tBqtVbfbaqjMXYLyb/MjD
ptlnKTIfKsW0bfULx9XapSNrgkg809H3w1gvST8PDmRT5BfCB/LtZBjbABMUw/g5eRinRyvM7FvQ
RTl7a7EbI5QFHaS7nePJEmUlNzLHhF511XHiL6MvnJT7PEOJ54kW/Xww+fPgfrPMCFVaVydbo3T2
nAQU7nnmg/prdhra31U+mOM+1i1w5rFKjhaEx8FU1s6eiSSfZsnlKVHncODqaLrljdnhD8xr/xFV
Yv194RUwFAlIMHSEesTamsTB/H3hNVUfBIqB5B17jMDNbsByyUFpeTKGvizmw+zZ9WNSuYzNcF3X
svPWcwcXREYHTpZmozNoQNU/gx7MOb2yvH9VNGDWBpf3Q6/Gj1np4inKjsgfyq4bz40IVqmoji5W
451W0yhmMEducwttJ7Taa+WWX0YPSUw1j91hQEuNBHSK1kM7mWdPpdHGkbvwQW+ZtZqqpqVkGkB+
QNAXDc55cg8QKlj5T4fk6VOosGmHpsHckmyC00xgBDkJ+URU07kKUSji7mZWGJJPPxBhsRG66efB
Gtff+5ihdc90OzvVje13IHr3tI+PeiqXAShrP1aMaC0sMZ1p8JK81mommag29VCJQLTV6X7EXUtL
w0ltkiFk5tPkzrYtrlCappo4VZP+2mfht76M3h3MZjuTfi6R+mCQDfTzvTLoO05IbuQAl9lBrkO/
cyNtYa69KB+OdTOv4zJme8YJfHKAkRAoZvXbaAlUYARpX4YcO4I7Zfom8ybqMjbCJwL4PPq8MQLh
MY1ZABZXOZ+oGQ0oYcrk0o4O7oGCbW+hhmXOlHwU0nB21XSPNC/c2pK9jm5pzd2M9e6cVgi0cwSd
RXY2craEVZmdu1nSo11u9mPf/d7M/M3a/bdqYTko/1ktLAetRfFMrp7jmAKT8ZJJ9y/VwkB7W1Nz
Hdzx2aEp6ZV3CpzSO82t2ex123wta6J3tHm89+JHPHvThdwag4YykWlz9V0PrJ2Wp/TQ9JQqGH2U
H5mFicrCHM8QLVusWXdtamJsSo62S2r3USNo8qubIzx0PT28M4nE6enp0c4mwiyi8b1Btt2vS1F7
a8+te9/Os/FSFaxllqzn7RyN6dlU5MdkzhAgZ5nfnWgwTi2U7s3YIF9qrEs/PuaMRM5jgFLAyVGo
aMiP7iJIa4poPjSn1l+9MMDvOBsE48/IIG3lnMWwaTlzbjFTUOSqqdxJ0fhV1Gnbf1812Mt+4o83
3l72Ngbh12BuxB+rRT4nTW2ESt5TZ243Y2zAWi9ZPb8g4gluOZr2nW6HSNZd3CFtu/K08FQ0UXcu
hWGvcTPF96y45nRYNtViYZ3wHftdUr7qgS6w8CltXcP4uWKuxeG9hC+4hrjmta5hTUtPBpXBISgU
8SUsGWuzaOS+MFP2BKKnazJZybOB4iBN3K91HhbEYpC4leP9OjuoN7FaNk+tChp/1lO1pUo+aLTL
/lO+lvdHMPtydNrSlgaBtBLBy59v0pDVUU0ekbhTI3LFjBPzITIeG4JiiUnq9R2/84tjxsCp+rE7
6t08sl3BKVT1ho26naVO80QOU75rqX3HAX8qKhjHrhSN2bKiC+QZPnFhdIi8+aIv9GoryGrW7dw5
0MNeYC7RBYDdG4p1e1805zDrzzqmjW1TktA6mAwRXIVTyMm8ndfIdyZ1Ys+qOD9L5D/1aHmHkt78
7DbRue8z3yjdaVXrmLNKKkbfdLMRy148XVObRS6Jep3JS4OchWZb4RX2sWpz95zpmHUQHnUkWqOA
dZNrrAjj1gj23ucRUUZdfY46ezt1SXiRjqX8bgrtZ92YSobos3PKGlKDKCRYSI64MPp1HGXsr0ws
NWE/IEEd0QCBl60aAxQjLsQVQ/ovzsBpObDX2YwD/L6FD7CyCxR4YO7wxOeOccIPaOgpUwVH22sU
TTcDdt9G82o8Sm2aXQYYYiY5An5TOGdkM909mnF0tMQjVm3lXOcCX18c6eGZQdWXzmpYNppxDRLh
3UTr9t1NTHzgLqMuEbj7jJpwoBRntGV99M2a+WW+aqcg9XOidFekxdu7zyuQHeY3lwXqXOjVNSo1
UiQN96GuNLrJYYqc1PTnPG2uCBwPlY5ap8DKV8glIlJhR6BVbcZSO5ahc9DzWr1aSQYDF5vPI96W
Y704K6JJB8vgGi/D6KGNI2glH7WJXSfGusmMmk2PYXLbavRCY1fe2vIlM7P4ASnftTDbcGsKj6lD
w8qjsl1k9hbJevkqq5h7DnZEgH06/JRGh2ircNS2pPVFzyxLnrFqhiRnnZmmAEdpcM98PqSHupNZ
/MMqsuIwjVRxnFJse03Mrq6HMyjhbWdQD7tqTMFItE+WNWXbcMJPIVuFPGhU+oU31/0PIVgsZn8u
dURYsx01XCE+GzZ/7EhRnWb4W3oUjw7FwZh5MaaiTh7Jt2aoItz77LD0I8yyH4gHezJD5mtm1ZSb
dICOOAVViFrIoaJYZlSWqE9WbHebKLjBeH8kZSZ/XsSMZjs/6mYc7iN8pzQbQhOaKX7PyHWsldtj
ziTt57mNXbHTG67bn+usVbfZKiJV+xAGE5+E6oYHFzxI7/Z3PbW8Z6XybcHHfO0TMOGmEdfbgAbK
mmsm0BvMlWuzd0essCT90J0hELkwiDEemsSXmhPsA6MM12PooM/TgnaVEk5fYww5abPrXoOqQM1K
6uuCyM75xSp/EJ11IpaAOYTnzUi7VPdVkliGm3x+doyq36RKJ6B/NMU6LwkWagUNmSJ8seaq2icR
vzfVxvg5C54cb/nf+qxdxsBND57dpIcuYt5UBaxuOgHmvZHpl2DRemW6dY4D9Ozk8ND5ENYb+XLp
OpzM5OwgBzn0oZ35aoJL4HXyR7bMBlWnO2vCOhkAWoybyoJgbWs4GUs5o2IU/CmObkaYY7WCwg7T
0JjX2HGtXeMhCyZYTwMz0R2shA3daMxU85FWbdO03+UUeyvG3sHVrAoPt4UD0A+nyM4Na0QDrYZ8
ZUzoawzaa9QTTUEwmr6rJ4M1jryKTUfRURSmIDTtGY5DhcAUhHUQII8NilhsOif0Iwvd5ozbC9Gi
p7YBclmE/g4t+bCqmKCRJ71PPcWIXMVvpMwiWB51i2F9w2hEGS7jNY89bBOc+9iZHnkffNEkPwaR
Gk+F0yY7UVjqGNEDf0BNgZq7JaVkqLIfhv3AFTf4rhXN5ActZyQc8vSAHRNwkxecAjiV18iNjgWS
2Bc0t+80bIxLtTxqyfr2yP9F/2Ah1XbwTedtslGkvWyd6DVrNPOh0RvrFoQWnHpgt1uXITbpW5nL
R+gld9eU+LkLtt928iuoh3encp3H+BW5IEHADUL2cc8UoniMtI+oDd11yzTnFKb07pXEQjb1wvUN
vXBf7DnNMCu31UaL02KHAlogJnZeNSRzqKa5VibKctB1YgQPuf6OTTatzCWVIJ1MKN1gtQ5K5C+l
KvBV6rl+LPXn3qopeQor+ur22b6qLwxxCrTkwt22RfthWLF7mjImzRJs+GpOoq0ywghPdhs9Dgpl
mNY7W4Uzi+W1nF6TgMOO4igM2/lLNSLjIm0h9zNhYKxiFT8zkUqYSH4tx0yubYKZ92Yszr1dFje5
iD20fkxvpV0/dS3D69SrtG0hvPQyd8RKeAHtyT4aqck09Piqi+GrmGLx0ZEr4XrZLsvB9eSqD1fC
NMIvmSGrNbFd8haLkp5D/UGf4r/YO6/lxrEt234RKuDNKywJivL+BaGUlPDe4+vvALPqZHXd6ujo
945zAkVRKcoQ2Fh7rTnHlK+TuLFcEtAg7ObJ5ltEkwTqpPaYMyQ/jQfz8cBQS8H8Zx0FZEZXppo8
ZdEgeE18KDKCqtt1xg0CG/ik4y53R/ZP9kgswaEUzN6XOsa6OJCme6nxS1GrPXFAPFlUIKTRY0a3
i0bjVJ2q4ljG0+COqhKFal52/KHw/BoSYt6qT9HlLFBahnZ+ILaqOMvmugTKRGpWiVbpUjav2sdQ
NN2RzTvmiTXHHW9lQSWs8jWuO/QAQTNmn0U2F75InP2V3Ir2JkymOxsR/J+6J+Jnja6Eud2u54lR
o9W0CrB7lWJWlMzDJilvRmXsAVJvhrTJBxG50tGSKBLyIdOdPDXmaylr3zeaxZ6olLteb75nhmDx
R7NuuViwrovjfF00CAgI+f1ZtDHaLowHcPyrm3i3DqhNy5qm5h2Tdt23rGeU3NUrkJcN3Ism2ksy
9ged2v3XnfL/Jkv/w2QJBOkeTfPfT5Yev6vqu++/v/8+XPrzq/5CbUl/6JphiASdYHbWQGb9Z75k
AdGSNODSMlQTxeT4n/mSov+hm5DWTVUWVUmU9gHXX+gt9Q9mQjox9pZJajpN3v/NfEmG9/ZfqyCV
7hDtIUsVJQVwCVTQ/7rTNtZOEXaf6THBfg+hpWtCaT/gSBmOg/g80lcLa0VuRCYx9PGEti4c5qWI
Zv9zAGWFVHbYBbKXJxch6f/26csnLs9VI0bVZSyo7QwsOGlTh/2uKUY2glDs8vGvh6bSHeVd1Vvt
+l42IbTTpBKgKxrny6PLYUxFpMHw5VfgJsoN7IIq5BoUUEruD+eotjbv8hCsXR3malZujkSD0qaW
7nydDXSYzMKxVXVIKgvONNXMnzV03nZbMqvSdASb22lWcm8puzFE0lhMeI5nAg/lCgQ7YiW6za1d
9qCGUsrZDOGMT1L3BxYj9BBL89RJ0OQJjPgUbhRVfCtXPble5X2msQh+DkbmkAgqkLJR7f2mKW4G
cbqddwpBgRsWeyBhFqvQuSlSzmIkewLQp+gBSwxEOU4PmtqFFw3AMBi+NY+RK4J+aDrlRN2MgYI2
C1uj7WzQVTsJyni3FD3cL/j9aoCjbPPl+SlPMOKXGsP8GSknrnNfLtUXUS8e+xmBqR7hKkpRkyIs
ok9dMvHqU+x7QLYcVWgIv7QezFia/GyTRzrR5mtFMkbTdFhIyT13UQ9drZOIrL80Ub6sdealPe3D
erSgUnSETggtcNUhyGpxexIS+FnZW4FJoSJpHPU60SARc8tcmSTf2iAyGaAys2RrKQoFwL/GTNtF
eygNST2IKZtkM70BZ6VCsoIPEqeDW0hwqRjV4qVOzLPaN0wMVemnQHvS5c5ohW3R3KJ9be/kPNQm
5MaId6BU6ZgLGQD7hAChJV1ldFGSNOKi2O7ZRXd+0lceRTPygsI6xQMOZVjjpT0qy5ucNjH0E26U
i2S2NBz1H/P+Kvp6zrPltYpa2CIpXlHF3N7TSE59yaQM3a+g7aFHIeWu8nIrQmekIkXNj/5PgW2h
fsYD3NQJLbhbGJw2UdYcq5Q4qbUksnCMCmeQ9VBS86ArC8sRxPneElHALqh6/ZnGK7f9FUyO4oNy
tKCY0eyno+iZdJ5CEeKd1s3HTZ8p0vTlKhXo7kd3lpwfNUCeqFEnIMvag5xOaJEE7KlbfUcjHhcj
fgxhxG/KsuY3nbySP7+hbhY9KYJLqghyymCmv6+6PbVhIbVlyTuMR5qbCT0X4nCo9Kqnm1pI3lLv
NAbkh0KcP3aiUnkpClNxO7Sq+pXKI2n1bHsPei1eSQOVcK8y814gH0GpqH9wdlQ2+6XUE1N2WGtc
J27VkiEjWLa8b8E4i9007V4nvAIntQiAx9ehVAJ1ySv1JImQaIcVCteAk4ihq21qdMOrHSIhm7lH
WzJIN+tQKCl7qr4LdDqMPifQHaFodrOur/1sIbhUFVrF+w/W4g/GOotuc0vi/liSzSfp7zk5LD5V
FNsziu93vWefX0nJTPE2mbbiz2dCvr9HzRgOuqlvvB0Rkn9Zrd0u718AEpUYA+g0xPPGCjXu6APx
FFnJ7KFgshsLFo3I21Pa1gQOZG82kZbXBIll9a4g7zihbt5NHdJXux6x+L1CxNUcqVGyAwtIUKhc
GknC5iKpbvT9m9RgmrZpFtDw6AMGl7MoCSjQl067pQX1VYBwq2k4jelyu0zpcL0W6upMXRcfe+uB
Hm78zIQcRMKKJBWf5rHjHBPHVfe3YsU5LAvwYdA2B1PGABchgGblljtP4qec81Epxh975zBVMWPm
uGdxS5llAZsvuV/JQg3khJVzYuPXaAxwge/HfcPZmCgrq0fqWKr+rCwi10EqkA4e019EZyu7yM72
PhnxrpUR+5RwNZrN9qgPsklPjh5G2s7RidprQquA3gdE0jSb3+rC8jLpK0GtFtd5cxzXKX8v9OrY
4MSqzK581dSfQtkOjiRQdA9FSlMzpYXT/DSxZYd5NB2EThoP8Vw8QmGH4Sd0XUCEBgjBItFvMco4
AMFcBqTRcZNYN4EIUhIe0Fg/o18FxZpLAqGcc+XWFQxBzurJxw4eN6rkxcV6NIz7HdrFKHXcYWLw
jDQk2rIpzMdqRUFXSrQMt+zH1uDIyhlFnkDMlLr8Pk3tu9JlpJlIBOy2I+ANEVmjbWXVj8Uiz371
mzJlvCksN+UENw7SLibwtj8p1g3j6BphR14ckYO8dbU4H82E2TtjJ/KFAC5qsuqoA/reQtmAGxVr
FHRFcsDMDSk+3spboRFMW0S5G4mkKmAA74/JClk+GbrQWk4w4xcE7zpRP0l2ty50Vfvnrpzo9lKD
uEx4p50VEpD8hH9Do4fRA4dRMqQEdevkm4KODEqxXefJY1tyL9pkuvWFWPb79Dj15vynFk8VvBWl
cFbsaA51uXyEyaE2B2vCeT82LDTrGmALezFFZASMCokYNvb6pfpZ0XFE3A5NpEqwo1bcVOJ+vVlp
k3R6P/j449arifk2ZUPrpAiC7mMp9TKBsSy7rBPr9HWqN7GvKe1zZ6HKXZkZC5k/9cUSCL14k2ag
oRhMbp5Sc030bIECXdXvBUEjkHnPQ2HQsZcvYb0LouPylEnitVFpD1w5r6JZrGHbNMCOc1DX1DO/
DjmFRI6+BhnPfcNeWlAxP2oJGgh1Qp7dJpCnM2bEZTvXx3KzxLDeD0oiv5fc0oGLmedlJBlMy1nU
t7y4S5qGMy+x3ifCS0iMrw9LrCkBIsaFtU5tUduW2qM4IQCnyfUmkgDtzarlCmaC9rYRS9nDm/TR
pNkYjirV15QLmDwAgNyLeTb5TG+cONORsDfaocVwshl160fWV7T2oAQlbCypJdHYm03UOgsBSoLw
gzUfG6/Qgl2aSFBoWfp1QcV7MYOGzRGBu5JV0AlvzdpR14zTFHmNnK5BpvV3VYpkqBSK40CrXJs2
lESs39mMfLIj9iyUyetizNzdXzxgcw5o2i6nabCj1NgbxFTVuXKvI+dCNWUo3CSwhYmEUh5JerFp
iIgh8SVzaRM72wc6dnzmGa6hFBL2U+pZEmEe2S/rDETTM3C+JTQUeQoWxlixTiDXvCQ0Ius5XFUZ
J+M6EJOaFfKBeR0ZEdix1LFofWx/94y5QE6kD2vCKBcagThONXMZfhzdGvYVNsH5X8K/nYA3Se3i
JkuUhxkygEqX5bBaIfCWgkRNaMkFbfOGGNSc33alkvbHRTgjJ9WO5Yi4IQI2VO+1e9ww6RbXMvek
DNm8JqD2KfXkiMjXAYIDpaolnKWIADWBAUSHmvYGPrgRoVjKLD5R5DYso3dmK0+kb/R+v0fwcpGA
0L+HygL6MRGfFXS5/oBvJUGEMPdFxMQBYWqOaG1HC3kbeCd/6PRX+tIYbyvEm4mlTvga4g0qrKh7
hlm+l2nXB1tRhZsw9qFBHTWUnFJx9d6CJsrM7zllvUhEBl2ZJNDALUKrVZ6WuLHzNn9MW0F2pkYh
xrrHtaVk+oeVChtyB0RzZJgo/Bmi1k1nQCI1l5MUF8+bNUr84Cpdd+uVOjDxLTm7qis9xXgi+oU8
fdPqFbytCiFoMDESk5/DwsBsrJW9Q9WYsnKMB2UN1X0TodaCn+i0vrBYQ+6oV+IPatFwqh3wy2mk
qWiTGAx3ttg0BiOC/E5otTbQyok5p9iSzGl1YQRvnmT2qXHoF4JAsO47QHghvRwjnOPPwjChQUVb
6ctt9bwLEDBWb5IFtCc+pAL8XSFOOsdstT5Q2Lipc6L4RtG8UVFYtlay2BiqOwzYb1tMLmDENwz8
S/UEJqbxdbgYzTqRwdM+THNSBPVoTCfBXJx1M6XjOgJ8KISwT4cPqofnoq1TLqv+tM8vrDFT/TL3
EZivoaxbop3TsnHHRFNDxB5B2hbLodfGxasMZAUowOVQANp3NOqXFFiOV7CW/7qo1bm8k1u5cqzF
wgW3n4VyJ3ChqHUeLAWK/ijGh2tM70bWcro3peKUaKideCyuimUH7egCODRLRmdfLlzdZlZhw+JP
FA0yBd8KEKGzYrccyzRgZ3VOiUUL19tSK0YkEbycocSP9Rrr/pANCTrsTT8OYKOFXXge6UB4Ueo8
x4YiOYmxseCtnCRae0LhA8wWmUvB7Bu+I9SdcaW5GbFnrnvruU3RIMSS0v86zckbIwyGiYhn6W9G
Kr8neVM709pcoVw66bg1PKXbTiRiUghp4HKbDV3RtmlhJ1JSG9qComG+avNiOibqe1kxaJTrcnJb
82e5GxcuB/reVGCRRv5MuXGO7vp1FFN/HopmfJ5qzAjz7l64PN/qoHyUZGoIVeMQQcq3qyIer0RR
vhTp3qZId9xI+1Bq4yFU8lHyBNKaNWVD5IJP01kEUtTEDXxiCSQxTKGsgA5PzMLOdQJ7aUnopTr4
SdEuTiG0kz+8YP2QwgjbVpi2pfbrUT7rhM+1rNbchyoATn3nxXtMZSUgolWWRHCHeB4Pfat6w9yx
rVTbWwuFXSDqrXHYWt01mJ6E0/6534fLc0VGMz4WMN1a+z9p6zIK9Sy7ryTd8MFAoR9KEZ+WACCq
aP1UabM462iScFTn3EARP163QhwHiS5yZ7YMKNctvi8gSWDHOtP01Lx+naV84N5g4TGtcWpJqfjd
HJpIeWtGegVlboLuK7qEk9k079iKoeDRzObXIdrvklJCtZu1wxZeDsCOiNYbZVfpyebWzJoy1gDW
cjkI212rCPrxclv7/bQMhUDjGlpLTQzF/bCNzSNIZeC55ti6a6p+RH0eAwmV59NmcFJlG4vvxlIM
EBnT7pbPp0qfyprEFzQ6zVJAH9YL36qmI+A3J5ItnzUApjWBZZw5qL0uh1IQf6B2ftAGgxa2JT3h
cR25cUZeynRlzbP0VHca+Ap5aIIOIhryRTXosyIwhHY7J5x5WDFxXiu5RNpBhrYYMhWuo/htqe4B
zlUjojWqL0yzQH8+1Gkk4qjQ+lO0RXdJ1RkPTUNpIGL1STD79AznbiMrZV1Niq+hA69qwbZJm3Fx
WnUDRbagXNXzHE8aVcTjmCgnzYBLA+mHaBsZO2Anv28iPLTcGt+qPoMozf+bjClZA39BlfHlLUpa
E32GF7WKcwfP58wIgOBQlHffw1g8JmJpHbRRXBEnI7qa2Z4R+LDcb2AFN8jFUVlKn5g5QpoCLwx6
lfuuIPAOHJbqyjEOtBkCCpsnWHNp+4Xyd3PTja1lPWB9orEzYUWxjtpuPZ7EofYtOuN2ac7WVdr8
YMCknJqbpSjVe3YguyaJvOUuhQKUsCLW69YcM8QdbtxIpbPFI5T/mHpi1SsAorMxBuxuXfSfjBij
DvJytERXJIzca/PHuiT5uwySaxAHHV+e8kgEwYf5UsSSdc1dMXa7QZMeEapgxdt5I03FxhnD8dVQ
bL2/odAIjLW3rpI6V/GmD1gXS9KN4tIIpmQJGwQv7tTka2AQH5BUZMpp2RxslCNsQEzBK/rosd5W
qliRAiMzVNRCfb96yqBPbmLOPwoUFTdgiF6S2lSdRNpvuIJICxXdukvXkjpwvwkLVJQhMpryEOMj
QfImIahE7Grty38+6VtoduPgE+HxeHmKWmgNb9vCGulrcVjXcQozcHJYZTYMRHuPCZZ/F154B0Jt
ulavcfHBt4Eqnzu1xAlYMEvzMzV+yveVu0MMDdgv8S9khgtjYpU78HDx/Osp+dJ0bWT9aQCEh2lq
asLLARAGC4iOCm9oSZba7zhtctun9Xq8fB52ShP2bM8KYhypFUpxaRwdlsDm6DtYorgAJPbDruEC
7U7XQJx6m1EpI1csUMy39t8XEuifj2AEF36O8+yy06nZ1hhlIgXLIiGv50TRJTLlWzMJmrREi6Nb
ENYRlsn4k+sauWmMGQGWhky7ZSUapYl585i26VS52L749WiK7IPBFchxhAFTRzQt5cqOT5XcjX6B
rS769wSC5LSqJsboTKL9h1PPnkevqO+Z22LanqeQVx9tGDOP+kZm1WbQPU5RYqD0kfBn1u1N1vK9
ppYQH96u21iOI2/adWMa2ogzZ2vj4kFgiaxlN/GAj3iduSU35uDhBpmCGssWhOEaIVUd0j6CTU0w
NKlXt6PCoG9SgVjmsVu0oGONzLjP4+wnTa09nDnMl8VvErGDjQZ9ZW2mpzwrGfa1MQ5Iso8Yawg2
c8rORjSQE/QAac4EzOB32VORKt9Asyo2RwCE5hjYoxzdjPESkPxMp6eHRN5Z8CJoLrI8Tv7Scos2
+iWyeZdySTlYggimSMgmXMoR0s0Rr6glyazl5oq9LOWPbWwtEExg3/agpKOvaLY6E3FE0qSLJPHH
PpEcrOKqZADJSINf39petNkIs9xr5SW/ga5Fjw5PkNv0zNtFLL00eV2+M8VNrvPVGE7settO4yrl
gTFuD4sEmYTiNfOylO51jzK+aJXmSs5LWptCJt3Uq+SWcD+Qj6VXpDfZuqSylOvy7DPOgARitWd9
t24L2feCITyBWnS1MA9wlK58T2cLhVYZIdUpCncbtmskkKdVMRW7HQTE392D10bMXxrpdepp++5l
bDV/iOyuIQmJ/X25pa8xVdF93/Br9y24LnUoaThTDqZF/MBGIFPOw1rOdMWTB1DzMEoi7njQwBFt
lI+6HJ8NauKpH5Lzsr/R7aq2V0bmLHUMnVGXP40WzrkxPFdWoSNrN54Y/Txrai95yaiqgTEUUG1p
hVg6/nfazddtbILXmy85DgQDJZGxZ4jLhyqSzkXG3awS8ojsPzi7y8uYpcZRkCComoUv6avlQrGg
90joQjtp4DDH+UC2H2Qyk5HxKCWolDPSOzT9Hgk4189kARWLZ2+T9LNOK67vSaEs4JWFJVmcVVlE
d4RYj/BFYSd0EgNnwxcjpserjlx+JfFNn2fNEzRiq0VpQMvPqIe4T8uVlW+y4r4UObmWK+Q1sUB4
VCa/xcltMsbRcYUgQtcwtkXKA6zTMw0sfLCmpsMn6ucrqVR24+TsGSVjawrplj/WRXEWmkL3rnXq
z+WzYkpoE0N3FlZRuyrj5KXKPtmpJjTv0FMMOWc3uGiG82zZmts1VRSMm3StVMFf0NI99oBpBGN7
aDURmS5EPTVWq9OYvpPrw5U2E8C8QaOXSICRVsUfejzTWc4Yfiz0sEGpKTb16k/QsLgDQ9OLccW5
EW0W8N2mVmZuJ7/WWTa5Wa48qYP8I1WqxmtnpHbJVj9XJa1yYubh7krJqRu72ocMR6lMN7FapceN
dni3+nHENdeM6mOUWt0BE9YV0K/HXB2Ji8m2ytUnip/SMjFVrCDh0+ojxr8/NZpOR6rbHIXJiSO1
9waNkZmqpx+U2dcrqIUpNyyV8VAKgYGIejBFwr0oRsNDosov9Wq9oeVf6LolBPmxpPeJfi1H6U9k
QQDnZwhkZkMYPMBFZkYVd6OECiqLe+hqZjlx9VN7kPAT9hioIGrlwnGc6RtbawbEXSECU6i1zp4l
spi5seGKSYUfPaRsLYrcBtesn6UNRrkFHIXZqcTSEgKgCZ9c7HBWRN7GatFpK8hsrncsv3yjlKcJ
95fdZk8t+zNb75o6qEWGFX0sPRsF3iP2zBCZm6u40o5quuwNPKiyat2R+LYNAZIGapobiCxeV3Q6
qm64/np33tjd8YcgxrNRfsrddmCyxs9vzG+zMRggn3Dklm1xTh6JyWY1POlaxQSo1fkzWLzElDTt
GWSR3QvFuwiExhbS4YUhgua0inyDJBv3fy2cWg3WrbqB0lJI7i0KGONJUtvc4EuC1WrDx+asAflp
VFlwueq7LtGdAUmPt1QKk0ECs6fC+gTpx19ma/RzTOT8tF9QPT2iCHeBDWvXaJG+juR4Ei2IOV6n
1Vtxv0Tegg2uX9iDrmPPHgjbDq4od64imKI6M4emcsbCeKe7+dnWVefD80SECNDHEh/T2mAcVBjs
ISgSY+UzXYdTvtbikbXG3RZgriIzIsuIPfPLCKSqxJpTGWi6s71lRExfOWd2Ioo3hZx9MGEDKTuA
FaZ7r7kIpR9IZdBtzcjvp5VTTFwY2FVc0jjE14oIpQqcQIVzS++XR9Wo0bN0mW+2y+IuCRPIpBFJ
XBo6rq6ERdUwa18DWTLgBmJuFMZABQsj6mDVUleKlOvtUh6ofl/bAg97IYPhaCfpnDLgnIvqQ/3M
tEK5lpuJ8CL4cp1Wq0cNjeOG0tZDkqDbSdXXnraYxNeY/U/WGIg3orH7zKfTEDNdWFgzAmmi85ps
o2eW1g88FSdjYxSczfC1DfOaWa6OUJ/WYT2pdWGSe64mQbTXuL8Pxl4GZ3L2/z33+58Im4Txgu0Y
GeiAmKEt5nUIwSkG27A/TC/QMboIWLfmqCGfZieZcWerQ2Vnof3t3xN9yvy7LJ6ay5df/s3fHv56
uf01iR7SKU65PKT9JUxlvJE2aWOKt3/D/XD52t8f/vohfn+/v730P/75r++3zg2RHNLGUh1l2Nz2
7zLv3Zx4f/FZy1A2XL61pCcSCQjiaJex/IRtLQ0ACVa+Gg+fNMXWwzg0edDWJuJHqmuvyfRPnQzz
aXoBl8rdUMFnuSaguwzAQG31lm3z+p4ULNOJYVyZZD8cBBBZtIfYgVizRTX0z4dVW/Zha7LBGcbx
Pdq3KtRPfx4yU0cRcvkY1YElgS/hU4lstXsgMA970chCxMuElqnHujz98/OX1zMqOta/XqXYv9vl
H10OqOv/eqVfT8JWt4l1onLmHvz73/3+sX691u+P/+3f/NtzuPwAfPVBuzfQtZ7osZlWo22oKz7A
/cNkP0/7/3z28ujy3OWzlw8vh8sL/P7w3772316qHOuZuo33otuHIwza6CvRqI/5bekB7h//65NK
07Hn+P35ev8isAR/fdHl48undUgP8WgeAY/hOBo5pZlX8zCqYc3/enj51OVAsAItMuH4+8v/8S0u
Hyo7+u4irfo/Fdr/oEKT8JlgwvnvVWjHr4+k/rsC7c+v+AtvIEl/iCpoAxUFmqjrKjKzvwgHkgHH
ABGaikPQNNC6/ck3UK0/RFzarN3IzFAsSb/5Bqr0h2Vplo42cZfNg0X43+jPDEn+pwp/fwnmKgR5
K5IqKf8MUgdB2HK7ivRrac2mQ17Vzox2Gx7tJjMFTAtGfkUCBftyaFLKWD1OCD4w+rCQ0p64mf3h
5ZD1ioF9loS0iwrtcth2KdpvPVqNK45WQ5H4xSynB2Xv5F8OI2SwMN27+397TqhIxYqgnuQoS+18
74im++HySO4XnqS5igrHiFrIXcz3msygkXt5GNGAdRDV0jWsX2j+dnYidKXX7qgbQzPRr5DZqJJC
Zg3tNYN1bORJSbKeSeOsN+CL2+qOksTWPvuDWZ6TvuROu3AHsGAeKsNIL6fSRcQe3P3X/IeF6hvx
LA3uZG9wr3MyhcKE+7WV+1uBgU/YDdUYqoLBeDVuG4QTOAkFg58pzsyncbWY2esoHsT6qMgbqP2e
i13bO8DLZtGguTzsu56HMpzKUJEWbOJCd7j8nBcZzeVRSuF0ZJff7jO1y0HaWprgc3qzTH19SLv1
EEMmDZk+tTt9to2j9LDAaC8afWLfdzSHjyzNTwk2ICTBBm5eBEnR3BzjGJeRaixH9jUPZZm2bo6F
fxDailFbivhvVlQH/hMSmv3e+ftwuYH+/nDdb6puNWd3iymNfr43mC4HRqwMafcPjb39dHkkm/Iv
CaK1qw8vP/nlcBEjXp4TNjy1S6mC9AUDQLgBP8/ANsmP80CG2vGw2RldHDjWYJfjzGnvFOpXDFZ2
+yRrDwaayK9OdGlWkgxUD6Dw/YGuk+DTYcSc4UdB4ghO2Tjm+rETG4QHBlLoHu95hNXbYuL0PBGG
Irs9eaAiSpjZnukV6hhLT7mESN+uXvOf9Kfs7qU+J+gNNE8hCSlHfe/WQOT67UZZHtTmq0bPlx86
1E4dpeeKpClxpSFMUFU47QmrWi8C/bHZyx7W6bj9EJ8ShIMbcYR2ylyeLY2NVaEC4micdPEIz4F6
zyLup0MUcGWo7FPIRwrVytO/s1ssjwyYZeSWDKcQcQ129VA9KJmvPyP5kIG2SYTw0JJxNkRUi5uq
YTEHGe4qzImJdWgXQisdoGkzEgXD6eLrxvrRfGFb5893Mz2mdwj/mQLF3nA1PKBe4y9BXhsppWOg
to7M0EE+r3tWiU33/65B1njP880bIZHeR35kNHgSrssFqrPdvMH7x+5fgGWcwNm6RApmqsOcYXMo
LdWw1+1lCtb0liyqCtj396jbc/eZlY4B2o5dV35kX7J9MgDIB6IAbP66g8xuhQ6DI37gh7eItCi8
/npJgk51FtmO5ZDt03ivLKfqVn5SXkrm+hpriI3TK4vd/k4hjwYF0kMUsi3qPLHy6D8zPtG5Nu8b
80COEyDplO1FCejaKx70K+ZFw0v1w3iqni2vuMlmW6ctMZ6s7o08Z+NA6IjAu4iWMwrwGmD1MlmR
pk8DUzJZS0F6RhQh3q6tWw4ueXHmo3IlvNLG4pfhtFU/1O/lEeB1fKKncBxgbDsT3jvZnWS3+Kp7
P+ZyiILss6TzpkCsd8uzrLBSHNRnsimhbsb2eJfXD9NV+7zcyu+QGbpXtiSz5XCyTVe0lXhTgccV
ROo4oAkt9naVpxW+DGi+4Ew44S41mda9dycvPTLVrx8xESFawtJDSh78BQCm3nCnwpv4aYVEUTGr
xJPiGU4e6j+tz+RROfXf6pcSah/pl3XHurP2nv4QE+nFrtIut6eIWJ3JlmeMcKfmtidKA7XXC9zM
1rFCgKbQxHXsXDfVAZvSDTu6htuBDu7a7j/kj7L26uJgcj6UmOi85KtFn8kA1f2azvRtpjPJLfqL
eoXQAoz4dEar6cml23vA+wyQfq9pZGce3Tba5XgWT4PbPbbYUmDRsWYQnnIwf1abvz6Lm1fBexxe
e+WNtYP+InPPRf/CN1UY91ri8aBjnHWUP9bNYR/DJcUtl5dbUHJtXvcmwXQ4ZF9DHOjMDG3yFe6l
hKGB138QSuJLP+pviyWUmKoDej6QWBNLFL3G1/VJu4pj+ob2HMSeepwBMZIC52hP6duG48QnWBzy
4fuU+duxuc2Gg4QSIwp4L5PejaJrUTw2j1EoRUE1HIpb4RPJFO/vLMBhCbn2qseF+HSuxBSLnL1c
jc/RdiTQRNwZqXRzfZPfo7bpAbK/FpaTNjpgGipudKw7eCofM05K8k8EL/4AUpmQ0dh5dCeUIRAz
RkqefsflfVeesx9J5lif8f0QhdqNobKAKN8gH7Dz2Mmu+32tp6esPecA8h+A4iPt5mXYdmYjGTZX
hvDeMy8AxIv9qPuUHobX6GwBzlxvc9S8sRs/z2JQ1s8aA8SmO9Rs6lX8fcEgPWOVFcW7frkxxJ8k
Ko4EuCQOi0daepF60kkCLb5LVJvEREL8uVtem5R4XIdf23jYHqLpXe6/9wg2rl406rLhwwuYGlgf
FnSbxtbLW15DjS36Dx55VSwWBhgHYC4DzXs7AwVn8c4AkHpPpheVkGfyl0nh/Vkc+R95Hn60ePxi
rP9iQG0WJp8xREb7EUTDXVy85uqZ0Gp+3MHZzvPRiV7ZfQLF5dZ3YiqJQrtmLhN/TvoV8Mq8PFYA
TkefdCe5PGDJlWtPSm7rDvuxRzLxNAf8eKg/Makxv5Hqc45eFDUXyoXj4O44PRuvNekBfsYy5qr9
nZEvRG+e8jcrVMLsXj+tB/Vaudluoicz5IwubZTGrwZQGJaYnMQCEsFf+RF6JgQ9YTguA/FKucbS
6hYZcuYDUdKV/CAzpNRCDFvRfeHNjzRfXMW3uD0cCXFLyTUg/2i4zhfiYM9AjNcT1H3/GeEl76D2
JSWfauJH8mHZcfjojF0VoUxH+TVHiM7tLT3puMvtlOmx6LREFSJgrmj+U0QeFvTRsGSzoJU8drty
G8zZ47Y3wM7SdJhU+mh0v9G0OnKDFvSOYNR4tHP0s5xd9yxET/tL0di+YUhhUt3auMG/69btnoRb
tQ12hRm3Xh2PKslKdvad5ndy5vCQ0NVqDWhFA73EwTsjihrdHMgHiMIWRKWXKScrfzbmg0yDBx02
MpFP9aU5W2+laVd3PEu8NYra00ICO5WGY760Db3U5l6GCWivV0tg/lBfyOm8Ku5XJn77cjr8FAy3
uyarGUROMIzuFMiuFShe9T7cCcF0t3nxrSCF47G/mU/KW3u404kJ/O7el2sMDOYNCnT+m5zUQ4U1
0E1GRHvn0s1fRaJPHruaXr/z/+g6j93GtWYLPxEB5jBlUs5WsCeEI7OY49PfT30G/+gCBw23j62W
yM29q1atYG64RhjNTkTA4UVwgRDXEJpEuWrRK6zI2ujTm3LEDrkOoQSi0QdGtOuF+GW9i/cOgujg
1VdS4vtT7meExV+mDbUS74Kplq1Ni05fQAfP1tgK6k5yUjfZaboP9/rK9ecfi7tNeRJ0G5+x3MFN
2ClWzdvwhsEkK7Z05xIo3Zmz/XNt3KTr/BuNnhIv8+duvtZr2oChxNHNFhk3f3fH8lP1a/iPL+NZ
1pArYteE5obEgnO3Ci/Cm/HDwqkX0lVs79jraDdJWYCxI7WnidDFuzlfWooS3snny+j/hgoDZBSa
ft2fMe3UioXmMGA0FB8jlDT1iZ7fQnlKbLFnh8cT8yM5tSrca79h6rlkvlN0GMmcY93r+gUgcpP7
A04puq98ZqGNR5L06TXVofjhnIZnhQRcuaHliBbFD9kAi3bftStCp+XgSldVHdqr+JW7s/UwfRK+
0qdPpA226E2zI9YvmH3ou05z7M/1uZZ3kED7s1IsrHSVvsfw+wm631THSXY6qPuX9JsPXynegMUY
TBKeGMxX1tURtw88phsCZfl9Yy+LrhCvMZtpDuTj8aMFbsnS8nlW21UGsy4jYoqkEzv5mBgg79ND
cOcdddPAw+w8w0NfLNB4EkVI22T9aZTnwprPUqon4jXq+GKUXwC03U+Fsnt4YAiCuyzGCggv15p0
GFZcc3B/dTvMWL/+h3RGhEfbtTKrLm0ZuZIdZrHKACZVdoDvkgk7iD+M6GmtX4mIpll/BAqMXyS3
2OB38AL+ffXve//+CNUXH1h8kZlNMn4y5LKbEqs6pQ2Y/TTQ1UYlraj2aZeR+zNZ/vfVIMF+/fdV
LgjUwow5GN2rDaEwWb8ZcVEhWPX1K6OmtM/l//vbKpRhV9MH6khtaSTEjKbCo6rD3pOfVIpa888B
Ds5u9/oHEfqUtOxcaotojFwizK8nsledJ7cJngCRz+o1uXl9qZT0+VOWD458RBSCx2Bb3MPf4jeW
Mcx1xB0tWsP26MDRb+uFVi9yyPq9S4hN19gjvnM8yc9XlzL8kgO8qZeKuuqN9UtP86VLtonJjp3g
KrMX6SQQUb1rnBSObGzhYjcJVlg2zSQMGLsYHcjclr7gRVV93+2YpzjyRb8ou0nCaBSCo8/cEONX
2fDy3+d9OgpeSy2KqIR/g/rzjs15sI2ccNe9y+80SPOGT79PcDu1BQe9iG2dpsjtfPW921UfdJ0M
RHHVjWDmkH4CFUxn7GH39xfl9p0chqP0oV/aL2Fyw18cXbjQ6nuxMAZfZt6oOxNjG41hly3/9j/J
kSa1zM7al+lqJ+KJYICl0Vnb49E6fj19hB2Y6GVOuW23SO1nnsI/yLDtI11Ov5EvfSTUfe/GCZNf
Lh3BT/vkh6KYTg9yXfDe/BYfVegIjZOQ/MpMZcPFI6qSfodfC8E+MKBCx3OrL33gYhAelS5uqtpW
+ZI5/07NgjsCPl/tCE5C6e9G0EjtsrUnAs/t51I7tesQXzBb2U8MhgjZZbqDRyRD9x9mNVBBrZSS
vU2WI1aSr8w0kt2twsNHjF/ipdC4u80j8MvAIUwaVpPdomTLnGSyBz/csirLxHl+JdGrp+rvEZdz
4FIL3vfojOxj8TZ4Mxxiclb6aoaVugv8evIaP14ryxqXF7r6Rfslcwt+eNVKcebJeS5JqW4c64uY
NOHSRh6Eg3TJN87CGbp/ulNLLIg438/0z8oGHEXaQJcqL4QLq3YvkefpFgM6SO5rgxXBWWRITKIj
0TA/5TK71wEdPjUVoklM/fyMg/zKoFNy1TUCKS/EssiFNTwsqjMM7jL2WUYmpG5sC5lRLKA2sNla
O8Zi8P+W3TU5aIVr3Ks1sQDEkx2Kj+iC0bFSuNMPHnmnoPegFITXlsEyRGauudd/IXuGURHdYS6I
Rz325B/mp+VLP+PQ4fM5oPug4Qgu8qpejnfuRrWw/PIQAAi9y6qdXrFezHd0L92rCFzGH1CILRqB
lD248AVlJZ0pzk9l7jWh+zIFLdwMqbXmkIBEGtUrDHepSuBddtvAuLR19dwBP3Fw5g6AmSCdXp7Z
l1fs5qexox3Izb9RdRRhp5GlRO/+TfFHe6ovytULLIME8HKB9zQ6FKaRIAZgBMSZ3cQ/M1/0W/pI
MXSGj3kb9J8kmURMrTknGt7EQq8ccrRohkhc7j61L8Re0N8APUAnE9+QvQC/T3Jw7754G1clkZo4
5VDELMeIeaM7hA6zU+buPTjY/fmuRHY4LzpmI6JLNPf4JRE8AjvpH97SOM3HaxV9mL+gCNjWXVgY
zHx5DF+ukRGtOKiA8KD51r5YJNFjJrpMcBAJza721UynnJyOxM8AJB7dL1tc9A7VWk/dIqNW2/TH
Zo/s3yAW+17KywTV3573BTix0k+D7oJyJcfhA/0bUAYyXHCsSbuTxiwYGNB64m9We83HBN2Dizbs
SMCFRWCGDgm35l8D/pX55DbmH/i2RQ7pBwKwTxivh51FM224zVeAbS1LfacwLLvNLs6IB7THcK/m
e/5hnSdtjyQBVaIkOVl2ytK3gJ3pHhYOFNm+XoTDrhlfMMvLmDzZjwFnL+BQuA0EX76IjLsTG1cP
EkKg0tts9OyXcbWd7/2ReeAyuExQcaGW2fMJWMsZW4+7W/+kJx6SULkYGgfnblbw1ffzaZGjycFK
Gq6T21xlj+4FJG1Zkdh2zU8EQlS7criBenESBdoxsigVPI6c+svwjD0IGmbgd57dFlOeXXnQj9MR
oxJUzBCuntuGYgG33zW5r9gM2a+XO5FfyX2EuD5dXztF4kQX7jyPnHDHH9w8vfIE2WFNHsYvTo0G
Ojt2dFDNp46dd1Nc091wND6wz7OcLHTF31Fdwh/s0o3w1Wmodn0xWkKZyEvfBAmN/dFADkI29hGX
Lh5D9i5wxEL4/Xe9uTGqJ556NgHz3RVFTPEWOWLtDX12sCgPTelrzHpJR8Ge0sC9ZB0Vyxzpiuwh
QNYxVqwmgoUWQFjmL0ctenW0O0L20JMNJxS7KAuLKA1DotW027fhLP+23OYLj5uuO/ngAYmD3SWC
K8t+oLnygJII9M+VDBvfG+av2FKy2Ud7mMj0/pANOh5r+/mJWLJkEvDAYzN/TB/DjieNDRtZQwJx
Hgu5F9/pigcaSZDZql4RHTBhYsFyKlZ0qFwrgcxE2R8Mb17y1EJkThYq6dOvjV6hv+W9c73VSzMs
eS70YpuRQ7hRPrTRM55uhsRqXlWdk5qLakSyfEA4Y/7EHu2xj7m5FMKHJhTyTZ88o15O5EA1HqaA
4uCyg1xen5mdpfLAOlmONkss4i9L7SujTlFfNzzod1G5DI1jijoBcTtCgZBjG8YzwR+BEyOYGpxM
9piRvxaKCpzit9mpZYNpONaGHcdGXXkxfXKA951v7dl+7cHTb/iQRNRQ8gYlLc/d8Cs1F9g/DVKU
bi9eORQBBWGj9T/FqQlXxSJh5H7kpih39Rqewqv6o1H+7/tNT8bXnRQ5LHftcGkdpBf260rfyTHE
xsrpka6lC55RlQO2tMnDrWzCFMQr5JIRC1OWxH2Am2dXGIcwHHIwx7HOaE7rg/Q19R7A5PyFeo1D
B93zm4Y98Y0ouMElKCk4NWwkLzg6pVssVtgr+8O5uerr/DM9i57+UcFqigjRs/FqAtDvhpV0R7T1
BwcqxJbAjxzGOs+VMH7jWdQsCDL5ZPtVWZZXDkmi6MULFzboXs9u80stjjk2Uqca84ByJ3xypKdr
8gfX5q58SKRz/0FYn2p/Nq8tbpEJVqniAsQGwTdhcWuCBp58S30BqyKQZQemk+/p+T9gsPCsyL8y
Ga4lAlB3uA5eeMt5AijwBg4+P38uCd3MMTKy9b+IHdiC64Rq0wYjpVKr+UkbAv1W/mPXhRwWz45w
CDessvby/FExRkKa4I6sBLvcTqfW8IJfkiHZwXW0RuBAyXpm+DH8Ku60To7VOVyyWr95k0HlN+0W
sLQkHB5rgHWwUindFmSRybTtH+at2qveuIkXmY9tXjPbiszyBNTp/jiWrcwhMvFK6YXckqZknW2l
gzYfJ1h6YOSO4lKcn9mjamUpS+jf4De7o/YqMwIJPu02Kul7fMjgYrGlteu/rC8eTsKY+zuLRf6R
W5frZze74RasSVZj9V/H+5S4PFAul+/nI3ubt/WlubIpJi9RmS2/xZQJnrxS3+cv647j1HRNQwcZ
GknJ6iHr9tH0zUFD+R9slQ+UY5G+Mb+pTgS8D5/Yla+ic0758KadSgCdSyrzlskZdfWt/IbYJ7v3
y+4XcgdN2SHdjSfxAU2tWGXY7GyfG9XwCFii3cPMD04NjCKeJnmFFGUXHqE6RMvRUw/Fkwpc87Bk
8gkjt4tt7EHV9Z9HazMux/PwkBbmlkzukmaJBLVX5QDXiyoeCpTP3ajtQKaQgv9oR6TnfuGn21/Y
I5vXvmFnX1JNpjzZPahgaJ/AnE2CxujG2PmoJkuvrhascBVTzq22II+GccCbGLs00yImTqarmC7U
VBOEt8NcYAMXWfBSa4HBVIHb1KXr7OcGLi1iQ/6BF4W4x/jHlQ+zYy4xfZuUa8nGmoJFgTasO0pk
eYkZAQVi6Q3f0rpetx/DW9/42uDKj9HRXW46FXMn+3jvPA90fRSmZ1JbpQ/yQ1bFlY5vw0BgRWNh
XHF2s3bZviSST3TA+WaekdRu3qE6h2z64RK7MNaO8Bksh8f4h6poKGxhVz2E1u++2xvpsHDwsxOS
8g5CJc5NN3ODoIUzu/fUOxx9aRGdxxs0K631gS6Kn4QKiXcFmq/TkInLVlnjMAsrWI4ZAABucsO9
EjJX5CFcbBjjESQwOvK2FWnwgVM+tMgR0WnY02Wat4qHR/qleoQgSoygKMZJJcoBY4BJzmr60fOJ
4tXwiAfIynAiHbKGIrD5LUj697IRwLzaM7etCmzMoAHe7C6wTcmdgMjZRrDst4Wf1jH+lBtDDyz6
83ChMWKTlvFRmXdS5jYsC2R1TmVem25RItJg5dMGZ/jwLSG7oMUTUher7+WQOiJaJii9jFYX5ndp
S074IEJAVJ0ZZFp+Xf+4JhDWHs/SBC2ZSsPmKaCHn8/TgYxv/QVKFUfze6iX/DB9ARpdI/PSHbs2
iYFMM8KfyccTxGe2eKz2eDNhlu7JfrnOeXgolTlIwp3mlX7x2d20r3ab9HaOXd2nCJRcv7bf9K+Y
7PyvfTcxaQhdZn36olk3m2jHjDX8U94wanhr1rhn0/BPH3CEcYCMnTl+zUY5QqIlDmQ8aRiDnwPh
ONP2w3fLsKhBlHec5z2vGHXr8RG8QtBRTfAwwd+kJMGjem2miLgxmCUo0WZIh6NFBq8WTxhohK8z
6yp9ET32NJdIOhlaKuECU8yBzDRzMTcPjFrRoGuZw5iotsdu8QwX8quOYCZKolvn4H5YnVWKchww
mdE90MMyNc1DvxjdRiDwD2ama35SHAd7TE1qvBZXw5qCgHkhjZ8LgVL4fr7jgPYUXHbLp3XS4Lxn
N21ZXyTLn6C0oqD4RrX2OrJccoM/W9BzGN+imzINzg4MOAYLUJrp55LGpfJwWjD2iQ9rVNyFHzL7
GNW9JxO3tuTuUQGnpAa4MKB4B7NpI/30uDiSbEekN2zJbd5Fh0TbNf3KIJWLGtTpQWIWbNl7Pi6V
cfKgWs7L7XNkRlQsqdGsT+OKiPN5S39C3WOp59vUsTzzHSTAwNuH1guYKT+N23DP+LR9w9LAJGQc
3+I3engGitZ7DWccwCS5V3jwAUIVfAJP+B2+zXcOOVlzXwdSv7QoNj6Is+f45oTLddxNqW0J4P7N
TxUlzsr4LiATe2nkT/IqCLYtzcFCeyh46mClBkPYkVKfWT8eD/HTa2v3OZFHgd0jQ6oFo8Poza1q
n2ky8zIi2iS7/eYAVRwyf6+F6QnQxdCW7vLUFW8kbh0EtiOZydRMbYMyxlIwOrDRwhf0YTxprGvB
jq6x31xSTB8kj5Qj87mMPrLSqY7ltSiWBv6taIRfonEwO9/qV1JynIablXhBQe3MRkGxwVvxu68U
nGehA+9AkAW5opVodtPuudJsYQl0xFqgsivd/gouO8V4RdjpxcBqw9YO8prjUb0pfu03dwUDUwFX
Xae/yqi+EnBbbGwjCDEOopSWWuwS3uYLto6d8hFjAcgbZAzBKGtpgpPnntE6iebEApw93pq+CiN/
JigeQkr0oe91r1mnXKnEqR/QU0u43a/3Gn+OmRM4Af8py4lAs+nIwJyB0dD5uuECWVJuoETz1C3D
0/kGcuExxnp0jCmv0lFY5YfqLTtzqEOIJjrVTRbKDwOjhH60tpUVA4fYYS++iOohWQ8HHV+CwMl+
g7t4h+eHUgjP2XeMYtaY0CL1tZVPwO72A/y/XBeCg+5M3tQfTy/whFV7jS98HNUNJI8ph7KKVoRU
A7nxuaNdeBh3zwX6U+YpyWtCh4qIRUNtl73Vbzya4xuLjA1PrnztojzwHhYOY2dLK9wHFHnbF+8i
EMZNB4yBwo7P79PH/UJMHKN1GXeXv09lU6cwjHGGQb7ilFz7l2Zg2UxLkjSzlpmLPwWexvaCYVTq
I6BNoHGWO+mlzlx1WOGQfKou5pFZhg+LLA98HUlsilfDa/5ArITZweb2rPSelZQyxqYX9tKOg4Vs
HUZfXD0Mwl+XV3PFEIMB5tG28l7/xpf8a0R0/ctA+MTLs2JePwVDFLsdtjonvjeb+rcWWSIc6bax
Ta5Is82zKb4+nYJrKJMloK3KZgRIjlgP6vfG3eEzNvQflGF3edO5xk4/QBNyxI15ZnY4Qq/+IY3N
DcAhasdgUEi6Z7LRN/3n9J1KPIN28secY9Xu69FuKxsToGG4hd1eUjwEaDiOPU/hg8CDAmTX2BkL
su8uIrWtyqBzMXeu0rmUGzkzO2xSJXv6iu80FUG+qEliZaLD8MTr1hrPKZSeL3ODVjg6lVeUVkR9
rtgdRF9JFnWxtQp/HpZEkEoej0Hl4qUov6nH8Fc648/UfJu4WDnQIq7ZrwB6WwBLuPKdf6/3+exw
hHbNXVwqV0aKgltchHf9PL6HyVJaydoC0/DvhhLlB1OWG8CddhXCFcmzC2aLV2NasGU0F6jICMvu
4YVNQUdFyfmuetiV0KTszd2wZM5Q6ohRcNZ1YO0fpcXwnR5bhm8CdkdYddjlVXlXGfLEl0x1y6v5
he+nBviz6d4YnqBF4nrWCzO2pzdeoz3VJ/FL3aQHi89aO4TZUeHBRxlv80e9UMLXqLUBaAAXvTBk
RoUWeLDf5Ifs5pfog2UXXkTAZsc8MPIpJzfffn7SVqM1EpdI66jBfg185q4VoJBD7Bp+qwwxVTa8
S3KdL3ADnlS17OAFOuUVyfB4Q1VfFr9jbf8yLqi1zRakirBxwl1gNnrJA5exMoNbeFNe9jtddD86
NZtXhTxy8EIEsKGQXAEsN+0+P2BS43JLk4+SB2sT+/W5PCH8PSIDO44L9UthYDjY0EI28lI7mpbX
PuI7j260jt3nKdsPLtNFgt+QwcB7AZan7Dy50uq5QOwj4+6DbmIJDw+YBWD+jJc4bq18iO7efvR7
nU/L+PbnBdmG3GqmlGhqNoKGeQgzdTI27edVXWZnPfS22l9FiCHw9VJFMlStuM8/YDFR6KHV6dAS
MvKBcEgL5vegDgwRjfV8UuSVfqDETKs3ay1ucrZPjp5qy7os19kV9wnjU//ie51kK79sESwU6T2B
TkNlf693soterYupiNxKPg4tAhTMH8hnhk9HzrzNJ1TDhUJnWznAzkP0WiLiW32C9ykwcqOjzkHL
P6neS+UNgWw/e5K8UOjdNVv8rra8EmRZU8FXy6lvw0WH+cKD8HxNgs2NugkiV/vs3vI30iABXnAN
wBYaZBsi5qXdofp861awqNB5MOWnazzL22hyhxWVesnWx1vkxKRBjJbmnRF2lTrPnfQOrvs7UlVt
w9tz+6KIha45fgTTyjpUn9GKR2sGT33ACWFuUzp9Z2dbgeMe+pxXWocARix8uFv9aGjBB5eMPvbt
8YG+Ey2ZuA5vMDqErX4CFSA/JPjgpEOStDZPEMtO0FxP7Xt1F13M1/LMLz/ZsQVM0p0e67eTcuAE
4aTR17CG1AoaGkC4Q6EpVbsQ14ATVbZxlCacsJ2C8rg+TW/NRTsOm3qRpatYdQwq2xsmb+fxgOWX
sLHesnCl70UIJJzMwB/zt0BupwspZpOMDjsfpo6xA8xC1Yt4TTEX08Jy2QketeGON2bd9S25WVea
UpQ6MYfNFZ2SSfnl4Y6/fmTBjmAzg7oWxJjv4pMCes9A/A/vdeuRYAQCU9LVwkVG0+RVx3qfUHPQ
1lQOQdJogScGRD/tJ51q3C+SvfURXHA5Y0sU61Wbu5G4rGguYzsYNs9yn4hLpCHfqYyo1464iFvD
cLUU3bMdP+ipugfRxyM+BAyuxINBsYtu6zj8iO2yuCTL5x6HNTo441NAU+zlyiEP3xHcMO0BF6Wf
GnB83LbD0nqe4+w0KLgLYJEEPcnpf7GAmu7UEDHn64dUAGMRaeG31/B7TD05AOZweHxYjZnp5Rh1
oDSUnBGFcn1HbMQxydFUAadhnNMvWWXIDUeDuSvgFbMmorkhRO2KTbtwsg9ea6Ks4vtsLb2n62vj
PZe8cjF8xc9Vg83NUt9oaMzIVkd4/GSU8NqQZ+FV0YS5h1TFil4HcHiZlu3vuCD1lSeof80WtLfm
nkJRDZdRsSVQFKORSHULZVlkuxhmRmiz8+H9XEDiM2jaHOl7WkfkUDrx/Cph6W7ALUMku17EWYVB
zwm/eIrcsT0Y+Kf5sHqIpc/HLec0Y2k/ZMMh7WA6h7OrjIhw/Fhfyx0Gdq83nGcPKYAySpodLpZJ
vyKxWOJQYRhBbY03GLir7KWHkuQpYUMkSVuc4/Qg57u8XGLaI42EM7izcBOG1dAfn9PaZNrFDLJg
MLEe+52SfU36WjUhi92wv7TFJ2rLFw2RWogiAYfoGjCEkp2yG2F47LNXcjvmBK7e1sLnAlId8Qsk
o/aujs8g4OFDPVtH6EldCzcWQ3LMqol3QRVoP/FJLD5DdUUEgzbC4bixMcf6qr/qX/3x32C/e434
/zfn//dXSWFX13NJ+I8L8O/nIjN8oSM1fDh+gVT6VHTwmR4Wmhyt/n1vCnR8Q1vj2Ae5tSJYzcs7
gLGk4UkoBUA5TAlaDFeHDiiFr4wSRv0wSdqqqremoNIr/vvWv/8pz+RBIaWG5/f6MWl+8r+t15f/
/m7VOItWFUpUFYp9nsgkLY3xj4R9JCDc63v1648qhWr/7w9Egmh/Xn/93//493P//YqpdsShCnHf
umhPmT3+e9nMVNjxXl/++9E2xFwzTvA57bWsPoQ9vhd043g14pMVLBXerKTH5qIemsIPwhb3udyR
kxZTsEGfXB0vTiwhpl0dTqcxaFpCjLlrRa5oB/0ZH7Is+rSU/Kyowqcs9q2vZiqiXsYbcTqtYiHx
ap7XLjiMz1EhvkxKQHsfgYBVkJFko4/q1knDflzMLWrZPClo8kAQrCejxgxa7ETCGgEGEi2NadAm
d/BEMyXZC3H6yPtiWPUx9SmKE44+nXNT72IGV003LnE29LN4+CzEQt6oAbQo8kImU8VQ65WRyDXS
xN5vCItgDQKNDse8xfbI0pg+oJjAEZ1ZvKn4pcF8Mm1cs54+UIXgATNTcHS9ntsBlDQhpDDKYkaW
eM/ZGmwLZKq4JnTQGpuBgzAl6XIaMGDJiujRJzKmYxwxCEkIXWCGVpakRBNlhemdzwV5OhqRBlC+
K4iXVkUEVQzJa1YTyHR9vwt1+bcRoTPrEQz/RvLnmXl5ib+hI8/GT5Jrn08LPCOLtYD4EBLpDZgJ
own3pQa+wXrdUQ1Ge70iSS6hWmx4glgSQS4MTzrWQx5BtoMQOD1/zPGJPV/D7C0+44zcNrDF6p42
IJlCd1TnwdWq16+/QqXj6BbX/fMc4E3kJpF8wjc5cv7laBlR8VwgEweJa7J83Whf47TUngIWVOyB
GAnGLpfca3ARsaU4m7047x6BGJWrMv8TE5gPQQ1h3RizAZt9bW0xC+gRPcQSmENN0vo+aXOva197
DaLWuEJtIe2TsoKkgMsKlg4tHXmK4tcw2oWMLa8VzbsJE7sCJQjMY1HzSblgzMcnClWwTTnSx32u
YYOXFcGSTHSKXh61laF0XtGPxBJMM2zuCG0etrS2ohe3ipXoSQN+xHiJooiCHJmymSVm9lcPUb0p
zekwz2AiJopibD55PgLM6+BpkJcgZtSuxgdbYPmHw91PotdAaxlnWyoBUcks2RYMTa4E7DvNCZ2K
wlOCzZ+tJs27QFpxXIKgVS0DolrVBQKydTYDOfvUqhyoq04emHtRyAVwnY3ygrdngdTkCa7cM1UV
wQ3DhKMtUaxLp4bAfmWquTVbWVLm2kGi+5eHY8BCcgMcG1U5NF0SomDnZrC/n3+DkHZbEjaJ5JGx
y+kqKvIYZzOS9bR1R0mTBHiBBHOR4vrXUrCo8AxJQRnbTFwQhKFxoBZ9VhAarm90LkBfgR7mHcus
n0HBQ8JMl8RFbNq5TrYdPsu4b1P1PcuUqIXPuBmxP4b3JUIyYIsNl6pmkkvFGCJOhx88YxmRxuEj
IofDLnAQsAs5XUxK0zlxnc4LuVOffmNOPCYwVV9OoMN3PasxDXB6r+f5pqbHsWQ01TJDHNMJ8nPH
Co5q084EQKyCwWdsCW6eTuLJUPP2UMi0MOn4LRri+4gtKeNsa8I3Gi/hoPpqCnp7kvNkbu2kHEwV
yFFQb2QYcVb/owBNDFwSEbJt/oSDq9XnMRfU9xS4EU+KUcTuVg6j3seydz1QRMijzoHTmC3eQPFH
1pnYbeOypKA8hRVJ2p/WMyAdQ2QJASyReKpOltTaJjHbm0JhTJxUVA6tpIhuj1TYJyXhILeTJ+tG
6KYmYTFBrVxI/XhlWYAZkkeBK/gYz34318hvjOjwlEJ5L8rdo5a7a1HznHRz4bUjjsQy/mA0Wk20
z0saUI2h/awRci6mgO10c8ZQYj+usb/JQnAWgpA5RSWka7iIFRa1EZmxbmIxJLe2AVtkYT7EFJgy
yBMG+CgUpGRql804eIKeXa3xJVfQu4/WjIKViNtCMuhfmZ7/Tq1uLTRiIxxdBIPPvUg3ZDcNoJbI
ch65yN+kQ1dANbckNMWmSr/UDUBacqgv8KE6xfjGeFZk3dRCzECawSl4zGDKNRhGq5hghaxymH5O
E6LvYeI8PBN9lZl+H8I3JJITG5h4uIndeRqaW1MQ44k3ZGBELKqIRDplwg4nUbAimbJbbGG9FD01
aS3HzGhqsrYY48DxkCyQEbPlUSQSuvWtjmL6yeCj14UOCrTo4MmDp38UBj7BmriiU40amlp4Vj2v
sE8pPb3JTnmeT8R1AY+aZDWp8uyK0Qyx4WXjxf8KINpnYIzGpOER1yAQ4UVGOpwucQmDPTxDlryR
NJiovGBqbGUgRHBPLbElUbWHu4JlDZYTgMvlywdCmMC+XtZkpOlo90wENMjN7dwKs6dWsCeKoWlh
Ls3LsuwT0uJLbHzDzCuelJBWjrQvCUH5Sy3o7D4g/SSgC0uFOGaCRgsD8WSAshCaoIbKRDqnUZ8U
qRS8CEsUimUa+0QF9Wh0er+eE9Y2GDxFhjWhQMyYYeLbwPwQrUTf25XelIvwCYXP0LU9tuX4Mq0t
smacZ8d8H+sER2br96MaoUyKHThp8FqyjBm0S2NGSiME+TqS75IJuiywvj3MyIiJnjD1jIWrlTWm
G5g5Q85BA/5Q84v8TG5CFS6lkQ057JoBHJ5mRMSrugsRvTwbrEZaDpO8Nu5Nqsm3XN1PSo2fv1Eu
hQ4AcxJTFFtt8cMVp2U3rbtuasMDt8DvIMsvI4FU+7zrm80QrpSReYCsx8MGpwyY5hZNfZ+DQtWW
ubWe+SfOJZHTi0zxi+Q4RqaxVubuOrECWayUNVR35UA2MirQZmLSmASYQuTUXvC4ZrQ3zJ9yXX3k
OYMs8jGdxAhofGMwLOWfzVEl/SipdivqSnJHzA/GYdrGAaTPnv7F1XrcbkpJxRgb6kLUnGfDWGHN
6EoxpAZZqhYmlo9OHqL5UUL9Q2mGiu6r9bJ4BMQij6nEu1ivZwRjDA/KXMb7VxIOHe/fbbWw3hdT
vQ+E6H0azWipYxE0u1OSqye1FZchxml2LpN4WBm91+MhRdHCZFsVM+zEmmQVxPNabYZjlRXx4qlE
iygGvZIiWPxFUiFDijvEiq8WSKgzL6IWaHqO6djah4OEQ3cH+lInhZsKveWLJUP6LErcp7rThTxx
9JdRv6YjZBSlP21ov02x5cfCIzToaUN9xwUrr8HL/6XaEl2lXmZZR3cr2SW5fJuZ4mQx36IkVn0U
4KShS2u8lAEmAlatNGvbIdIYplSCLRlwhQy5XsUaKP3YyNggzccyzBHcTkhJsZE1TIxMzTLHDmQ2
4F0Nu9HilBiY/TSVLjnWBBty6G6KoiSrLMuPEBFGuUZwCaG+knC0ittR8fBF9Z6ofe3eqIzVZFQb
dVTDc5mkLl6CTlNDVTQVPITVqv0wrHLY5hZhyhbtiqWVi378eGo7uYy3DVJhT8DzhAkVSb6xcY8k
7dJmI77kvFcuUwKbMA8wJyObbgrNr1jrtaUyKZbfPNuz1PbhNlfZyp5T+q6lwm/ackE1cFJLw79U
K99r8sWo6ZpHLsfMNTD7jYOKtD0a7oEn18312p7alqsQawJNSYakSbmIuYhFWX8gO2mypQX2V1hb
Fb1jtVRO1XPeDlr0Ywx5gMrxK0hBdoJ00jyKMf/Z/h9757HkOpZk218py3GfMmgxqAlJEFRBMrSY
wEJCa42v7wVkdd3M7Gore/M3SCbVjWCQ4MFx973XLsazasrnNBAawaCoFLaaXCA5LmiqtVS9LP52
eSvZTFSaMK/dYlb2RmW7t81SrH0V/ReGTX3qaGL47D1rHCKlPj5pQ4pZ0QobzMegumzgsKWUOnlt
vRI+R75YQgaqTO8oz2KUQjXNt5Ew8AprwYPE0KwP69d0iEAeqz26yT42XR1hfnw0OoUSWunAw3L+
aAIFk0mWcm1EOyf5arUxQ/Rpulo5sP9ANYYaC8ynNE0RTOWMv/S2KfFAA25EAjb6jqFjDu07gEDG
CJPU8yj1JjW+9wID8ETLrJZPI1+3euwQKF07csrEiCqafr5F2DZlxx7o6FU2S/pd9TaWxoNANzGk
jIcshhQqVSoS5pSIcgRqFPJ7vsk2xLRTBShpbOeOG1pBvjxonArinIN+r+aKG4CXRAAQNLf0FB5F
IuPbSMVO9fgAhVzRAxnat7jNQMlqlsNuHjB7I508cKbIolJUkLQbR8TSunFrUA0dZP22lxiIReNT
5Le7hZ5tBmT0pVBgHZ0vO8SmqH/WZQEb0pOR1dqzX7Z+wtw9HJUCvdVFyzKbEDmSMRKtRRGrB65q
DLddJ1N5V2xmPDWiFVpaZ9Wg9+oL/2by5s2yzMHJvhRBTn3DcZ5uLLKJvdH+ACVZ0Y2KjrLorpGv
gD2tppVFdPZK9DUe9q48m1L0FqsxocI671CbsvjlGSpBQEYKMFanUxukJSPvrzR/7oRvr1XZOyqe
nZAqQ4hiIJpj1Mw+xbRjAjkC001L4SaNzqxPYu4y2PSm+Sg1YtHWelwlN8Pc56sLca6Cj3bQD9XY
xEdyFDk6LI2xTuXj8kHSalFW+JDNINPitu1Vcx9Edzlpg0w2ms9AQlNR0RwoG4oem7n6oDUbyVzi
hXh3C5ozW79FsAOB3HdFTnFhlLi2xnGodpwFMEBXKjpd9IhGafQ3AQCrwtb7uZWBx1tBFBcqsKUM
8iCxISnZvq3Q17XalFFta2uShNK15BWW26JxqeYAtlwzMFVVPyNLr24H4yltE0KfR1hdLTFLa7CA
3kbzvP5cxwEAn+lmkpT4SMhEsR6m4mi3Tb2B74h20AsdPYJwVyG+FpNCHgMbHV1jYdLS+slITEZw
0sbonyfflw4AQZ46TUXM1dXmihcFi4oFfqcJWDNknDIPJLhNzVqMUg3a6XHkuE4FsEV8DeOTmhhY
UaVpWEcFyipypVc+R30/QSsfMiKMqYKfkWYUUqV8TuU96dMEJrHqm3ygGEzXdXhWACphHghvc4Qd
hYLCsBjLXR0nm1IW3r1U4RAhIpyZrEOGz3NiqNsObn2Nt0Ko4ZFt4S0dkwmxRe9mkvLDQvkVTGW5
NjOqu6ztZb4BJNjUGrjKhgCdSEnWembljhHaFLSW/ZAR/b6ODA5Uk2EhnEIaoSw2mLPMTxi4aEIQ
vrdAjLeK0b/ioGr4EEHNjjp/bICiuiyyYQvoljmHaILb0fiw/DssDgU9KWCire2YvfImNQxT+nl6
NL6YPZVLYtRvikRZV2xrT3vxcrylWLAOUoPOI2mD90aiKRTBDIhIVwiVnm1VxJCyLssXvnI0mDwZ
v4ikvVZq269kFeGpBBYXmbv0oRr9/VQx02iMc1zlSAFqCzmfjICsj78CM8yuE1J9EMIopec6VqeE
k9nDFb1/Io1qa/W0QIZEPnlTaN2TCXSkcUGLkOaXr4bymUTaTa5jo6o7pJow9bL7SZU+rEIOPqht
vnSPr7RsPGS2TldTrb84v72mBr0XHUQ2arm8bKsd7Ux98AdiGMJXjYBaLOJtzwk1JHlkX7e01Vga
TikKlzHDt98opGOmMOp9NjEmrIYK7B+nLkYTGryOPoFEJncfnhKRfopSPPfYnYxe5eG67naBlhDG
ZLG8QSJ8J2bgETz6zNhaFiuGT95wJsL71QLS6E5GWp/KQbOYdwl5YwDyQpBTvne95s5lxhpS9OQA
jZyOtk2oYsS+JSe2ZtvJ3g0LXXS0FFtb+UVGc8OSHwq7pDZMB4HUE1Oc3r5w8gpvY/Dwa33OzzJ9
2wETjeq/rB+tDAYiUQqbIS+xpebqvdaw/mWyVm0Sv4BHLQkXjaoCR5r6IUk5z9HjGVj7skGqoI6Q
NplW2qEiP2BnojxQE7N1PcEm1MLJqXoZq1Aq4UdglySFOT75OakiYEWxGo3M7BYUoF+QiBLZO5W9
xQHq8meYCpv0keI6SZg6e0UdoDlT7UEf3KdpxkZeMxzSLbZeKW27sWFmaWfNWf3oEZ6kLPxrKkIy
WNjspWbN1MF7VrPMsSYVkX7HPCOI3uEbmleLdjRVw7gyOvPJRnyXYvXD86KNjl6IH6Bgbk8qEpWb
uJht9eXTeHPyCq1EX6iTa6PEmAqa9aXHtnvu2kNMzLcA8uNVH/jmrvfGszUM6sozmZHq3shGrmRz
YJL2sPIEGoRRYcWQ6V+Rpwtdl6i2tdm2r74vnqLc1DeJQZUcFNmLMk7pTtHjo+fVEghJ7IdqO4ss
G2DzIz5+0bOQ5rAfd2p9rQR0XtUH2Gr65HXUb61oj1VNXqUy9Zg6jApeQd0S6xSIetPJeHmkbKo3
hBEw259oR5Amlq8jMkp2kQLMsFR4V8UgfRqtfqfWqf5qCzRWVlS8RcbwLjXirFTGiXPtteeTfSo8
/UBcLAm6WY1ipeY7mCbaNspeBqrinVfBkRGoGbJT3GPkBwDNTJbFn0AsdIKYwqlHOD8b5SeUUjak
soW8mPh3eHr/9mowVrekxGOo0vX0MNh6Hl2Wp/sl2REMquciouvHDYV/hjt0ftJ88etmWhowEZbb
v19d/vm/ffzXP5+6itf167ZpMWHsXVn0P/xKgl7mNJVwvliuLRcL2rpaYgLnB5abywPLfb9u/rv7
/t1TPGgzRfcpV54zxliF7XRID15c8NeM85/4+9Xl3uX2RKgRm6wU2odi5/fUJ/lhueDownH767aY
vP+5Da2S3mG9CV/MdNJ38UT0kJBqZa3RyjwkMaD+0BLNXvPSVVKM1s4bVGg5FtPTtCv1QyAF+mEK
PGtjW2xplptNOf3zgXh+imloTB6Euvv1D5anLTdJsUFw1wfH5a5Q17TDoJDGjvQh1vAvw+1Znrc8
slzkacUvp+i8i0IV47YBwp/aipexPNwour7PlU8CbHQEw3aHu5WMuk0IRezIxgHK1kwrMkuG+V7C
ubgsmP5qUXPfRAxoumqs1gYxx4flQhkaBBFBXk3oGycUIlBnCDz+GgRai8zS6X5GcniMOYFrFROz
AIo5ylRBxnmgEGACxSmaQVEkLHG4zDeXizTtkW63ZlXtKmLdcrnD3rA80vmZPDlekX0nPV35X/8u
qQNOqGNrHLwCW1y8/ITlZxe+mMkjojvy54Tur9/3+29Zfuzvz1keGhomKXKf4Qr914uK//XKlmcv
D/zhZ/+fD//6CYUV1a7d1vtfz/3D78wJKAnj6pjIbIBhZrH8WSkgBZ3A9MC373sN4aIi47Mzx+YU
03oGJwU9o7MyhmEipHX5HmtyuTNLj6lAHuzNeMz2hNVXJ9H2TJVi5viNv+uCzomaZC98dCtlDsoL
xMrGs8V7V0k/hhakgOsZxFcJW/2KnQsVp06VDalAGAY9MWaWikflaWfqAAEGBlFn167H7IPMc/rt
TUXjzX5gA5af454lDRwl0lkJ6GYTg+j1uxKzEsP6LqsQflrUItoA1KCG4ZGl350fCqcq0ECxF9i0
8XhtadFtsMujLjLyB+If6BUBuUTpA9aFLtmGTTfzbkKa0T9q/r4c5HvFzC5sb+v1kEgIEcJol3AK
3nWGXK2aDAaPTF0meSFyKgs/V95eEznnZBZ67XmQGSy1TDBllTFdO6vBE58wkXwgszvGtBUJtMT6
VEx8tYDimGiV4X6MCCWtQlTXnNmiF10Cb0rWhHghoZGbL92PLWeKSnOj2PIxD4gwGTUCRMLaO/gW
BhDJtJ9jZJUNc5CN74c4iFoUPRnBjZN4b1vivKus/pDMbQzgl0GjzkQ/jq91SbFNpPQcxIdf10MN
qjBcO2r6m6mr70rcYp6taaZpo7zTDbTjZC2M6/zSxcgNzaR8xmVAhKEF56RqfH9VWvRJ5TjUOQXW
E0AO1geh5cO+NKkdfGawcRNWR7MXZ+YEVdc8lBL7YpnKtMlgmBBcumYYfO5j+dSrFhEqaUv0qJXf
iEYtt73uXYSifWTl3Lfl5RABjfcsUQQczRZkYIYxJvayH5Mw1cTrMY77pbgJMnponM5gCoVzmGWi
nH0oI6rUVeuqph1QIoEZC5/wrFh+kRr124jFjlyYtcQ/BQmPXLgOpmsqjPvOqIYrvUfFZ7MW6yjA
iBe2dyY8mpJmyEFo0ohrKo73skUVlNniaHr3sdbpt0S2/+gKLv4wefTZoOCoz9Dtaq9dLYFLaabn
YCd8mTJhUqKdFs+6XqP5ZBg4F369cKySWq+BNpqobQIyllVNTeWJ4Qp7VlI46xAJLJFZ0oYxluLk
sfnpd1XwRGwCqmW7AGgfbssecJs3lfLWI8JGisM9zcxHpdS8fck7JGxV0OrM9Uc5b05JaqOBs1hE
tbTHVqfpu04NrF1TeDck11cHTQPH3eUpyX8YzDFhDXX3WibVm1TwCtICEWzq3Ra5fK2DgdKP97sT
TqezFVTb8UuODXFThfgElJoWniCE0ArQYcUhMvBI916CEFH1lEkwdYKUTSce4CbwbvLJoNfL9wN6
hPikXENRIe0zG4Ov3x41FHY9xp66AqnEcr5Ve2h8hSDJdojS8iM1aBvUEBI3qgF8T0PfJtPaQ/wS
11tz0vr7tKlQGUYIZXhvETA3gTizpwfgJyO6HbNjY4b+1Ww5J/uMhTQt9Ilnkd+syJZQw2ToL5X4
cdTC1q1jynA5MPVzF3ifDS20VtZBYijIu4aW11W20TVsCvCBk4p71mv5dg9dhyxmJByUzpTuI5rq
em+rT4PiFGbTP4CcZWzZP5BXIqEtDb4VtVUJpVFBxutofgdZIerA5IcyJUbj0s5OxN621xWe6aRO
G3gnkeKI7sJLVDYKmQ8oRml9aENduhmMSsb4KGEJNjpmft+AzkNNipDDnUgxdPoIUwU0IBKJmhUh
ZuleUQEL6SK45KQio9GaSQhM77ZeZBFS7UuXckIXxrDqsZ0STE3dbV/X01qx6H2MhYy9UPI1omra
zwhS6goiytcQgSTsCW5hlyY9CYn8ysas8CDpkDLLZjxKuoWxrTW3XdTSws9VGjyqOWNAM8wW5XA/
NAp6cC2kWyw2k1JMxwZxTaL76c0sMuPINfMuPMXFlDpVmp7ok16EtAjQQ83JI4PI09Ks3LZB/98P
U3wYKz5oe6rPmh8Cpyk6jzbC8GrGaECSYbjE9O0PfcFgJbWwcQ2kK5OyZu+lIX7tEbyaw/CaEDHh
SkZ0004CffSI1cJQsDBJlbr2gY1vx248kR+dHMrt2Ke3SSGzpmb2OxFvNPMbLL5G9RRbUohmprg3
GGplEznGpcGZORXmlzF/VQ2FEU6cnqqeLxA9O3Z70/DhSeW5l8YCaA5/fYTjXSbAsLRSLMhl8EBe
vS4j1bXLPbqctESIAAWUH5ceegO4HWNmbFDzfcsDkwUbrzS1h7xu/KMd6C9hAtkwqqT20M4Em36+
kPsYM4WfPQYiCA5BSrbWqA0vgQBUUWekwsjs9pCXcFEJ3Xf0FDlBhA7qGJeZvC/taaPM3UOvVtwh
70hZNNn+l9SRVp3LrjQzP5cL5V/Xlpu/v8T5H9SkYx8yZ7mjIwOCymN+5VYvP4iYhDrF7KUN8SIO
usjndGiORTZmLttHMtz6kUguUh+4yiCdjFIjUzeyLQCQVLabwURMq1fVR/sv2+g8ly39ckHQ8gQB
h4vlZkAuHnP1CK1+Q1Rm7L355KZMv78ota77yWnG+jaYj3BiUvCVRPG0Mvi2UFxSRJCKAt98vliu
/eW+zrI5bxoYjColojm5FEiiYEvrq3NsYayf/baloPsVzb5cq+c9akuA9Vpi4rzWSoaduwVgviBS
fTLwCCeR3GHGsi9w9MjUkTItt8OZwjqVdGPsRN0ZoovR1c9xQguZNa3uusaS94YJsciaL6YEIS/B
b8m6l/qZVAUs9tAWuM6qXL8JTOL6EIEph3FOTFyuVZJQDkVv5DQzaMX6M2S9VNV5L6ZTcnBreQ3L
NYP6dmNoSLiC8FTopMM1tSUf0LF3geEByodmosSIfom5xASfyNocgX3HWAQsvWyVbhBZQNnq16ln
n0etl64ZG5AlaOXSxvMFlh2zVg+FIquHWo1I5OAcumpmormpsFTO6GRYl7aZQQuAeJN40BQKBKUF
07qx1pS12lHLMMe8kkEcujLJubS4KXmdJhQ/C0V+uWjnikbuPcT0k0pj6H8wuWYWWhuyvfAsVVZ2
zDoZ+5LghAbVq7AR4pKPtlzQX93nzURYzxwsNc0Xy/u/3CSS1k1I493xdvsA9ObPgJ3bPy/sAYaK
hVZgPdkCBW5CQaQEKqLSnrQSFC8lG157zuP+dQAuN0fiAxgpTN6mra17Ve1fizlnsZtmrWQ0RfU2
kIYPFXs8676574fi+F+p1tWB1ojhrAAjnOw9zR3gm8QXavSsgU/Gbh47sUNew056m74CCoiINqGD
vBqeo2M/lB/iIT8ymiJWCHe6Pe8FYS5HbIjXOJrMU/A4vYIX+xouTCy8x+AhRetBahiE03X6A0Rx
/lIOLm1PJogFviRGAeNK1RyGINCtI8CRTMNfshk4BoJky6I+3cOTrnpAr9tWcqE6Bt1OupsuzWfO
zRHZ4EpDDAHiiBngq8LXV94gzGle+FUGszjkX2R63mFGY0iY4gZHeGOcwg+ZKgZ7KoFJHIG0n3Zk
c+CdaiIillfV4OIIUbRtoH8ihgFWUwAafZBfbwFYOeGVeENjhc0YocWDoFMqttjOoxk0ZZ3GT/+q
nFCnAS5w8MdCJEgYvX4VnM6StXFvfOln5V68qQfvnn48e70aO5YKe5eQkRN7BpYV5TV6Hi/e14A3
/LmHgd24/kkO9xoGfjIwWbQNCsmtVm4EUyzk5CfgsxP5Jdi+XjgOcMBPTCeYGp2SY/SB47JYZ54j
a1uibTQ4SiSChRh7ATy0YlWGjLDWyOMARfVXdmKsG0ji7dsTagt3+PDLlX73bTfbZkQqfxrxeVsl
J8OdVu5s814k7h9w7Vd2JH6e/S1r02seZk39j98UC547+8L5/v3XP35DeCLpEtsJ3bSQpsq6bvD4
5/tdiHTmH7/J/1WUQx8lqoxRUzoUAsmKE/+IY76LPwgovINySroh22bvGpqbMXVpK5LRcDN9coSw
r0Wjl8xsl9HYyNvKY9u0F8nMSY3Ig7T2XnaF2dkXMFQ3qnCFrTBjZ9/gKkj+XiCaoAx8mn6g+23T
bfoKheMGD+iueOpuo7v0oXhq6Disyeb7jg4Qa1+SdxLJVLc7JwfO/egwJQ5YjPU71R2ZSLjmLYsZ
WoMdshns1Min8e2rGJtGV+nX2oZvxxrMG8rSScMd1TyZN2CYB7rZJ6Nz7Hb7XXVfxkN6Ascb/GBM
wNBg/uCA0smEO1KlbQCmvUYfiCGlL/rWyF/7ewYLD6QcZ1htYBXzCN9qeA0CWT9Ssj2GWe+k33LI
Nowf7xCblc9ILKxzvj1jlMCrS2844f07IIki/JRN9i75QKu/FbfqExTMre3439OHgbFbdcMHInmq
s/JiqU54avfSLnC1M75Q7Y1kMOxTRIStm1swgAie0+ccsgiuF5RNDnJnzJF8T03cAB+Rsw73mQ6u
dcU3bLzMCIAHVVp/AyYLTYfdwaZZh5sdMEtgn0ywAwyEx3Y2XhzxKYBTd+Q7hpVywE7nRIscuvhM
b+CwRcZ3HjfsMjai3EFk2PMn+lv1Kn+l6b7cDe+U4LxUTuCufihfx6P9Sl3psnPbsjffCRxDmxm0
cH7V31ASohB1DpFrOf/hyJf+3YFvKJKsGaZh24r25wMfkH2Nokvpz4rVnfEsBZt5jeHwejTtF2VW
mBLptMnesM2gbMJo9IgjqZ6J37NW+T+8GIIQ/te3UNY0FM+SRvbBX7+FetQMRmV3/TlU6BXyXyPt
g8wZeYtAtOGw4fyxwWcXQcdgDnYpmovPABeb5SP+kfCyvJz/n3fxH/MuLMn6wye3eW/e//adNWEz
nt/T73/8hnwozPKw/nPkxfKP/hl5YZl/12xDVYmvIAqNWIt/5l3Y8t91ydAN7rYMWyYN8FfihTI/
xP0agboaB4D5299qQtGCf/ymGn+3DaKJ+CeGsvzE/5fEC92S/7LaszNXTNVmxbc12lxs2f580IdG
qEWJXAeAvx7r3Lb3ozdDz2o0MS+jViGdSzWFmSNFJOWhhmXCqGnOSNZWi8MvYyh+prIRs+a4REyJ
18AHEdyH9nWsu/TAgM+mpERCKaiEUKmQ5lPD+g1bSHr+sZAj/Ulizid/+mpv3g+lfprEALBBN6e7
vp6QMKcs8HQivKvejogxgLCSBNZsjRIWWFWNTJEnYjjUGvF08tLnRcmGi/1Np5yGJJacrEpcuY+e
7RHuf2z5MHyTgm2srpUEytGLRYzOmhUisCh0/UTC7pM1+tNRUvdmRrDrwCiwUWAzIgF66Y2DaDk7
kyhZXZU0W4+6auNRm/apx+mHqS9oAZXV2yclsk/amV5Sq9cmszxgKwAbPfSc+thlro8NNLaj6lka
sCflA+N+NHuSqxZMGltdpY6HazKZkWMhzD4vF42h7FEXjU4sIeMAEmQnpDmOLaeHmN4V+IJIddKI
0yokVuy7objT0OSedX5fXRWTq8v9sahggYQj9Z88eYRr6zm6e/IAmI4SNgaF1SmgwIzZJO9ibfyu
+nEv2WpPgCxbARI8XSMfLto8KiYMEZ1nPFyrpDNXUS/WQ5czBOkElXuEmz1Gh0xXwD5M9HdCnzYR
cJ+iqB/SfgZEDsB+MgaNIeX/NjAwF6p9TnKAfaGUUapMBYzEaDfN6aFourGLiO9GKzNZfILsjvUo
fQ4D/2IlQbfJ/QKIs/kiwUWK+1q7FT2YCDbcc8POU6+GwuKdmdabRxgiAG0BmCcpwNOboUO8NXgK
PC4H1e5B6RhFgh1U1DcxEdINWqVNhtmnGUK4gW0Do2gwkt8v+NP0MUjuuzChsUJBXFdkd/rFxVey
V2awhFl48BoVQiOExVyX6K9dWlrhziKP3lED9j6Z0ubXvGMjYNZIgnWoOzUuoSGOMYVK8p1pVJg+
puZiQUGUVSW8iRHi1b4qY6VgrtAIGmPm6J8Z1e1FHAOGUXPrI2Z7xTTrlBZGDbmafh+CLZ/z+EYt
lT0mhujbsIIbci8/tCBH8eexJRe4eC5lhae1RD9EY2/cEOrFsJL+5ro1Qm8jDYhFDfuQpeEtU+TI
GVr6Rl0jf1qpD4qFqbMU67Qsh2QnbBvBnWg5k9t4yydAEf5xINdWy+V175HLXmCpWofdFDtTQ0dP
i6ptPBr6ySIZHN9gAHEXHMLox0yI0U/Z3aEnumGalE+9ih9YLwVMTXDiUyXRvCqs56hjl1bmXrwO
NGtvRQGIpnJiyyNnsJrYfY9FfpV6oFqZChY/D8EmxzQz8rlSHk3TRWTKzNAhqBVRbwpMPkRBl/K5
x+ISGMy+i7F/7PKM5ih5VpBh+RONEFY6wQuGooJ4lPsPRc2fFBpZyMiaHbU5okoN/6khhtnQWdZn
6uuzCmKlTA4BKmNNhyPVx+h9mTKl68D6qIJXUzOG7beRwijvla8MJRDeppV2bZrskgxFv47r8mW0
JlIXrA6L7xTnW5QqxcrLA9Ip64zyiWmCntHKl7Lkp/T7exp7JaqITVpSjJeUr5Y3gCxuB5pPFC2t
GnwkSNB48+KPKin3foEMQWn6H6YP4UaK888mAYKKvAv5WzXQ9mI7pCIinHOBcZyGmdvaJrKPFMJd
TqUaBTKyE++esLufrlP5V9pIL4O8OGg01TWbJlf05TWxHwKLSi3Qp2dbE0iGEw/5vrIrOd7Guj0b
Rf0YJuVbNoTXOvHQohvCpwnD4LOYiA7wrPaNrNrwUECxsHRlpP2AjK+jieFYCpALk4nXkJF9FEzS
JusOZBqi0wbjVxVf2XfQ+9ckSIaDMkpno9H5Ig/qMUqtG4VwnyBFC0y+mhsFugLMvsOCWOCyMyWa
5YalPite8pYkHrm7/vhVhNK+6MfXsaC/XXbqix8XAKTL8HmQ5HMQtLorvxRST/Rv5ZOQo2HLTkN0
+GVogoEz6ucQ7LLXkq3b+3gBSgllolpP91PW/aC4LZGjr1XPu9VlCVmuguxL+cmngFj23iZgpYny
i137JpkUE42VAL6l9aIkRnTKTWZWfNft7RAAk0JLepHss9Vg/DYUNMKCUJCuqL6QMA7rLIoqp+F3
kbbphArCxy603sMwvOlkmuOyh8adteVRVPW90nNm9aLmW9Oro1VFjLtMEmBt/+LrxCjS9yPGlMxx
bH/HQEy7PqvAJSiWB9BOOqJT4zG+H0WcAo4aeZHhT1jr71o79ytC7bFUGoWIgdpJ7U7Z1ymDLPsl
krS70S+1mzYA09mN+WEU4T1Lj1Xz02ujBFvCeQMN9jGzp8eRXGo2D+ycR+Ni99a7LronQ8Krpmrf
FmegrZLAXaU3yOwH1eSIbVwVmyIeq41Q5H1i0BOtGXqwjcj3bfRshlSTZDT4TlaaMT5u5TX1uuLM
y4PmpI4b2+TEgUjgZKr4KxGkoC2Z1/C+HR81vhgbzAGNn37xVZ32Iug5F2ugdfiIx1RhK1Oarl31
pFFA52C3dGS+TeXfZd+9muztkuK2DTtknYb0Uns6YUcoOP1C+yyHW69Ujc1EBC0sBwqCkF2UX+vB
sTVp9k2GeSrayV/phPcEl3HSKC18CUyTytIVyd9tyqm0wLYFQ1WVA6cIGR9rrbkOyvRDsZNLo6s3
iCE/lEZ/8+unoUNNG8puBgkYZT/cauvBi3cMwx87THhOO9NeDZOCH6C51Gxj9h9TnN6YFYKGvnon
lH5Vl8PVTrQ7ufRv6EF+KaWxr4GnKg1NTfIqWr14lkcKXINDTCoRTJRix9G4LaQpcHGEdC6TlgwT
vPWRtT9NAJEtr6mL0r4CXZbkn4N3GONP1FBuEKPTl33zpc6Y6/n6F2YrEIWe+R1CxOs7QW5NB34w
ov+T6PYr/WWP8SnvGOOkoir0Xa8Lnyl2dh2TxlwLz3wLs+KYqcwa2SDc+IXOhCa2rTXvUk6XVLkE
2J5rtn4csGul+5jABDPUuzUr/8PvmkcjEgdr3ldKpXqASKliq5A5rENyCcqAyhpyC38TWjpMK1Ok
aGQ3E3rICp4LcFIi2IbpiyhiGGstCkVMkdYu78aNDPTVw8Q09NOR0fY9A3jQwL702MjzbCNlaRlS
6aEdq31pGfu4n6ERw/OUQjJjc+rtLNy54MwUBpL04yZDB3fb2C7df7hsdp+B3bD5VKkEAOMY7G8t
CcEAVE4vkJ+TSiDj7qAW2hoMhc5tNOXNjpubyBcfZmDd6SSxoSMEtd7PzdkJKccMsi8wCtW5tZvi
eyUmGEQ19Ae5yop1T/KL19U3Sh3JbpPw8TOgJggezHvMQqeF8MFCFIUGFiuoZ1EPDIpGR1T7LodM
SA7EfJKRCMhshYFIv+xBUSxXdaslQAVfAuofHrZ8Uf7zkeV2WJbBxmqxTS3PXi6WBxTee1ie80/7
dbE88uumSZ6rJ4/h7i/3/+HXL09eXthfnhPH0VFV2sxlzNfIzvI8zrC4JparrPt4S3/9qlKXd5ba
B2zWSQbK2/vchDC8/ODlghxhWEPzX/jrgpHaH2+2mF4OhJlitRppf1nv6fI7lmdpf37q7/dpB4l9
KmUyrftaY0rRzhdT2uKyC2fIiyfR2FnuXJ6zXOgVIxb6G+m6Nh7yYILx/Od//+tmF9MQbRuERmUy
h+b+ekTODVJleYcWEd6irwtKphHyPDtY7jO7IV73CVrreAi9bc3M6ffEiCUsIkgHpjvL1Vb41wwc
Sdq6ZR+cxE2tnTlbTfoN9UQUPWJ+MEBBrMhzb1YHABTDa3+r3tOIuuQk+q67IzsXxuyPqZt56+J5
emZHCoA+/0RPhsdozU76ED7I0Lmx1VknPJUREweqoDVAoO/oYp9hAU5ArofCvE0erKs6TKtP+pQE
CVTjCUtsumayLq06WFD9tv3m+0utAt9OgVTyhvaMxDgDNsAufO9ZeFJHSl2DGIoDYBiuNp8ZMT0A
VUYMh5u8e4MuSSM04NSyUT/qGw8O1bp21WeWklXWb0nCQhK08p6Kh/iI95CILVCL+Ofo8ZP3h1uS
U9pN4mJukh8Q2gUMYHDUaI5B64y0imtysa6AC8NyFbtNu5VwzvgUs8ElPeR3frPN72YeHfAdJK+n
DP8DDvS9orxAEx7QmVgjVPcbLmVS60GNfeOfngxmEvyYbthT9xiH0E1dmvu12NG2p2TFSwmNq4oP
rKOE8KFqUYkuyNnWtWQbcFZfk/EOY+BhuIukR/F+RaDVeJtpp0P7Pyb36RsLdHINV/IuXyck/5W3
BB2uUBDj37Y2TJFWCpvcFZOMd3v7YtoXUD3gPzyoifArMcu0G5iHjURuB3g+BaUZiLw1JeYGZ0r0
Dj1kVznji3YpnE8KU/9k3zT9ZnzJsKG+Mco/ATPVb5+Bnl6AFJ9ong50gBH9aOqG8pB04vUVbmG1
szZXjEvcvdKwt/I3Erex1q7el7WH7L9B9gvO0dpD83WNa3hj7I2v7IP/k+D0XT3j/P0IH7Erel+i
3TbPGkboaOVdfYeBz4rtF28AMN2a44q8ewLPMDNvvqVr9gzC4spZMSd8Yi8cvOMUo5vwzXv9tB+t
q3VFQTaLLJ1B23v+4b+5Oqvl1rVtXT+RqsRwa5FliOPEDt2oQkPMrKffn7L2PqvqVI2ZGbSlrg4N
frDgEsrIQT5SRMKVzPDAh+c7nzYKxfLIre5YaXz0gu2JmaM4H9XDJXp60wAV0/izjwbaHxfc9HKc
oLS9jsg6JetwR0XWRLvKnm36r770tMCkv1NNf/hVnp6SMRDs3x65068aRbzKSS8JKlo2AuvD/ZY6
yJpLxxUTyd0Wi1zn2M8hLDgFa6m0qeZ0E1KYGUqfjfCL0cRlwaixhh2ww1bkPgHEO+Jt0PjY2s2M
VHXOnRknMA913Z5i0gfopP/7LgUNLzoguDGiI1E+4fkgAlpQUgd1pF10WBG5v/O66aXxm1+4Psxl
zFKAkpWTM9v1S3ciQ5EhdPvUWaj1YNTIZPs+p6fZa53Rg1CSYNfSXsCaKmwhy8U8zyieY/O1B4Bm
x96vijUFWnbICieoQLv/mSm/me1bdk6OujMWp339zvx2T1/iRs2H8xszAWxyCrtAVc9ZUIo4Cw/w
fYQd7Tyqdtty5mEyy46QySMsNbAP/A0kfjzd6V7S8yovdXkOo8CgxnGIiqN40L5pWc14jKxXyH3h
fkBuWN/PTZA8xI8R+q+GXZ3nXfRBkYTexCuNgx0dso/EzQ5gCJMDeU51JWBi5CofoOFYXD2wSMYX
INnMFc9rEMdHr8KNC3m6h4+qfpSvw78SCYXl0goezpHNHh1wHdyLxahVlt18dg/JE+1XaIzoyrUf
8k9G50h6IdKllNWMbuJTn1wdqUaDFQ1dDHLWE3qilvo5/mib4dG5gdSGddLuA4I6qs3/EvGSKrsv
eoo6vUtUp7XGy+7YwryiWY7ysSNs/KoygLBKJarfxReEp7EZqJ3it/JbwSa2gpzwW2rBirIrjXJz
l7iI1p6ZLJXPqLjRAcDkco/fhuvkj8aF0VmPCNba2ea5YDrGuiM3kkt0vjyQj7w+Mx0Olzq+V2eJ
R4Ri6Fs2OiUCipB1dsWBVQgfAUmr9cQaSVyxfFL2qM7dJQeshGqeenBTTyn1GgThwftDFweD76Of
MPPop1+4QDvk77HpUL44LDkCG3s+wsRic4DQXX0gRIFeR+QyBo0fXTE0yr35ayFSBbeHWw7HH/T2
7dlTqqk+i8OKaQtSNeKPgkwJE+Uce+Ne3eZeTQNreMGsJNwee0KIl8pPFC7z2wd2mYgyXf+cbS9P
XKL4iybvbtpu+szWM4dBEu9Zb0FK9yzA2zJyUCPeo2/791804R1LU+cYuV53n8XNaQnqtZs9gPu0
w2v5iH72HWfTWN0D+2MkcBmYKhvVjFn3828RPW/zd1UvGsEufgBcAdhbAHsE4IjeQvuEY5zZqeCj
7Tvdi19OBraRVyQaNoUceEM0IS/Mc4638NDsRBcM8J5plf6Y/3REvgEgt5xRHlOoY600PgeUx0nK
Dc47rDjwOoJBisbVl/wLXontPLe+DQQdZTukPkdbNH2Grr1ql+QQqBxEHuBYHKwOfDzojY936g45
DzA46BFjTytiW3Zdg+RXG1A962pa/A81aDOwafHNAkHAHHjIbiTeX/2reGeh/sYOfgTRQTk2H5gk
2Wye7Bmg+GF1fhnHCXXbaOdFx+Fzs2FlGbxFn+GHcIQlfIw8hDMZQXv0OGIPVfeIoj5V+fxR/oyO
NFRnKiDYWrt/G5PD5uTMhgejLH95RCsEQs4Ogi3NsgceTndHOYchRP5ze4ho+nO/qYM1KGvJH6ka
4VNhbmB7l91x44LseoAMn8CjV/Y6nPo8fJtSiP424JUjSEWbpEHY1PcJh9bqA8QFAc+Guyj2S/Go
jvkR7wdHwGohd/TwhFazjBEdLjnDs2H69fQM7wTNWYAQYhDxaPU00NRjSlv3CXUo+9c3dVvYHx3R
pxuMGqFlIWGN36aLHjIiSjxyBeTAbvhoL7GXWo/13nD90KOa5YQekESbWf6kOAmYFHe6zrgDXKLm
CxO44rsRbm0e2fOPQjYpK9ZZAO4lHoAZCvjwGdGjNNSgmgoXJtFa4bfAXC5weoCYDRgEHMa+Nz5z
cI/Eezj6SRCS1pta564YgMTmuKJMNRvPlDi18ETvWEV3whfKb/nWLjai5UDtZOCV5ob/Dc/h3hrx
ZqGSALzpwLYj7bFFuKS03vfKF3sb5wmBtIQoP1sby3/gyRVXaJet5RGuNHdovs1MYSwgUGXhXdh5
YlhUh+EXofE7ZHOY0DUbB7reGJbQBGLzeOpUR3tq4OWxb2tI6xNBut/rcQxpx2zWUV3mSJo/bo4m
7oqtMUub4wpPEyLuHpdIpPDs9nmt97Wn/qq/Qr1HcPd38hWTMOK9vrDOjdfM7QMRI76AiomMxA/X
s+6oruyKJwlxHGCivUuRuEWvTfKzlgr0bqYEHUGtY6+w8SFO2MVY8WjzgVMBmUS8I6OEQS+CShDN
+jKQWa3yfJjVCyWVNQdL7AlPYfoQYTV4zj6MtxCzTfVhHj2Gb/yBKvif8WDvAwQ2ZK7KNfucCXUV
MNr5RSDxwNMMxxVCF8qP4hQ0KnQDBs4GF5QJLst/yF6QK0491vOCQgT30uxu6rTXopMGmsHWz8tB
dMcBx5dTlT3ORyhhmKJit9Icihwyzq+gntLELUrnIxFtQXJFwiJcoxCo2OHXwvn8Bq5reGgflztS
VZPsidXTiO8X2oqZQ1FFvHfJHgWCgSvQCdICRT8r3fMivITzu5nYFYrHxAwowH704o6I8LWnwkwI
Dg2ys2XwSlATLM/AOrNxCTAWPxouBKjrEfQKc167UGg0cFnYTNDwc3Hw8GnO4TZ6TKXqnj8L2Y2m
zmFpEM8JsJniJJgecw9jnwrbBJIwMNm1I+3Het8WVz0+zGgXhrc8RUaBFM4unZmmGxr+7Gb4i29+
NdXXhjkWc/gBXq48DtKFcGYz/MPKHnmlX/MXK2HY8TgCp4tnGX6jehkqMXl1ixFHiQWvxu0ptMXa
VRmaC03aCEkhg73NxqxBQcEhQ0p4bxTHJkIe15mHf+QJKCaYz9RCIJlTagRWQI8OMdxJo/jtlKkj
1miNeqHlYhSMntIMx9dw0NK/bNMPDxukX0rLpx2TFY72XcdPaVAae8nTAaukpwXhfIIwzhHNodOz
XCNMdeMT5WicudHPyKCVQ01Eu+CpyFCRICERkPcQR5sYkX9pDhGTWJsHsH4RDWL1peMNw7ncZI+Y
5WDzhJr8CLE7O2L/Y6ifpvHYglIXDxzZkowOwtf0oVLb+qphn5HL/HIqyZr9KyMniHPesBcf8cOg
+XVCjIvdK+JRHah844+ONgI0jdSbFI9jmtYxyipqsl+Il4W75vWFh8e7jmreayu5RfwTAt765UgC
v1cFyXzjotlzwHgr9SGiFsJRRMDEXrfm1xlh2hvHA+fTrr+wbrDGpIXtXbC9In5tqId7xB39M6Lh
7OhY0D9En9lnf/qog2r3Uf8o2Mx9gxjT4VTa/U+tsoNjioe13GfCxrSceQivBjENU/SFskC3ax/J
ZffJubimaG9SY6cyS3r3KTxj1T4/6wzSp+KMl1l302/CLszwOMaM061Gb96BqNLczaD9Gl/ZS0sH
by7mnsQknlu/w0HcpZtEF5kolY/lpThnB25o1z9r+614gGajtx28VN2/UsFjuyHTy/CgKev99DT/
DK1NSJPII/7Ce3j3GsUIZnXjFt3HzKys0Vr0LJm6h+nOsD6Ymd02oFQl+Aq0nBok5imjn/uIgvF0
3g6S+Zm1xTuRufvNnW2sug4+Cw7tgAuyDyZ71ql8ZvGyInOPXjn1Avb0mT1oJxM+TXucqmmCB9IJ
gTZm2fILev8HJgXYHyzNQgcuKNZOHrWof+JdurLceZeCpOGxh4H1AzKp+E2uxdU4Vr7hEt7p57/r
icZL+i266wmLtC1tJsivMTu8hMOlTN9X49Dh7zWRe8M/xJPDTB8qSgiExVvDdLgrBFTWa/pGTm54
GPFpe/mXApPwlblh8W3UznCVXSIdNsgSG2OH51DOj0yt/kKmKr0SXup2/46IGow3xbuIAU/c8NsL
tZI/N7U18TZ3OyJaBgd6dGJL3xSOkq4jFqVYTUc/D0lc4G6b3sZ0A5L0ob93+ODR4GP/A+B5JmjS
rNuvgSKsK9/nySNpHxWkshyEXXzJAYtaBaQZYoZt/KXVL0nxD4GbV968nzyLGc1x3GywkLR3N6xp
5Io3wavAp3FUa9iaRBigPk24e3r4RbTxjmhWVR4RQhTfdWof+iPSZt0vEygIfe5BRtXBZsvChWcN
Rif7bE+tvKtvCJMI35sdumIXABdGF5rDI17Ji2qHVF4aJzrhCPbafKMAcppu8TF8be8TByZJJ9pp
EKLNXXy10Xp6bo1XENOoBX/OB0QXKCfuCs+pFgfRG7TJsa5zOOwb2Amf4T+M3awT/DCpRqF2lyXP
E1xi3WElVvotsRwDFePxVI9v0yfnGW/zUfgasVD//lr/K7Dq06g3kbOpwr+6o6lqZx/5863CCuXU
XYlGhg9c44bKluXjJsqMRWu1B3FBmbEnjqU60P0u3S4Gr7aDubYihfirHH3ridj8WLhkmPRFnYEa
prxZuXo8SDF7iB6WKcBWaJGPwCLT9QRURPZIJjiey2digeJDXvybQTeMmYoVxJbQEYRt+zQuzdRB
tmLHb4qGtYdpznnJfL4rykeBOTQHAg2N7iyu1Jrd9NRlHZO7MO516E7qI/JB9Ss13xrhFDYe4lCz
OxYvZn+Z2yee+lmkATwcs5FbvVgtkUD+VXEQNNTg0qgGN3wsjJO4vFGhK3W4FKewhFj0xT8qMhYQ
nO1/D0p4RDIWuv7dMq5zd9S3OFRPHhHo2WN+doPoa8Y/eeGMwpH3GKj4++G/8sKs/6Y2Yqn+vMeD
xcSEJXTY0E7k+Ft9BMWAfYgYMhsrdE5c1J6M8AjPTyG7gu7/Tp2OEB6V5FciXrIlCpb1AfM6MPW0
e3bNPewpn9v9a//K/7aK2157tZ6a8gm96iNce/19EPYkXg/MezxXMn+Ee+L2ryPbz1q7hGHsGhcy
DbP8FCfkw/AgLLkBZ87P7Ki8DeVrsjYWc8yuTviLUv4+9TY1OXir+DG4/RfJJRBHIDzDBTu8raAr
H3FmxA6M5PNVeOAYqhw2VR3ECY0fgihsh6J9QdXGlzGIQQl19Ob9NiAfXFE3sZHSCIP5uWXRnIig
wxBRgvX5twMWZ7bbZ3L1+hnl3j+Tyy9Ga3wl1mJbAy2MQN42+9j0iEvD9+Eef5O6EBdTy2WDhGhT
e8ZeTo8kFsdf5PfC90R9JsRMKfrRE+roP36xu81vheSP/I6OitQRSD923fDynilqsLQ2B5086KIz
SjPDtJc4pV8lOHVfEk1sZEgpzYSSl/kBqf1uTsCK+KKKq6gIqpgs7JgZ1i69weVLMiy7Lx2OEw8M
ctLgPeNGKmQIdzhPd9VdDqhxEFd7LDLlq38GS3ai4NFQrSEANd+J7pFT5VOq/6RChBQSNStiBKz4
speIXBFUh0swIil7Kb0Mm50cauH/sC8kosp0m5I7bLPJRbmn8QlLQEYgvDZSVfqdtFdIsSCtokMa
vAnP1ETZMvwsPlBS4rJ4QFi/TL8R5Zx/m2ppA2y68vBpIqzC544RBZiSkSJlB5Kk8H2Zzspreclc
zrZ3hk1MX0PiLPJvkwpNhkoF5tVfMy65CYLFAVvDJrd0n794JbYVFMSoS3HCT8MlBz1100lqbRNJ
kOqkfKnyUWaDw8AXVOy8zcDsBVtKEpvwnGYXQ/N5sbxDRPZBZmTILZ6V/fhcvNBJ1pYTXs8vKMZ/
8Pt1dEKxpf9CjcN6Rr+KRUyX3QVnd2aCU2kyOXyqmoqiy4Cwd2EYSrGHRH1LR8BuTK5l7pD+xIFU
zF609hW3VFptNEPJX7Mbv0thpyG4QDpeQ5HR52mMGs0ld6YkRFqN9aTxiKIGn/B3EzqizryHAUIm
MTFMrc9LWWWAOWKlvdKdwefbeq+Efz3oGNQ4qTAlB2rts/5RWp4e7Ws1IHLulGOhvQps/VyzgJtn
6y/RPm/9WVy2yZNsmQdbNqn15mHpTMzKkt6vy3PAKKu/rCNpmxsLKDY5HO35M4EJshvKHwadq+da
eWU+USTmM/V0nm5DgbTZxob77ZU7b8hOxnjUbCnzjZ8WWIxoTim7VBP5nJSruouzrUq3FMMuFTWc
DEtau4p/6vmHQR2md/6c99nSFcQgdkhxEWcpR4aVO+K+IHFjjbogLKXsuSSJfj0tMH68Aq/Z+jnG
+MhZyIgzXir0ZstLYb0B2Se/QkHQMVChGij2kBfXPEVKlB/MTl4TwTLOPehMlfjGXecUG5vshbI/
X3D5VNYxhQtRvvZymbo1OyUnHym1hD4k3UwNAzmqmhvrmL4cjOviCtWfyJGHyjnPqKIhIFDQAFXO
iqfjDbQFjVkYCAh0yC5zCx6vFaJEj8rh9ojYFZhKocYOdxW6Zyg/fvNh4dHh4TXmgU8Yq70o/FMp
259NpDqpoY0edRJKlYPpbpPWdHXpjbnCl5RcsefaooS/d+YdYN1zCdh6UtNQd9wZc5L0pFY2d1T2
ai6Ue11ABKGFn+ETHzD8vD0Hf4kP34Fh5e/pjG8PFGtSvGCZy8kmi8vtMOkVl6tiEfETfoXHMflz
TGt4u23uFqdoLg0BQ4aOIeAa0Ung/lck3KLNb5s/4nqZBNtDQkppwOIupoXEAyQHxXRya9+IS3cK
DyQbSLOyGXGbTAdzcJbz9MEbj890CQQyJo/35Xb4t3bPvKBOmUd74PFQF87ImlUVC+QLq0JTA5Z8
oRx7LRjoCmioAtMEFh3wbzxEXmxbGInNQm00bO5o1t2Mo0r+Y3o8WBYI78Ev8ti5Q25zEwFyRt1v
rpGMlwDVIXfFBg2Y5NY/AAZK9OsgvInntGTti9peQ2+mq2s50k3PjxRPhIxiwjNznjcPQT0LQDnd
xXhMexuHOYSKuJ+JqUQ8uDfWE4+B34VPus1FgCmUn5EqITkF+krFnXCHuQqs8z79ai0iUJvjMFfB
7/EYJBMFFAjgKMju2s1f3LOUO38Qi6fJOtGvY37wKGfYGYXfSD7vRM89zgm4D7gV8zqFax2nbfUZ
pH1cFZe9nmhssCyy2u6HI5OsfxyeaJBGLQaPDtLo/Q3iJFWPukeelLAFlI5Piw0ta5x4S0eJPyET
c3WsYy12iRznwYOcIlp2XUiQWIKn1XLYTqzhOvbvKTCxDg4rPGH1DKRNlD1Umjr5jCJrvHqQXisx
oDWODRyIsUxyI80TtVeeMZc5hjfWntE98yW3uyG48PdJ9sTlobQ3xl0rONLIvKXNtQ0sjGAgOrJL
8gTCccVNfBv+HfbupYuuNXPSbO7qHPxnhAFsC/0eTCXjgyg9uXDW2hPiUy9zANaNO1uwC6UajOq1
iiqiz4Irt66T3T5iC2eiAuygOFFle0l2mIVgChCMlgWXAcOzHXdAHh0DtWkMQ/9ZvRzAJwPLDsTX
reZuiVTp1lx3CkwcZa0DY4oiIEv5PwuyQ31w51GT++H+eK5My5C+nbrVJ6f8aH0115B7InFiMiYH
BpY0j0vi/jdAkAG4yI51N6SYv4uqLTcFH5mgAVbc1/XI22+TYKSUaSNMZKJNDaEq9FWqnGRlOzoX
Mr5OFrRkSmq7YVx2k9XYPrunjYJzgXrk9JTobyxG6xh/g1Itnrb5iuooSaoZIP2elh+b+ChHXkaa
sVPJ2qrpllmQ/k/ijPip8CqC8fxbdqbq6eM20mi8sJNR5YOI3vqEFkoHFM6pmWMlcrQ+cgG4tGwD
rqMRYdeY0L/E5A7s5cC76DCCnnIWFsVyHJUrkP7mRp0NJIdlImGJc0JJhehq5KHPMtjWj4p7KPhC
pwZ+9whTuhpOfINH3TTHFu3B0bFonINheQhfGFFRPoPsSqncyw4roGIPwYi12+sa/Id9a35t81q5
8iwptIo0RGl7NpC/KNQj0iTgSNS7Q+cBuKSSyw5UUiYFzlVY27gti3lgH5Zli92fFB9pTfD9aHVY
WAA6xbjXVL/onSxy2Z4r9cA05C4QpiSBFgjUWaCtiz0N1tJEpGlgxQ99BADci0QWj9unPlQKVhqI
TDMNqulT+Aaxwjam/jbIoqII+1RUbseYEt5Ybyhl150DBnGbSQjw4Ya80Zts8YyefcfwrEcleqCz
FzXHMT4uJfrMb2isbF0vSgmxG2MJzAptD+xVMiWnfjtoWIvYrKiflBEs2jR+3eyZmDwKpiyIf0pS
ZYJ7JitQo9ZHkGUgUot+xJ3DCK0zZjtNvMk88iO29i3mwKvlKnzxtRkjwYxW2k3nFmpUhWxO8lLk
tD8I2VNOz2zZ7oLfrHAe5EvdqbFCABiJYhVgawMbepRW7G3dC2A/36mI8PZG57DyeGU6TpzbOcep
XcnMRpr+y7aBbGd2TiUtYCcBoLxiYIadOcUg7cqyBJwedi8NGz1WXuNB5qUg3yeoD30z4emBhMqV
pdvjFwZdYXURKJ25IcAOrApk39bG0dEP7w9wS3bryAMDAzMcFW0fTXth8URK55FTQ0ykEYNOy3hE
3JlCDsMtlNeQiIuN5W8zYrHWj/k7c4YlxZWxE63oqXIFf9s5mxE7B48oglmcBzw0dp4C0IqORAzt
JYBaTvcJIIQNivNO0AJ+Hek98mbiZQSEwKwVdiVd2MaG5Nya4IyJzREFtQkbeDPelbOPYhlfMoYE
Z6wWcSZHfaSDo1mU7bcmA4+VvyoiiDlgxs+WxGEHJSedEYpUX1DmoZ+5xXu8FCFI5rOF5Cuq8pto
QppRHR6Z/dGEmlzAmqGeliufT2ACaMkQiXH3xjeb/CO1UZJ18tXt+AZ5QvkTZBF6oBvMoO9A/QUg
LSgmczi3VJgQf15xgBck0zNnhA7tDjUaVO3ZPDQLy7eogaeuNP3MYG5fC21Jt2jU9JSXZ4NtmrU7
DG0jgxJOiZD06WE1c0iUZW8cNLRfIiXF1SUDyYkhTOLXuoqtwKwcEHhSDtbmeiGmgKhKtQggrH2k
PTSKol/kQ4bAOFIbWSBOMY1uAVJLorcYV7cZsuz4HByiIYyQdZYxQisnRbRH5E2Y7BTOWl2a0BnB
/SnRBU9aeSKoW90nfcrtKOwMiBXzJi+nKggb3BrVJJHahBjMNURjc9V+2iL6nEIOmVrhdI7Xwh8M
NyWuiSITbQJA07uptxAvMqTn2cRKFS+k//3zUNcXL8zMy9+32kwpCHLE57+XLjDM2M9UbsqNFlTK
c38oOoTcpiZhyIbxlMiAKLP/90GOVoCYf1/3sQEYVK6R2WlYuK1aN4coi//vg9L5mlZxlExLQ7gh
Pv33F1I9/TYXfcDvq6QJtH1oxwVO8X+//vtsREIT9Y8iWDahiuRPo+Lv01ysADSiE5yiarMehQZk
p5C1C444cwv7yWCNJOD9nT7E++nvak0BRGjbZD1Wfdunf9/8zx9ufw2yk5/895t1FgZjSw7Wo3pr
t7j1oPbARfx9QKAZk/G/y/n79O+bWt28WiKdxFmBrRQVIlJlKicd4u//+2Havvz/vvf307/vybhK
K6me+IqB/DoOKV45Rg1QlwYjdMTfjDgS2AGal1aUO6T8YgMxEegFUTc54qhptqyDMrdOQ2rq2EMb
ld8hKYmVpLgCFtPMrbydUhko53+IJLVkfuEX0hs5EUFzqEKrd6dGozGygmlLKaGlBmIG9VhGl3Kz
Z1TUldRvI9LFHTVPpOsIyTuYTZsxE3JfKOwOm+7N9Fj3HMijqGGYntdgmhdSohzz041NaKoZ2rWY
TFiz+VV0z61GQVBrpfIm0gpBMx5Z1AKHb7NJcQeraYRQJFFb/brI0iN6XpWvqABfmync9TPhyQLm
0Nda1DPQuNBJCajPVYunxMj6JipHWjUOTx24ypqqlZnh8lcXQ4DSvJhICk24tnHCeaBraJJroUC/
7/KJOlStuhbkPreYGelogeaNrmiLAJHTGqcsQjR+yZqfeRA4oJHqRwJ8wsudZnoqZHTrOYTgHho2
XYUYCziyQrwl6GNjnY4oD4M6ms40Uh+1RJytJhAhhUSGgaL3SyX2AXj6REf+vUrJnyvDSAJpBYNU
UWU2KRDqE5p5uLB8jBWD1jaTSuX1RbHIHcqZaFNE3AuyojMWMNrmD/iBiHsYI4h/ZRcr8VuzICQR
D3GEtmql+nmFcgMVIE3KtP2sYF1X5wSPcUkDZqBYpYf0o1ZqO2KCe+ygpxGUpqE8F438jEmDo0OF
CExKiEC9YNAaII8sdDmQ+WtHwfDFeHqvBq5YEDJAgYJ5GvpZexA5u4wBc/EZLz01AexZx9m70RON
itqXlVraKRo44AoNommdRK+STmYIjhkTVRm313ic8SAsy6OljBAlMPMaDa1ycmkL76UqdKOpzM/Q
waZqGlFpGJVzKdfXdRpASNHohYKyHiVDe2tkBSjBKPj1kFQsIFyVTDweo+g6lZdO0a3XZCshaq6F
ct2xmBEUT6oeJ2MNSbq6OmpCezYMbdpnWCfokSZ509SAVWHx2o1gXAcp4dxL8L3OIzPZJhF5TmKM
VHOMn7JeJ3T94balqvrTIDkvREiD9TrxiDCWJU5VBmAGjJZQbhKPsYHjHcpPTrriaVIZOG5L6fCO
pwldoLXPvFTi/F3UHyMypv3UQuyD9vGgjJl8UFAmjaqc6H8JPzUFQ0QhmzBUj9CivhWN4Y2qZJ3a
ujnBp+mP8FaQ2pP+KUsHgaamcMYRQK8BQBJ+QJompb6Qjoj9wzwqpOYgrk+9Dnm2Q53tUAKOgOYX
mKMBik1eSJLqdLPr0bsDDCn8RUPtB23gwi8q3Q+lnJOg7e5TW35Meg6lbZD8VckftpkOU9cSXU3I
5ZMRL19mVmO8lMSuGUN5m6CoNFLnz8TfqrUXFGk/JQiCiTpUm9IC69GuE/o5nCNWPybOGkL2xgIW
3TetAQZiNDBgG80IhIF4S5PRUJcj41DggAPLJ1ycbIhxCo+6QBKFNZiUcrmqcbxPa+3IFCm+8lA+
m/hDyX013zFF8I0Bmps+0VmbOsqGcfuudvNeNXvhuCbANJBNhAA2r4hCmN19EfM5UETl1PBoKDmC
/o5i/JwH5VebyG9gXCH1YREVSdLyMNPfnRB4Q6tLWy+aqry2ltRR+ViToEWim9IihSgk+skJIWHp
NapdQjvOQSXhNlPFdJFRkEGd26kUaDpioz8v8F8PS6ROfhIi0LvIZXlYCWT0vNo8vpTr0KS3ULIa
j804C+T0rkeV+NCH9cmKVuUo08/Ss0S+9ctIUwcoVtciAIKR2rxYP0gToWY2Jf+WGIc2WYnvlRNB
OQ0q80NI1vFk1dU5bJbcRwMigT0gfiKjRjYf0s8y6/Yk1niOZFKML9dInkcnY8mlsySsbJvmOHlC
ZsSuVNQvzFK7boQaXcKe9HxE+UuwtNxNOoEuYKQ9qzig5Kumu1BKf9M5PKWdrACnLXJ7rQk7qylB
F5FsN89ouzQqbSAzk/TjEI63Ho/IIIKhQ+NhK5HAHY7aNDknWeOpRvGvMyT4ARI2P4jbROE0bQYg
GeI58mtfRJMbq9rsT2ONOLgxBo22cNSqsu5pE+mRgR1lIeYv0qiA0eiWq2BENMUUXIYLPO+sqioh
PuK3J89IATZsLYM6yt4kysMJD5FH9Ofe56q/tEVHjSCbFSTnxhMKxZHfJ/FIDXrCjnrpLqlhM3iV
L8gF5kB9ZDiGrmH7mC1AXAQsr0I5DOR5zEkthPbQaxCSOp2iQtPL+Q36z2Va5hNyYA9CqqOuvxaw
IAjomxphKg2yJMZZVFBSofwpMZDMU80lflc/QxHuM5P9qVQlSuWGGSRE6Hv8Njb/xOGE7veTBA05
Klu8/ESzBMDt4OmU7uuxu1ubPOuIOij+mCRba2R+JyvRZmUOQGV06lStHAW6SEkzKw0twL9vsbxs
JjmURqAmfQzStOqpzZkNa0aUBl81KlDm6XiG9Thn5T+I+6gK69pnvb417WjaUYKMfjly/zqMl3W1
kvMSX0ytANswvKNyB5h1IRuQj8uaHvumnU8tYuDghn8iTScwj9r+JRaeJlwjnczqGvQSx58Ecddn
i86SWCUDcgKmeY6i8TvqjNAXAkWr91gaoMvVz5QB1ipoCkL6TCqOcYsxkpZ131I/+q1MuNGYFMFb
c33DMXEz1SDvWxaW8YfRda4arb2rSSPtZinkCFqzB2k+L0oSn4aaFqqZKt4kWTQIDZIc0nDUE0l4
N6FZlPDQHIqN9zaxgkke3jlwnnTEgDEtQVEC017WqYvOmXaq8ZucpbWHbb7VmMTqebaSKkjBwS35
zE3KEHw1CvSKpdIe7BT4zzrqrs1JwwXxgrBqc0aYgLI+cuQWFQIzHrGVmeuLIiGclVm0XmeIOFmM
7MuUriF7U/ZlVmF6asMBdFCa+bquUXKdNRQeJhGfYsOJZYccSTtKM4KwxiK9ogR6WYdJP0t5+wJt
nXPSBL2ZQkiXZbaceaG4t5TWY6bzKBGKANUkK0j5xPQ5xal2dOlKxazPC5Rmevx5VrE8l2qXUgHv
qdXptebmUXdIx7F56YAtejX9ddQdnnS9pXyh1jyynIBuFOnSNxJGRGuL02GSIzWeDqTDCDTif6QF
CHbKgWpZqPciATkg0LMF31TOjG68kZrWfgcNGzgwXxZmjtdWpn0sKPngedweJ0jGFC2lj1ZtLsWm
mTmsa29vi0fPFmQwIwZX09UNk0tIKhReqc+Lh2ihBh+bMEJgZ8oxaZgq6iBhqn5UxL6uUoi/RYum
5CxOyGoi23lM0JO2WKS1HLGNKUzwzSQnnwYpCMcC28oKLXmdbbKcYFooJlzZsLvhOmaecQzFdlmu
9lWy0RAAfJaSJh3ncH0QxVHay4hD7MmnlWndogKg61mEqYm6AmcEEEZCfZCyNrsOiZX68UBzHcOF
dl9VBiJj+qKcxDBDgG/UqZolIfbsc6BP0I9MYyDpQw3hkOdjzHmVUZNCRFGVVoXwxDeVfIH6vUQv
Jgq29poh851W0lv0lhtQ8FOCekc31uzUoZkLCa7kzJPF8GExso0vQPsk1PK7KFIX0VVJeqxNyLAq
oQ3G8jgezZ0JU15BC0I1Ig8YYOrX4YrNZF8d4TH+NouRHKy1SqicYE2g18EqoPFc9PnkrZV0CFuQ
25bRlYeWMloZcbOiGV16hYe7GQQ14kpiqCH7NZkiMLIFbIaQYqhald2bICCBp8ijRcyStkG7AEcn
i6DklID679f+sMJ/6foHQR6jsymmF1mdhBvprsLZ+b22XWOr3XHUEyo2Jr3GQXiqSgN1MxIFY6Cr
KYYc33lPF700HkiGnDJTvqcs1sE143uYqkVJ2wF59qJ/G8P5hbKDRvpksstp3b4y2gYChVWfwkGZ
aEjkQUZyfzDqlr2liQ8dnX6hFUM/a7IRTiSPE0qzL6xFucO+b8tCxZG0XAE4GdEzHAidyxxkqKTA
PpGmIjCKXnlUpzEYKY+MuKCd40UA2o43yAPzk+00VVZkibG1Ik4j3NaFHxlmwdH8H/bOasl1dMu6
T6QTYri1LcmMmU64USSKmfX0PeTqPru6on+6/yMqdiWZBB+sNeeYUvg6hEyrYsDdyNXCDc0Sdo4i
y5xKyp0a2WstMYyOOoGZha+a/EH1liu9Avazehd7DSxYGHKLFgWdnOlVCsXnIKJVOHW05U0L/K+c
0Or3RpIMhax8D0Kg28rg06REa14XyP+Dku5HEHRsu9L4OITKTTD6zhWt0aDvQUrUZ+8jvx6DAqmG
AIy7UcjfqIJLMo33aRqxkFkUgNs8PWZ1/TwF2VpIfP+WaC91130NkYWINmArWVDmAEtKophM7Vau
xW09pLhDUJCA/0evYG47Mz4E1V6RxPdqAsmQKtbOgDZAeptuor3trrWVdpdY7H+UHhuJSWgeQAVL
W9RGHN/IuXvV+3uR59r3pN6yML6kQwWWNptoA0XD3HSmE1RblFtj9TAwIcG0bX670urWjUUvD25N
x0w/WS4EJdBkEopG+C0fwkRnQQLN3ZFVvRLQ8NlS/MKA1TltRHgqZaJoV3ThV5gn34Xhl1R1y3Ml
ee0+Q0vZMasak/lt1aJEipRKP7KZ7h+tKQ1HsRVIkeAgwa3I3VLx0AHYsPDls1R1ayNO2dP0jZMx
gi9badh3HYlwsq+w4A8OUwpdzuoMWhfFtB6gayyHccR20AKOCPVNKs81l9mY2FcUMcamoCDeliDn
JhZTcnHC40vrgpwjtLPqa2ZZP0oq5E7U1p+ZzhmXQ69wx0k/KYlERToynFpgVWSwtytMrDSqgBuw
zUos+gjGBxUSiIVvi7PO7aMGq3ow0HrEGqWCLpAZsLEKCPHoHTur+A5pUzZN+qt5wCBbHQ8q0YIC
I41niR9CipxI8iFAjgl95JBmnKACp6yrz0zCBUUwwViX+aZSc4ZXla2c1wUvbV2/Dt00nRLtbKU4
jaHRJy7MjwztIlAlQWDFXFNLt3gOIakvTVyR9NnX7eL/g94euLb/M+jNlP+3oLfsO/zIPv7BeZsf
81+cN/VfhqUqGgBciwq4bsKN+0/Um2n+S4Thp6qiZGraX7/K8mrmuanSvwzNMkSRaoik6qoJdPC/
UG/Gvwx+YQGPs0xLhsf5/4J6YwU58wv/BvYE9aZIJk9naYrM+lTmDf4d7NnKUOynYBBAvNmT2rok
mM1CxTA9eWMQk7cqLhMWEMc6Yg2oR9SM1ZEGxCjRDlUjeaUMqsvepkcGQBQZiYk6nonETal+scH9
aOoULlIsf+oGvCk1ky6VLqvbLg4/SiMIqAAFqCeZTHZ5TnExSVv0pClKpl5HV8D9aU85TdKS4XjT
DK9NCzxFxEdXtEq3G3uf9Bi5WsVpCVTUYIBT0nxvJRm3wdjtO2I58Y2g4ktM8aABz6OvinCxLKNP
EuNg00F7X9aDt4CIQfGiaa8CdNLKUuuFEbI48lIkdi2hAI2imEtPBo0bkBs3asZ7LgyBM6ao7Ysq
2VGPWvAnePD83hV8ZIxtJ+HEq+2qyjFBqASO6dpblKRLCu6FHU/Fb0cNXHJosyS7NqdaxH1vreSA
8lmUGi7zLgGrAm1TUqU4xANtW2K9KFVJdkKBDUAvnuS8SDdi9xG01g8QfBxvxj5NkHxm0kn0E9kt
GR3A+Zd3rcxWRRGT39oE8AuG5qhG7b5qyRoPw+BMFBcimVz99NWgOQWqDnos1st17os34ZYGEqux
GiKVQnJm1WTt1gwkmxKIdbS8QbyU7W/UnCxZ9l966CCrFOL5SjHkr1Y1DMjp7ZIuFMOmFU5HFZ5C
OhnXMaS7N6aqfiqTSwyjyeikCPFNwpg24UKr4ahs0ka4Cgo0+zKPv/WS7nk3oYywiEWhgNz7bmik
17zD7BNI0oR6gg1qBA5pJRnKpTaRkEI5Yposki8vt5JtZBQuDBxyqfse0JIh1EQhC88heBQrq5RL
EOBTaLsUZsjoZ6zleNMZTfH6npNDvJHxqFBvkFZK3tcbz6CkJOvFXhoq26o9avpKScgZmhtZG/vd
KPb+kdKaZbfe2GKg1G99nBcvTI8j/jIz8dtVkeQq2ydoGJ2vTgiqkmY1kXI2sRCn2DoimG37dSOE
97jIbyRXZ1ThsabKde0IiYGTSYSCp1ujvJTirHSYAUVNRfqsCC2oeRVLQzAddViqvTo8tWjiLI/Z
c/LlcRMR7mu2grgaZcGtmeTB6pUngxLvcsjwVLcprW/ZMPYEjDugYkhHS5N+1YtpsA/F+iOcdOao
EftWH0G0ad/liG3/iK7DDDGWxE1xFUxf2yflxegj8xhHaLSiKIEN3hG03hk/sR9Gmz7tiONgcyGp
BpbJxv8UEPPH9Ri41pR+wa87BoowuhkBlzLnGzlkwEgD70fR2JOJtAAy9KZxAeZAogWrSJHOblWl
3t6T3qC1+nnMRKy+ak7aDoGDTh8u+4ZOLZDK12gsd1Fr4oZDF9Sa01eWmCoEDP0AVByx5EDae+83
l1Zrf2LRJ8dHblCEhCMcJ2HAgMoOu6F9kgDtvJYHhcOlkhuHYa6Fq6QQzUM9Sq6PvgRkzB+PTdmB
i43pEaQABAyCrYIc2J1RzLsHzTdtyvLrrokOggJiTNELwC0dGQIiTuBCyhGspbC9234vcXVshmxY
I2rHEuXr1Loz6BSZMS47EvcIP6cgDJZJTRjaCWgXFg0b2k5SrmJhvBGz4dF6S3e98JLIbQioIn4R
VKpHLE86cuIINJximIlW6TP8wbmM8W5aA40msckYI3Q8Z6L1GvSDZhNqWLAh6UyXJeqHX8rHLgxY
YMY53MzCQLNC/kQQg7rowx8pz/uLZWUA1CbzKe0Ez1GFxrzlSO99WlouhPazN7XXIcQ05usAuaSq
6bcW47jE8gyJesTajIKKZf76UoieSG6fi2Yu/YQ/ZjM0LgEQi6LXSjsSBs2N1PZ1SpE/T/or1fVD
LiZXilDXRiy/VROucdiljWP05t5LmPLCsW2243AiGMIxJZE2ejGwxheKDtnkgDu/df1JpINAO6QQ
j30dFqdWMp6zQJoOpgTueioQayjlWyaqVNQlYa/EwLHjfPoYyqhwJyn4UaZ82EfGLzsl0BvWJhPg
hZu6shkLyc4iqb0YSoLjcDopXjRdVY8xVI49uyUxhaMQjetqAo5Z1iEYgF47RdaoLTQDPyah5TRK
KqCHNeUVMhaWA25cH2SnTLbqSSeZXhk0ykVJS/GwFYgLEKdyX5vTh6dmc1RmfNcNsT9ahQbtjwqo
VgzFNR1YKscm7jeV0YBOFw0XXyOaN7v0coDsvGatS1hevsgqgoFqsfgprEzcV7HM6E/kLDslfN6V
Xm1HnAJmKkcHeuEwRky5dbWWukMCEyeCL+fomjIuJc/Kd4rYf04KPTDy2O6KXtmtan12lH3tpjQ1
14hkunGkweNqyc6Cpm8ln/k2tKbvuGs/I9LfEbfjWy6JrdoxKG0jX2EeTwPSabXbGFnDSvBEZKV0
tJbtJEFeaconMWaJw5odcokCqE5CVzPQwV/J2QTCe3bANsm5SJkLhbGeW6kiHnHpKSDxh5hxhrOm
GKJDNTPsdEHfDFWKGiUKxmURz5DmCKjQIP3KQ1W4ZqEfjIYkd8qqq5FGK1jPYhGTwXEE5T5J4zpW
fIqPhc7qSxENN4IITOROjNG9Mek3ZzTxxte6grRJuBdAPT8msQoBLOunHRv+M1nD2N2mDvw36LWN
0ckfXkmnSjda4+B3YrBQa0FyyV0hCFRtviVfG/YlrYiVlqSoq/gk0VNeWgXBdtX3QCPUyaX8WVfL
96ZQaM7VTCO+quhY07dj3iS3sKnwDKpXU6JFSOjQCzt1FQUyDLwxwfzTZSpVMnrTpLIKtixMn2EN
q1CKsiM5GOh6NXwrUqje5UaS6aZgYk+czqruxVn0BDc3UyRMoM9WkDhUx2yA4URdYrc+rAIxn76C
nsaPzEoPX2yLnA9TaWEQG5wUGZD5uHSLEY9QOklvAsnELOIqBrbYR92UYKoYqfNa4bjkRiHBDwn3
JOFqzIUCj0wnwtnEvZpjrGKKaDedFvZLMm0ZaUXgPQJrkHyK7qZSQv5ID4Fg3cK4oWYdNh0F0tFW
yx5GTb1LI3PaNmOI1WRCYjOwqbQoQTDQD+DY0MH0DslATidJGC2FSHYqWtw4HlgFGmBSGkQ7m8Yj
3TktjqSlUAwhxWNklb/QSO6D5wSceecFWukOgogAI7vJBkqXITNx2yoV8gxjRPRiySKwUUKlcfXi
Xk0FKaehVSHHar2nUA2eQo8iwthVHT3ZOS7DVCviGnIMrKYXtlt9/keb4wwdlCL/+f3jh6yxpU1c
XZV+DsCoVLPAJslgymMjpKZ8XiEPaa1p6oB8rR+ghMy/zsJGdLSWuKRWLbbMIuX28dX/9O3/9LOh
g65vxWjkHo9NqqRCCKwXy//lszz+zislfPb60CYoxAma+PPXWpzCTPzzfcMafkVGLfKzP7/525d/
3pSvKxN5cASm/nm0AJxz4fs58Xkmi6m/nvf/9lNKPvQWjTSYJbfA+1jqgEX+fZT++gSPp4oLvL6p
Ilh/vfDjZ3mVocgyYhONGCg2i3ZW2eTK+gFdMyoFQ93jF/l8BTy+qhNq+Oitxr/9AqkGCS/zVZYQ
2LmUmmYunE9cUsEjHr6a43ke/3hRBnssBrNNyth2Hur+9s/jZ5YyBHSyYnmRZtHkNm2ylmfeWztn
RcYJlqaG7DPW6DJh42JWEm6XJs/yfEKJUEIqOyf3WOmQbsU5rPTx1T9+pqomZqOudUeDdctOLrXM
BWm9VUfifnutAEcxZ5jq873zV4apWLH7DYjm5jXmalyICTj3CVWfX+fPP4841Jx69t9+luvU3pGf
UY4nj+mRxupPnYCFN94/glz//LzrBssZc/K2I5KkWqNgx011a/l4kBXo10DK8CBqqgU03C+pvz9+
oxhw2eSuWj/ecDEf68dX//hWHsfWmdQdV/T+Ifub30FSN+CLZvnWH+HWH3FXABmdjAfU9Xo9lttq
lqs9NGiPb//6GdcdnoGFG2/OozNtiRJZnKOKCw0ZqOq8iNbCTeh81MG1snsn3mcL4/AybIkh2IxO
uSIi2O1ArZJt3C5JYD5P25fecWnOLHR61XaRUHPbW0SiTBvv5nbxNt0Tl+16t8rWLgANnT1I4SVM
hSXdJHfa1iuEdPbb/GJ7BmfQI+e4Wr1E5nI/g6VeMmP1YgqOfhq/+EG74gXhDNw0yhz5twTdJL5x
Y7vp/sW7NQnlA4hZLXykJVC+DavgC+8NKyAv7vLcDGG/VMvxAUvbaUnqxaLrV/Sj8mpVWLd0gi7N
saBkyafrX8PyoGYnDgvaw3oi0/KLwzNCD5imjaW9Jqyj6fqfMqvHXYnoX96WNWRdGz2WKDgEynRY
JUYi4846/QPASdOGLiGLnCOv7R2SxrcTVur9uXc4JRK+WBre0T6J1whNu1/YcdQsjDl1bynise6h
d7rxvjWphC9ArVUj3YEFXmwmBQRsfCwSrIlWa8m18W2+4FtLdYqJzJrlEFAhWDSprZ4CxLP9jjZk
SooHhexiqVsHkw3zF508GcFEz3Z4Lb0TCsdPSa0verxgqyq+9Q30Amje9TZMHCM7svifX2w4SnS2
kkX+OqlOhDCuXfLqUH0FfRVudB/j1EJJVuJpYl470Ma2QoyQLDfaZTbaOtIR6tX068ybeSo3pnlK
CKDxBpv/qS+5LbuMd/JlphrRqUtWU+PG93EEiKacMCcVS7CMdDeu2UGWlt0h2Ap8UghXC/zdkJ9Q
AJqfIiAnVO40jFyC488J2Jt+1f2UwTJ75+ik4927MiouLBkL+kdrT07w1K3CeDl+rusn0bEHRtY9
LIjq0MzF8Z8ix5SxSZcKoJ/kM0sPUY/aIb6jlKuQM8TlQby2CwBtK3Fh/RKYCFOD8zUtj8UhwMR9
zJ6TYi9sflVunLJ/6zYDgAx5bUAH2miMGIUHQGjgiu4ChF/kGqaKgqiWQK6t8jv8KrxzUoiijzmY
RiOzx9jQr1lFdnuD0girelndpWhjNi6xRQU+V3rSd724WLOYtXiSUtcvL3X2xsObagGdkOOhngBu
g1LnrEvssYH9IaZLAKOfuB45Ze3yZdqKXy6/bF+plbxL0Rp6NJv3BGa5zYWUTOvs18LYg/z5KhWA
9068NnRzk6LgL6e/wJPKfUOAjnRRiwMXlx+sAmN+Sbqjk3nLpkNw58PxlNwQASfWqK8NSApoJbA+
FewzUDNBStKU7siVgx7AVgVp8U4VUMfcRvlXwDPetB9cyXW1IT/SEvaBf+CiTEDk05VSHX4IGJc3
szPrbfI4SjNRxXwuiyer+GqVb0RQOHMAeW/yaiPiSaOwVTk8ZRjtheoTBqvKE2hEhFVOKu87Fvcd
eNpMcqV+XEvth+KdO4UlIJbf8hKPQB6G9zJ7E0W0cflZLg7mbZK2JSJ/gTPSk7bF/S1lqNGjTcde
HOomTxHk3y9IwfM7Mge/YiG24t6jFkg0Mfdk7JgLzntLPtlS/TKlxQiBedNOZ+vdPHGGSWPkuHbL
j3BpnprFMQyumjt+cQeDgGZ44jZhWOirNT1UY51ap161P5QL1glMJIgiwVaSKCm5fMXpMNxu29nz
2M0Y+8alxGu40rb9Ylwd2BTNXRFG3exX4xubt7LP7tSZRvp9S+T0fFLf+ijATt6EH7LKuXo4bShk
v0SnsHFuVms1Zk1+pEl/00840x5DE8mjCgWD1Fa2XIS8k2E7voJeOXIMqLtRxXAn9bWVVrpve6fR
6eWF/8TIGe45cUA6OVpG+8xbUPljzVh2NnoiMsyc0UlGXpzRh6F04F5rEXwwLXpraSu588yh+ito
gUvg3iSV3RksafHMFypVvohmL5/BcM1wr5PfwEzKVS88q42b/QrvOZO74HRbThZlHPmkSzge7XQD
D5HHp9H7m3oTDj/oSMQvDl274l2M0oo7idtxfvrohUoKw64WbhAgcwfzW4bqx8srqSsYy3xvFMsP
451MhIXwbFxwN7xi+Xw3Lkx/nEfD5QAFH/0XX7hojap5FsEBgGCD3iDzMBO7yImeZ0IVLw5BWsJz
F3CmuDaU7FzIXJFIqABeONNl4oxyafFeYR0t0z0bey4HQt84HfgIXJaSMfm7RDqJXx9ceUwXxhLF
8rbcM3+ZJ86SdeGun5iJa2dagk6/pDwf84H7YryzDdsXPHHQA+VbMSgorngSDsKztOUk8d9LdB+W
XxwE/TZ7UUkJYSLhiPMln5+PxcXPFNpt5/tU2xU2YvlsIV2YXkh00/J7cpdvnMZ8z/Ts3YwDFBJk
l4xRrhUxZHGsjAOzn3bhLsOj78N0DbKdzPlbyr4tjGtecXKZyvDPYhl1e4trhouFPSmPZKikzuow
itavbzyYNUrKJW2lO4ZKf5NN63DPiWfwSe4Mg9KWO49+yZ5PxhjwyuSuHRC1LpR3Pg1yB+ZQjiz0
OptkFl7KeH+r6n3IhPrOP1Q8R2wuK/+Jyz7djL6N6FbggiYybD5BCvkQH5m2q5knN42tYhOdL1Z6
PrwBw+UIp9VKgd80P2qYL1LyKLjMkl/eFpM/L8FWfFq31brwzvUXt7VnuJwVaPZM2SMKLLxmjKsH
3GHhhlWUsOeRI+RP8zZfpaqdSK7Mhb5XRNBu6KOPA4sF1QGs9Ust3mS1518NGJD0cYcb9YOAwmv7
PMsAGVPLd/IqF5rWnzkE+T48RyNkMLdFLw4DF5NaRojCZq7pc9U32EKJpMQlArfCoOPbHoQr0lZY
qRxiDXSVVe8pfnTUSoK65u+q1lE7fZcE4XrCBJhuGsOhqQUYu6jPFUYc/amgfZDImIKlpXb4MG9s
0hfInxkahnmQk0HbLHvyUozn81i+ZrCKIZS/z+RJkWrA0ge8FQsANeAyN83G8Kb9fPCl7LFEc8L+
9pKkVBYdlk2FzbRqdjuk5dJeT08MUQZlif5r2ALHtsK5CFAs6Yi8MZ32PE0f4uuMZpfqnsQR23Ny
61Dkd+1AdgtolYSGiOR6HsGJR2uw1W6+DMgdL6BQ8ErPfi2BcgdX4YzjmZW52EN9OARcrqyIVXCH
IlgfBn9Wrpyfq38gREhBkpf+mOz170ytxnPEjpIL2LcV7lMwd6eSNc18ge1LxhHW+l9cs7PYacH3
RroerFV/RvVZv3VkOrLy1xaS6CaaQ8wJoXYb7NAM5u06UtE+OcyBqNwD89jw7WUwj5K4jPtFZ610
xXZdl0Guqa7CcwV8h3TjV8YrroABjxg17cFprQMJjrytsDiQIg/0183RNDIKMKwgg6QARkqOji18
Xq0MSxEbrKuItiA+9d2ON8yOg2vLDXBWsN9hep2BznKxMJ+QPVN3ZJHOjFG3a+kIzZ61QcI6hYVw
zwS1VA7DiNNvle7rr6H+BTysCxe6e0jw0ItrW/lJei9X3JSG60GxI/2m2qEIMFkaMyDjvMR04lFl
T8ThXFKRxs6zNj4tIp9qNXgrZYBeHz54aLYyoXVLIrCx99jlgT5bVKICrlO141CYm/QdEuBgbFVt
RdxH0C6CZgnkN0Hnfgovgs3a0ta4uNYsbCubC7CpEjZPe5EFiXKo3xpud4jnJpFWi+aqk+JJDw4c
/hLVzBHH/he3XB7Z3MQRYnfyQLHozSmMYPgbFnIWTsUNla8BTA31ppF6PKgJqkNfzS/TlLGzMhv7
kUAQ04KTG6huEx/yaOUTNist00N/oPhIs7O+iOFySmGaL8otnRa6J4EjUkBk6ZIKS5IbROJCdRsl
d2XrtMR6yrX6BihQ20NbHCoatUdTOYtvpTBfQgO3MrlR7bdpBYtzKcBScFKI7fwgOIMWytp7T6db
w+r+iiUOX96gHIQSXPx2ZOd9z/uFdhwzB9usysgP8nl4HTSs1c2yXoktHtcfdJCL8a3VllLhRhjS
+A3dI4IuMkeE6t1emuCEmISGOh8F91ORrX1Wz/rKyG1ddBBJPV1JQXaC42NhIrNrAxcGRR7BztXS
3PTHfx7PTHgWSqhwp4pQ7J9yJD2EHHfUBZh1U5TGbbaPFJYhLqyzb58i/bUF+rzLmAbB3EEHtyA2
P5HAWMxe+zZQ8lWuJ1sxMqCPNT3Nnot2rSkMq6sIb3TDnQQarC7fDcaf8p1oJ841O6cAhiFr2IVV
LbWrd0GNpXyjRkvv3rsqMGQQ/wBO5YbULltoV6slG/YTrX6XbYrS7WlGAqhcKMR8WQfp3dtb16aU
ljl5KlyW3TrClK68c5rVbhO6prz3GsaXYcv4w6UAQJ6lqkC+ybo09lpzrGi0V7uxu4Ta2e+fpuRV
7ew8GN0geFN4A1R0F1BgUrXEpoXoYC+BtjklX5Oyai/ZW/9eJmzlZ/Ixo+QO/ynZlOMKKIu1rffM
ygCYO5JGP/l/cEpO8nNzphGDsRlcBcVovTtBqkX24BGP3S8HxovIFg6pDKfbLqm0ITz4YMQgJi8i
YAgSECXaGk2yDRBoD1nAHbezkg/Nu/c+OcNe2weMbqDKfYmREKUhy4MP0z346+kJRA6WKYvgSJ8j
0m3w+Pj6O+oFHOYQaLboH1krs99bTsEHNqSzSIFwVWzUZf5uOZLDmMlkbpd331yRGP1MkcWWKQ2L
B1Vjh7GFNAyeCmAKvjw67RTu6KNaDhrXgv3VOnAk1ijQTIRFleAMmMHeO58FvXUSdrsx3dDG0C/+
Djb0s9yuS5hULn4ojcLcidFUfYsPww72hrIG9qOssaFfibCAkhswnOHyWZCLc5JWVLwZFWL+bNjn
Gb3OD/i+ZCVky+o128ApiWBAla44xy+4s3ZuW7gqUaloCcvzzTsCttgbJ4GSwsI45Xa+E8fFcENv
LNgBq1B5n/4ObO8Abq+Gp9DGHIgpYXrV3/z39hlpnhhsYR7jEV8z+hw4WWDSgOnB4C5n2l/xIl1h
8eewz465vMtNuwLfRoYLSEJ4aYCpENaHDq2tXlhXCIF9FltufoCxMo+J2M4Z848FBN+NYdev0Quj
KMQ7ohZd/AWNsgkjxu9dDobYmOHlbflehE96uOIulq6leh6LOUdhUjem9Muqy6zIc1+IFZ4tDOps
/sm/oxoqLt7YOjH9sUIQunkTk+aIPiroDLSE5//nwAwFFkWraG/aWGJsH+TNBspNzJi5C4ZFQl2F
9+JvUmDyJpY4eDvLdt+/GkgQWNOaL+ke1L1mYtEe3eoFjUIOzy5BCE4iQCHsaGaxq6KlQ6vNRBhE
EOWivajmajzImHppzCA51RcidIhmk7VreZgd9L3E3Ro9s9xkhz6+xrjgCWDGUWQbFikUF0r94iab
9+woSeyQFwHUKDhUM4TD6HxwFcgQJ5kFXNo2Y/QOJClZ4oc6Buv+m9YfuyZ4fQZ9k4X/nHTsPQ0o
a2Q9ILFYhPfWAE+yVg85TLd59PafAfkxXjnDa/wbvrSk8S1yyu8r6UujerKy1iRxeGAVRpDB+3h8
B9YFbkNBMcE4DqSZjwMV9eLD/l4wxqEuYMWxl0pQ9ZBiFnK9pxwgU0YJ7HKRbGgzoQ+ifIACiBUC
ozyKDhie0WtxA61Uu9C3tbW5YZF/m0pAXdAyZl+K4xUf+QWOIqZ4Pd7NiLFpZR2DE/gx4s+TF5O5
qketilFy4X1HmWTHm9Rs97WiKWSOk4u4IkDuDUUilSJl3r0E905yWzzpkIyvmIwgd4xW+VbcKal+
NdGFlZbgpuq5bVa+erTyrVRTEoYOkU9rho54a3ULD1Rct+mP0osJ325B4ALbeyh+HNDu1rzobwGj
KC1xMOu4aYEoDWs/Osct6jXA9uzcfzgC7AJ/06Oc/2hw3Bp1r1wH1hPPBoDx7hB/yOx7ybvgEkHF
Cxk8XXqVTZMgp738UnwWn/mXddC2FTt76hon5AKoBZTylnBDt2AtF4PNUuUnwjACEDk8AxHccXWE
a6TfpqudhuJCEHa4bbai9OvtGwI3ipfCnldlJ+8pU9Y+cb0w8JSFNCCj937KGkKQPg8GTEkJOE75
2QybxU+zIARmWvsgcFODOGlbsAn8YIs+nxa2jG732cDOhzoIZ2Yd0HTbDetmPaBFIO952ZGcAXef
5e3BOgJ0A+6aH2PjFYSR6cCrQ2G6QLxxu1pH/51+VUCGgPgm3qix3T9oAOnzaHsPXlhCoR8GJ7ck
VaMk7ANbLTg+KHAM+x3gWVym1MVPCiN5vLAofpILILOPh0qlvQzfMoXfd+WaP3sbsGLGS7gdnrgS
f8ro3KHCLaO76m+N65Mq8Nm+yiX5JAtjxrlDSBCO8RbTIDMyl4J3BsoNUNLtYDfOhEwki4tTHKwh
SsviKzC/JRmtuEfBV8uXpvfWcb9prCcjF/aN4J/9uQHkP5J/Hl/2SgxgoBpZQ4oAov2eMHixAdbf
z52msRUMBF4drY+eDtDjZ1YZ7gp0PG48t7CCccpojc6qLrmiJBlNPUDvf/8mnb/6863q43+NxKdG
zGDFzN25x+Mf/zz+tFGxVTDqawFqy5Jx4L8/PpYraeP321AEP9DMsVOPf/z528fPvGLOtApM7cNC
M2TrbIdnP/GfP/3HIx+/0OZcpz9/klegd5O4vmmaifivCmwatWsMiSVpfvzjP3KzHl9qNOwl+/Gl
+YilMjAfQ30DmfrvP+/+/Tb//Mzy54CtP98//iZNKjDfo+/84+d/vv3rqyANYEjMz/rnN7EakKJe
MzX9+YWpNLzI4/u8Z10mFYW1ejzkby//+NgoQgHIzRFhMVlhpsw9nRZWZ6OMovg113DnaLGuwEJe
EbMadeVa04zAobMvurJCUmtKzyuMqF1NypP0CC3rbzUgr3YOM4sVdSPg4lmh6V5UUFybhqldJwEt
9AW8uw1xUySjGY07ZugoG5EymgCWp4Vyr1T9UqFlYQnQwoM5aG0UyNpEy5vhEAPtFEam26WSRMW4
U50Ow5BYISuIPcNaKxoy2SB+SeZgN73GB0jSW0/iW/HQ+sQd8BZ1eFYsafYyRDdck7vUY3kmEhxH
flwkgdG0gICztgTAHaWvvs86hSpHz+ZNM62NUAPbyWFrBn0C1L4iB468OowhjioBxlNIsps+yLne
Gi2gAy0StmpaPReh8CGSf5dpoMb9z74jMFjJ2Dcz4JCWNz1i82L8YUJOlJ5Opp7RonvXJ4o6pO0N
c+zeQP4eUjPMJ1UBjCZGHckOgO4rswhUPN9HrFeoFHRwuguHIDn2JPyNzYBlr5C/UZIcRN8gnRMJ
q0wq4BB/SdLW75OvbI4MxM3EImCOEUzb3yAzP2kjZ7tWJGgwnyMHgzl7UFhP5MpRhGI73cjIdJvs
xSCtUGokmBrjFjHJJk3ps0zenvTgK37784gFOyT1EEIKgYR0hCqo16QipiQSVb3OWozh3qtQNary
c2u5nfmkz6GKOY6xViPxSDd3PjVPshc5TJ81oj+JTEZJjj5VVlvJYA2LSQLArC77gqpHyjFTSHUs
ohZsPTGPw6Sy2mOOB8Q4x0CO5EE2czCkUBERGUwEpDSkto5zfKQ1B0kWw6WcgyWnOWGSpEmgL69p
UVEHtVqqqaRRGqRSSj5+uKAVdj15lYOaZzj/DXeYoyw1QPMm2ZaTysIS29iIZyP6ztOlKhviyk/7
58Jkdh0bbabn1MOmi4k5Qg8EExAEvlAR5icmxTGsxbepgCRXyqaw6hT2k6l8H1op39Tp9I5XkSFF
ltDK1CT9GiDX0Qa+sden+wRVj3xPIwTvbpH4yZVkS1Jz90gCbUgE9ehKT3NE6CQOz8PQ7TqyQysd
yKzZpT65a4fR8G9GkG1TSYF0bFH+UHr5OtyrOY40mYNJI3qZhdzAVAvVZ2UOLy01+aP8EhXrt4xT
sk1zDtdQdkyy407WJM/pS57cGkcmL0I0Gw2mglCSlxpoWwkz/iR6Dgpf74j4dWcRsCo9klbZPCSF
/oyavEKIifp2LP3D1GkfeoZ8YchZR9MRm1KrhMEDxcgY8+8IMsLoKe0pFnOTwIkj4ueTVMasPyqc
warv/XpKH+379lWTGOZI3t1qia7bkkJ3OxglcEqVBc86/a1wGDZWzyxumpdqjqOFzSmSTquSUova
mXwrf84T80C0RmTZ6lhew5bdRSr3AJxR9NKxptmRmGBri3sipVA6telYCMI9mMNyS9rmoW6B9RSo
yJCnS2g7vUrQjW0bvY+99NIFyL/kqvkP9s5sOXLkzNKvItP1oAZwAA542/RcBGPnvifzBsZkMrE5
9h1PP5+zWq1Saaan+77NpFApK5lJRgQQv5//nO/EB9vixJwmPuEEGnr7HMxAZAoiOsDroQPEGSiM
S6tvkVDvm9LzW32Obf0z6tnz+Cwgi7NrKoEbL6WVJID9QVvwIGEoCFMgHJgq4Spj42LKhRUtw5Wp
G/ZN8bDFvQeCC0lI7JJ3Ce3Eft09N+V0w3N+s7bi2DDQzkPG1tSyX+MQ0StXTxH5qsL0Htf1XeoB
zbJKPhjaYLU3UZH+8uZHt5phqruScESV3AnPzbEGaxR5G4SjMswCHKYXlj/i6JJUBns5UbxRf1hV
CKZ+7X95EnmrMf3N9DjnJrXVu8mPsF2zE9bg+TKg9Xnh/q1NDXSdk+7nnrQE/WM3pL96Ep93DoCw
do1xq3uKuLf5FMT2UO2LkKrpVNMrnXXNt9zUUHf0Ubt3LkoI/aObuPj0CyEufkqPdUGTvOn+h4TK
dOHZQACqxYaBR/YTo/5ZFPdW1NJd0nQ3uKuNqxRB3akg04mopZqBsoGoL16sZPjhk1GGeWdWXUar
82hAK7Sm5oIibsAJz6mp5rbYTWL7FFTiwkZh70lX93aiv0pDw5oDmCum5ruEVzCZ4u+6RwQJ8fbO
dIK7phwcKy6442iC/KWWTerRfmCqxMtZdHiq/Ve7tZnYTeF4barHZZs/2av4qAjPVt1wBhQxm6ry
2md6MuXlgUOOKzOF5i7N5kvP6TMxZeeVqT0fTQF66ZkqdNoH3bM1UBQcsW6yWTPEEb3iNR3qwGei
6xjJkfL2Yhu4y4fSqFN2h2RU0MFujQj6eXhTDFW0TcZB8d2yJylNdTsuMYT2mvK5jjql0YOiJjsk
gFCc7YjQppPO8zaNCMm2Dk0b+AR33VB/OLk8/nek7D8VKSPNZf9HkbLLz7IfPvLlHzJlv3/R3zJl
zm8qUI4gISYBY/h/T5Sp3wiaBdLxqVf3PN91/vqXf0uUueo3xxOKlIDtSikcW/09USZ/84iSuYqo
mSNtou3/pUQZWbd/zJMJ25Ei9JXrcsMWgh/2j3kyV7oJuAWKdKYZcKdm2M6bGteEJGJW1fQ9qfjs
B2t71oH3VNT4adawTI72fJ9a5HOsCR5q346owhkfdITKgbpUM8oOorUkpLrx3MLDYA22TM+EJ/Ls
Mbd6fzdR1Lu14c3rCPjJpNLoNDXTZyv2qTOsRPj+5//+Xx/zv8Sf1d3v8bi/lEOBia3su3/9q+BW
9E8/J8+Uj0tTkFdz7D/n5gj5LH4uKEiO2hXZ2e/JqOYFJyKOTZGtOHqFLjqcAh6iDEQtdvi1uAq9
i6DptmO+6mPp2C9l5J5Xn4IdhqeCoFxGYKBVm0RGO6qAYKAp51n2QXcB1+CxBJPuEeq5+3rAnS3J
5832LlJEKFgxz2I6pQALdFDTI15m5Q4Pe1HtlzWfLi1dnZbVGo7pWjREwY3aF1EmpTrYN3Pqvedu
3eDVWhQbrfYptBLnLM2D6i1Km/BK2rSEfT10/WQzqFYB8fv7v/+yClozYsQlHSrutlOIURj/1/PX
Q5L2qNuOwooz6Ob89TCCtjib3vo5rRzIAH3K6l0WdOVF7lt1rAPxOVaIVYuHfkB0sj/HbE0rO1XU
GIj+nAw8Z6UC1UxKxD7XFoSmUqqbtMqB1M9D6J/dofEBG+v1w/EKqjspjczn/LxOScjSSz9IPUbn
uiqw5Uj4/X5esf83/3ftbfWHh69fs+pg23lLcKyLMjmkbnc3m9/V8fYjPmWERyDpmV4MYNjl3ChY
LQUOv3lT0WGPCQdrw4Bu2+jRP3/907Ky0+9ec6uBse4gIkk/6hEOgSbr5ljH4BhBLybjOVLLeIZ/
0m8nC0c2TAJ54bmr4uOweRf54OzsJuYZcdyONjPn3u75pRW8cUHK7EpJFtwiGclAm4daYlZ34yq9
HC0/JX3YzXtMwy9fv/T1EMcz/7JYLVyo7v1qJxZmeoAB56+HOvzlVMQcdKkg+Xrf65zPrWq6kj5v
KqbEYJuu7AGSesV2NPnwjImjC+CsqUujx9i4l23VGksqUPRUfA/lmz1QNDEnNoA8a+jOls2PUacc
QCqX1ZmFAxb7aXbqaw/1I8VhUpeommsGDPFyMmpLHBACr8aQvXunXpTMin1UZsTymf/7YqU5PusJ
fSyxBLOSPsVZS3uNrwnH3A2FkyLq5dd6KNJDo+It6/HwKJQP1YfVWJAxUVh6xtxqK/5qqJSKDFK/
HKxeX2nbatluYo2yWnBNZfR98AYa+qKQcQGRCMRN1Z5djAnn2Wah6TSsgAgT3ls1cE7YMKa2S840
y73y9cGJl0ucVwkXpvWHGea1RrpbmIYT3ztniku0GFnt2BVnSdHsw4Hdt6cIosnuMm8qiF91/9Km
/TsnH+s8D8d5DeGNQPssh2C8HKZEc1BtHuN6GS8J1NejV++tqXxuipW0Rs1E0PUeLBR2KR49S37M
Sl7q+s2dEjqwsDYHDfDpKE7wYVsuchtPEe9ihebhcMdzmvKl7GWxn3O9nsb4o+IweW7Mg2ZFN9nL
KffZpStNDdvXjZIPzOboFSOSEXGFdS7uO6Ip28LOyRp7mD6LksJCGgq6BI9DX8EfALCD3WKefXwa
WKzdmtq6zl3OFUSak4qfEwMpBVh0Kfv8l4rZxy4Yy/MIcoIYPzPYZdMaZ/tQ0C7jTAlJSoJsgYe3
0HFwAOgX8p3VKZlqDDMRE2EYQID2k+gcphRki0ySa3bR4Mm/0BhvCeo78qcpZtXfuM+l0Od1CS0s
7c1NNTRI62H0uQSPXlx+Z3ptaJrYfr3NF12eddp2B4mfv7RtuWt0DHtOYVAEioinKe54C7fymyVX
vku00yzwet4P6Bhjx1FiSMBromcIQSNo3ImXKLXaI/eJh8B96RzIyqOG7wO0EJv1qh/GnHY+gdFp
FawG+GZ2VD8mdDAQv7LgWQNUOGZJboOYtgM4v4N/4yCseWhJpAvtartg0eTFmXwIiGmNSkoucqct
FyqqWuHILhxxgrY/eQNvr9J90DOFuKW0r4vEffPwTGUj3r36Uy5sqUPaCOMuk1uIlyfllP61xGux
FEPDEYJ0Wh6OrC34CnfpgxvHBeDspgRko3xdL0RLVLuCRIISVu9DhvlNlAsWeov6MWcV9JicutK4
HTY2EsdW+eMtMAsSZfmp4bS0z6Te+Qb8Coe1PHaCcCImwL5ejlnBKshR1D5FVDVVafMqnIRtiSLM
6WKsblPGl2RsfwQt3gg3dlljz5STFRYdVXAg1hP4WxPLPCbutOxCIC101Aw0iEfr9dwSzwHQ0m7x
JHfuGFAb08271aJRzl/1IepTVrUKG65WILXUgH63kh+rFsx6aYWBtbSse0mJlVaZvKkKcRY1XcPY
bS35EUUx/1sjJ3b0DfuS3+/0NYXKY7ocQfhR+DiXO+0L2jDYuw9ByIkJd2lqM5nBw+Zi3sjKBS4S
RneTFM2jrPW1F5Be1qAuW+I/u9bF/MWtbO/21e0sZPFMmRZAp1epFNOeBIiaCvBxY9verRWxxio/
JyvLvDJHkqjp7wgw+q3zgLre6oM1gIYcxu9+77+kmsgMJ9QAcZW3pePl1tbuHc5PaiVaj0k9pQS5
6nn5ocG6aNDUvzf0/3g2EldDqhpUui1edXXrJw8RkurtFIdv0ANaQPTFsEO2zYlWOSr4phXwaa8E
djd0rncQCzjMIAy+ZUJhCB1YHyaFdO6WTou7IpkOXhV9S9KCrsx6emqmLKMZxPulAyaTJWVjF9r0
sDKRMdOA+TdBLe34Cz6gUp6yGk2n+2XlvXc5lDS69dGhD31k+8HdlSVd32tK03HV4VhFm6K+XGbA
zyu6Vf08Yn2iO0p1LEbgIQIAHMf9VaAaPkKePFEIeCkFGfTmOhQ8MWnWKEzUp3BycJ0pTuN2PH1f
WM5P4fISYhIP5wFnwGBhCu94n9KvM8o6uAxYgiAb/uxC7NfdWn7zfPZuNQYF6VXXvUYABG9bYnMI
Mafk7rJTQSLfKYNoMLSs8bEC7FASTN+0OYWsQ7Vc1QGYKcY/9mNo7YXPg1W3xTVOkKYfvlVt8SNU
Id5RZves+8mL/li5MHF88mVK06OLDwSOEe27IkPeV4av7zx3X3NenGGtdLbzQgOCVsuP1RhLnDw5
lL67byjBlLF3H6wox2XgHIvSNsWd7FHyWd3GUckyFn70MGccGEIc8yU0u9AtP9k7Ok0s79c5lNuh
FMD1p+tQUthW9W140VMzJaIBuRnMZ5J/I9C4sYLsXfYsRRPPPY1Wv4eBVm5z6RHULLo7EKvsX6eY
dpUQbxGBu+EQWSyqo2YD3itlcPjCfNMtIdrqtV9+LiXZ7biUN0ujWmAO0LOzoXkWYn4hy/utrKPH
ChaSAXX+6KUV7IO1aOEEv9QlLs2Z1JO7RIeUSqoyQ1kjeHwRtCcSVmwm3RJmkVNs3Q5gr9lzbSbP
D6lMcSgW7/u9v4hsNzkz/DRQV2MdH2Ne5X0Z6nKfo6jEjcEZ4Cz0fYDkq35pmvomoBg2itmf2kBu
dt6YXnlljPRRivLSAWuQqPCzGt6nTjzzeXNwDcVO+sOvWgB5XGferylr/W5d8dCu1i/YB4CNC0Tq
iSC3RchEVfGlld+vjNkPHeNY5bZyW6brgyPSh6wtoo20436b+B9r+YYSUyBiMAaNphqKwTT264cE
Q4Wl7WdwZkDYwpJEjWaDWWevjY1bVI6IWnG4nsqMzd4SseLsi3Y/oOaY0qslgVQ0Ousln/s19T03
4GWbGE1a1hS0O/lDSzr3UGiXk5yfXkdLuOz9XN6J3qO9dmq4Dzeu4JZSwn+daJ2OTzNx/eMq1bCf
AiBba5PPh6aGf5L7iMKRA/8jmKYNKThaVrEXLhp/U4QRCbwU7WppPLLKU81GxBlPtc0gGYfZc6Or
e9cHrNk6d1POPN7yM/vE2g4e0DHVYiiRYP8s9h1rQytFbE5VPoQBJC9UshQTTcdWiYT1PMP6ctfM
2dVJ9y2o4tuZ9W0E26ApGGLahB96LjwAK9wLe5BuULPVd8+txTWI0XXFUI9XhBIpfVvOzYso4hj2
PMyENva5kyMN8In5SVnd4ip4+mWkcOoCIqtJ/yrbNHAq6yGJ4G/PzRIeLNVSYRLo+qJtPer3zFPK
vVDSCNBFNZb/ud8GJUpsnmNXtUp5W1lUcMyamXjo2ptwIDk4D2yjREqFeDnO9FWJ2xJoOH4KB4SL
/wz85tpuw48onu6DrA4upOYu4WkBcTb/yJzA346p/+Z77LjtpMgZrDDtOgTxSuZdm+5SH1rdoDHm
ueDvaixPgFKrPWcz1uLeeMPNcY2ZHGMH61Ta3+jSZRRc6gtr/jUs6duU4mmMhfOiWjSQBTp/Mn3U
vaZhaTmypEgPaqL2ICcpT3lGWl1Cm2IocTzTVKo/hi65gr/1UWERdQeOiJWuYmrUT8MEokOR/+Np
UrfCcS+DITs51a9JdwvEUmYOm2xL2p3cmHBZUUgaBnT14UcgI3O53FnSdlEA/J3TsWJJfONBBj0o
59VHvqeDeRApjSUwmtsh9XCNozunWXpyBa7jxGapGNGasEG0om4wNwixAse66+cpLJz80PdJfxhn
cKFStfeWjJ9LNw2RttEf8/yhLutPV+Lh4CzCrlDsbGiyy/dx7jAWZgEX/fRdD+FjSjPVaOU3Ihv5
HjRrNLdS0YUlvwdM8Pbk8hE2ByinkfVNd+ux8zg46KC88NrmkT+YsSnjBtaF+Tebnivi+uoCuMu8
tUOGvL7Kk33fz/Ky6t9SPZWnImaht1hix2VcctRlhqYmNA+oNo4WAL8ivhk4y1GQU4Mj1NW2Ttiu
ZRnkaRtfQAUUh4UXev/I4VJqWqpBerHDZcL2VT3ieKI/tZoHOIZr/WTHZbaXhSDiQ6XKkAzMgAAh
zX8LGBIpJMuZgvSkrPN977+hIPJ2nWkyWTASDQwky0BhoZ18qwCsbJRVXbJuCcl9bnQNL6SbTXfQ
zOXAWDBgxk2JyRQBl795IlnCvIZXY73yZAQSFyQ8W19E3YWdY6D3u5lbgCs3lhLfvZXEXZRrTDBV
DbaDxTGc9F+wNR5rNqSJ/rTQAprZzzaZK9CoPf/Ot6HGlWNPisRfWWcU9onZ/iWrgkPoR88KNj7d
PzipGSIv3DaCWlFF9yx6sESgx/sci0jIaCKTIR3MqX2xPqiRgpMMKORSMW5MJZ0hGfazMu+iTWq4
CZ6Gt9ofbTFWFx3CIx+OHyk8kW0l8Mx5ASyfLhec5fmciOd5PkaS5y2abC42FmZRF0UX0+JRpSBw
Zdg1bSBzQ+3OOtD25WVugF8kiQ9Rp3Y1eNCNkvUPGEkgJ5P0AfYxJs+xwy5fZ5cJSMfDEiXIJ4IP
pOwFQuKLHh3K1VRzVU/WxzR1fMb239NkxaAeHKt+vG6pvsmXa+4h42A9sqNjiZsWT0t8S1MHxrSe
jduo+G3TUQwRvQIRgh2R0Tx0vxtA07hf82X6xWiRWM2Dn2GxDX3KQqJmhZJB43KTh4plK7hlddlO
pkeIJ5Ap/3l2SlLiq6EAtCgyXFeZ5LVrY9KaPTfRNeJOl3IS0A0b4rAigDNFv5irRoBIy0PTUxGo
84iQryKlDkN5aLtjp6or4THN41qYjyDJn91mfsR6cNuHnr1NZPJZg8KSFeXq0+I/+Lp58RLvPmNZ
4g8vle/ddrYEWwSElZkimPWlF+SPvcvVMjL1J4V4IMCCC6LalUWE7yPG/jVzal3JG2KzEzp6izjd
WEOKVIXJtLTYI7JibSdOLTZlO25xGqrhqKz+1jbXmlt9Nm35WgWcJdaZE9fYfwAsc7ABY+zmVH7X
D129G1X/1OLeipxHS3p4kilt7PrlOoRzz3tx8C5498zQz6iNitv5AzwYdW2sHkcHi0prvQNx6DGN
WzNXBp2XeCWBt4P46eJvkJ1PwMMDDtGDvenH9K7DFZHJXwL+dFBhk6+d+D1x1V3EiTOt6ltZer8s
q3iszM9sTf2zxD9fDNzIQzvFFOqQRuKVuggyGkGErs5NGeK0xJWWTOyMQIRQWgY2srqp7es5TsXJ
zWqahuAVlW0Y7VuYV/vABprDOXiv63Tazy3CGfo+JxBtWBcL0IvO0C+04WAsTJKGi+HjtBQppIzE
MDNiA8/grGBYGkh9L1YEXUMzcmzS1eHQga1dFsRA5hZ/Qk2/a2zn9m1c1hdjACEk8qqtbxgeITCP
GahHYOgeoeF8zIb4ERn2hwYCwgYS+pbhguQAQipDCkkNM2S2u8sIU8CGERsJc50+ih4z3khVaFhh
qawnzuayCFskgozpFfBqfzN5zUu+dwyzBMeHoAnCA5XLRGONtqTkSN80OStzF+iJNvSThbfRJjVE
FMewUUIgKamhpag1f+2yNtxa3UMTaaq02FY/zvaZGxFkdsNcMerTkXXt96ovnlVbVTDvqp8es+6F
da9lcu3UVOsuZQtUtR/nK1xbP/sEgpWXes6hWtgJNm4eXEcM+cxawIkKRUl2pr0bb+WN0IQLW2lv
vVTkk+ATZNcA5Mj8snQUC58h3EELEDSJYdHkhkoTGD5NVUOq0W48XUQr9Jr2qA3LJjVUm9XBrWQ4
NyHWMXvyoFrnNYAIIskV+Paeuge9IFT2jJb83C6iLUvrwbB0IkPVUasn2O8+CXugC9LTEjNAyhZ6
zO4WC3JAFM9PE+iCbWWIPajjgHRh+HCPCyHu8nX1ZNjpplxZwquC6zlvCzBAyvCAUgI6CYCg2pCC
mJK5fX3Rg4L2R1rMP2tkmXNQ+ueg1ne6xGU+rmO9ryMbCpEEphplwY8W4lQXhNFLGbo3QTz8mNF+
LpuK1B17sW4/T3TKdnjxIjECpYjcjERbBweJGUnCyDijxL9nEEU3o8Biz8GRZu2w+MwW+PwRaMON
CDkReBE2T6vW93B7vGuZo88hX+/zDLY+P8qxn3X9MLVc3DNAqXRsphvbSl7gEKfnsJ7f+6xprlrT
exDGNewjQ4MKDBbK8KESQFELwCjPkKNsEp09m25bJJQr0I+A8ZSs6bK4t2kTlIcSJxhXbTAfhwC7
dJGonQcMHQ60tzws1a01wvXJ7Hq4T0t7Z7cYYmTfbH37lJSefyrbX21sTVe8eD+nBjJWBiLLOBnY
2VlXwIrTyyD85rIToYeaET+wmvV66PznSbjVrapvSpeqQz0whxcHAtK0q8b5uJsqVk0h3TvneWy5
Qm8bIODnSENlZHF6hTTbUSkB96sDABYMy0O8ZA/1klz3AMJsPj1ygGG5IYc1E69owBlUfVHF0s/G
UMZqcGMcl6NzFP4a8RYDccefXqcNA3AD2YiKq9gaqt1i+GUWIDMPoBnS0XTgVohRhIQuyPyIYuPw
KTIcNGGIaB1otBREWs8ZCf8PH/HAAl8mw1GruCQd1b2Diw5J58KrSg11LbUVnpjqyTE8tsiQ2TSI
tsGw2uKIE4ede7S4wHHjVDeyBIMYEaXpa82WYB8vr/GaX/YxIuoKDm5w3IcOPFxiOHFAvkFKGHYc
E8RgWHKxocql4OUyiFycgQhyOxSzCMOgG6eroEfH1Dj5LuoQE1ASEX/Nc1olBd6bwEmuZ7LtvqHb
hYZzlxriHcDwcIvxg4Jjnw7CBk6Enm4msXJNNjf+2fIUaZqoIf9oeHqGQ1hf54ay14HbUwESuDSn
yYT+nhUvGt7nICRV1H16Ft9nkuFqHjNiJrZ33TqooXQpfRRA/nJD+3Oj6rJUzTdvMpnJCH2lkPvK
omevcbvk6AEN9A09kPmOgklDFAwMWzAzlMEE3GAIJCOGJxiAFChsjFIVSfOAnZ0zeAt6XX4TwS7k
cJUcQHLtYea8zzXAOFFXAimROlyDPgzaTz2NmKhTYjA21RVcgx6+6eiuLVzvyqbVPc854OUGqsil
dxtCWYxJB40d2MXFCl+bYnyvkim5ytl2b1XGtlPAZzMYwtHgGxcDcrR6mkLQlm5zjs27posOYSLt
rUuObnT75YQ7pdrAYt7w4s1Pgf89hxmZGngk67fh7BigJB8lwgAmA4OadA10Mi5YS7uGQ2mAlL1B
U2oYlQOsyhpmpTLwSoRFvR1rbgIF8kwGaR90MekF3RGfyyNTDz+X+fYN7Ff1moweX90Nu9Ye1S4d
ivgGVup02fckyVrjWp0kn/RwKulyuCqciSbCtOpwDjYORTfTw5QD08ufep2vO1q/8AsQQCUUOe97
O4ET4VjiHubbTi7qOddeR5tbK8jvJhRq0ZclhM3mxk4/GBvWbW/ooQKMaG54oqkhi6aGMVob2mgG
dhRHL8O9IZFOK0xS1mIYecGUxlBuAXlaD7A8A54XWKaBoZqGhm9K1wcH0/u18OTtmkJALdfgwQeJ
unyxUb8oqaD+RsNN9QKB8ZRBfTZM1cjQVXPaS4ZfkWGurgL6amdR2OlGoOkxPQCYKTEBD7zd7qsA
09i4NMc+QpabYre7HWznR7EsNL3k1m03jMMFEz/Ngnw8j4YKC9nuKElO2h682JbYiGMIshMo2RKk
bCuCKyoBkLdBzYIHCEh92FxNtde4FHrZu6DyAIUzAw7O5B1gwxJmDC2Gf0OzdRLAFIZv2xvSrWeY
tyHw2+E1A4RbtgMjcq/p5XTflF+VP11ZnP1iB2qDNu0kIAPlDocAENuhtbi91BB3V9C7tQWDdwXG
mwLl9ceJgNYcQnzhdlHgoLmwVltuxypEkU7J+k3TQxVx++nJhAK56y6WDp9E6sY/MOiaimPcpXW2
XudWhwxv2MEpEGFfxsk+m4urYciHTcjBgfXGjJk0tk66HsZLBxzxYLjEw/ytNZxi2xCLQbbuYPba
V7mhGReGa1wbwnHtwTrGfUwJ60THQbBY35GMvfNUrPeUOC3bcVp/MG0QjmvftaEo9+CUcRETLDKE
Zc7dUHaALueGvuwtcJhdM99IYCx216a7esqCG6C3JIn4wMvw4t5SGxGgMfQHYs8CKxe7tY/MeLsC
4/LKsHsJ4/tyjANMYQULsIRNxhvGX09DaKkf0m69W8d8vB0sRAov4OXMmvUH68rrwNfZ5xrYJ854
fJjFO7DRy5YBp3tYloReom5bY4z/kXWYAIYQ2oNdxTe+N/DZt5LUimmNz3KXiKtIr/nUIDC49rdk
YXn5HC5pgDhtyt8puFd0lBcjEvjYRgdYKAnSSZBSPqebMD2OUX1k687SWKBq07VCHzpXruWUbyor
b/2qIJgtWpYvkJJmJ38M7POazvrq68GysuLKDyJOFqPYJjXvhQ4PB0Nsx1YyhxgBT//36se24jCf
FiJlcxRWlyveV6Hpbwlq+T2tAna3yereKbvhrsleEdcAmwi6Si772f8W9xSx6WTcZgl1gX5WvBaa
17pn+V5KvL4xxR5iNptOh32VGKV4zvuzu9y2rAixmzJwLQpuSIWAz59cYUCX4AvT5skdFpKANU24
KHXFoM5Wh+gV+lCgfUk2FPQtTTa0jOsx2LjU3t3lMO/cGe6AX823MtTVAZjjflWUkzWMgQxxn3O5
srdEx5yGYdy5iu2BpORrE0ri/bUD/CFZGFAAw208Z7rEl7IeFPnvWIzZTWyFD7lNDTd4X4sxWSHc
9R7il+xx98y0UoEc6QQksa6memWQ4gRGubn5erADeglTfzf6Ljyu2lsQ/RP7UM/cZtHkPHxhWQta
Etl+GQFTRag4DYGPoQyjm8Hu3LtZDyDW5umcu0iu7kjWvox6MI8BYCvfVVcuKfu1LNu7eCSIMMtz
JZmd5p4NyBIfw7IUewc/wRKvl2D/XuLG969EksYHNu0Eamz9Hvoe1GRd5+x2YuyVi6Jye8peKxab
iwb41Yziap65MVV1c7JeMg/vBkjMcY/uPB1TPJsb4YI8rdcxOWhnZvMGOiOembzjaQxZQ4/rgwvq
kxieexUPefCoivWDJPwgvJfaZaytidaX9YQ7fyiusj48DyYhCHL2kMqiOONivos5I7QibHbKJURI
zMY6+nP9y83Tn0Fjh/vGlvjUg9ajm2ChBryg4pliJVC1vJsq4f/QhcJoU2SomNjPbCugJxArShkH
pzCXb2Waoi6RUhyKNX4kIQLLk8rlzOPOqJ+pnZtuMH8Juq6EH2MxdznRlSF4D+YBykTNGtZ4i0l7
1EYshBxDtGG+6AqarQQvesdpYaNHFmppy5cMcbgXs9z3a3w3sCBDvls6ENYN9sCyYMHRQBKdJJnp
obuMV7GPEAs3gz0m2zZBQ6n71mOo22o3FAdrCfReDDPfKcUsgkJm1oAsqxkPLDa7gDcfaLla9ypN
vaNdkie1lvJNhk+uw2rIHvOrSvvsa0rUDXR1lZ18tyy+F1pw2kYDUv3ywJE/OvUGnu/AsqF1RmBG
btuHIKQnMKMxTQKFdrKJ50z456lSSPGsIzgjQ6TL7eV2TbQC7nJfdSUnpTk5J9j5DjQPoHBPNIJj
7aW5Dr8fCYNVOhAqMnvZOrp/k3loHW2SeNGQWreNj90+8rnvrgWymU3/KcVLydMoJwhD9XoPEJ+K
bDfChVmNsBB8csvFqi6LIY2ORvKe6yw9pL33Uy2c7bUqj+NUOYfSa8+Y1ZYzgdCX3Mn0ngP8clbm
4eufPHtYzr2koYtOnpGqXyz5aOsdxUWmIdY8fLkxsCaM6wUUC5bQCR6j1s3gZApcSmdOHCx80oqB
NeE8hTusJMwFj7JhL8S/+vr3Xw/d3MT73gqf+dYNFYlX9KzmEunT6e4S8/++fglw9r4Z1XTMjLUt
JaObUAa79/TKkop7BkJ83u+ZOkEGQoCwEhBa5gFPIQaQzLc5h+G8prtvPKNw011rHl50zw8dGvcZ
5NanoB1oGRzl+vsvKeVMF//tpf5PeamVCN0/GHe37/37X7BPp/1y8158/utfr6oh7f6poOP3r/qb
mTr8LcSvrLhUQi8wfup/t1Mr7zfbCwX/wTft/O60/pud2v0Nx6+wlQylCJRQwb/bqQV/oMKypgIh
FG5r5fxX7NQYif/RZ4zhzPWE6zl+gD+bbInp7/h4f0jLGF+y8z/SpZ2Givc6IBg6wdKkU0T1l6dm
RfBZ2H1KIa1dmXC3Xwjj+zOVwELj4GjGrZ0glyS52C8BnzpK5lchjpRD2VzP9GgQ0ymeuVAZ2iZn
SwUHdELdd9u+D8NDVDcuI1RyKhx2OcDJGmTvsxTtm/aaAjyeGC/S2qK3uWXZ2r6Gtx3dS4eg7cZN
V8A8qr5pma77MnNHjIcO8UgMTrOP/8GKgqtVTcOe0Bm3HEKSeTOwDR1sescrhfGbb6Ip3hvtDUfp
tU9t00HOQCm/qOxecTRCuPIccYhRopAHEBFKa/jsg9E+DXiuwDPBtRpcllrWsufwAfOt1O91wR/Q
1st5bpZij7GiuljmZr50QryOxogZTrckfo+s1m1aoFyQACM3Bjnjh3lLnLbeqoBgoQfRm32GcMG5
s60sUH5NfxZMLc5GypNA/Ry0kBIFGRw0KP8BJ3cYw3vJQu87GV739yDF/9OK7vzzG8TzsKD7vEt4
zyFg/eMbJFvCdqzGuqY3TT3ZvQNJzTzokDCoL7t6Ey9EQFaiXfbAN+VRfrGmwb89mX+4uv4vtnhC
BH/0/vNe9Tzq0F3Ps2UYOPafumSE5SD6U8RwmqyW03Jdvrk0uVE7Zw13sSieLVV+pp7+/z0Df6qw
MX9tgMkvCB1iB45w//QMrAMI4i6R+kRdDJoJHAXe2OYskwAw6nvRmjKVdJvh+QTiBe/D6qbyEE3k
8Lm+T+izL//x8yAIWvz5iQg8CnwcyQUb2jYZjT9etJktuqkoO33yEp4I/MPeRad6AlVTf6Coy91Y
A1Z5iYS9o53xkv7lFQ8qNrlsxZHsSvKCk/oc51pdSLmCmqvg7ps/Sv4fws5ruVJl27ZfRAQkJuF1
eivvql4IqVSFt5nYrz8NrRux19I5d68XRakkTSEmkCPH6L31EJm0jZlKhenjfz9oezmovyUBfZ1G
FwuI7xAd4WHU++dBR9wBCdUTBx20WIjVdNCpj2SeaOpVm2LOM6WbbOyh+eFZ9JOaiPswCRm4OQER
Da34bLypRNujKRuMCp5PuEJo/JyH5M2NgvIdJxrN3XVO+o4mjx5QmspOPY4JltbpI+jUDS0UToRI
Pkdj1BgCFmhSLB6oXOHG5cHTv/zFy4Xx7S8OJF1B5Ltm4FjOt794JAUPEYeZ4DjBHmhQ/7VNwt5l
eI79WVxIYNoGJYIZUzjpCR0TSSeGFcJi9bA0L7v32mYD2/cF/T3aTWbrsqGxNwk+jJUYg6ee2Rzb
65supCvt1TwEghpZa5mH70Ft0ZDqmuzkZpa5K93uvanG+dAajAcqUCZNSCh65CCmCv/tfmFx+vZn
u6bpS+kAL+Cj/Ha/5JaSaGxt5PRt8FQFHeHA5Iy2Yf5hdGG3b/6UU7UphWWQxzih+KpcRJ9bqSKK
YIIGNgggNAPCdUFj8OZf3pL/69gsyxU4iHzfccQ3+1Db4GXTLVL/ZsKznsnTnFdvFVOSTaPA6xns
aGfDJSWRp7noEW55WALKiB2PncP5GwALsitY1Z34qWSM/XnKtho5H5el2nR940OIIn7Cmts/rmP6
kFOe5mA6uQBdffeuiaz2YIjB3FaIykjoKe4UUpKNEcH8wMhxQtLyMyGM4/rf/2zrfz/CXFQTloVV
0wskLel/3nv0eIck8ur0OHshY8s8vcM4Sx4D0xLC9hLSrcGGlXo/aHYYIZ/ME0Imq4kf0sIpDgTq
pat/OaRv64oTuBwG1ShhY5QepvPtkJzEGKw+Brgch6Tr5uZ8a8aes28L4El4t44xpK1D1JtnEfju
Rsv2JpF0F1Rh/duRLLfh327TryNxLWYJji9Nx7W+Xa8pY1ejNbhNNVGlrvOplriyxdcC52AY1oLn
EB7f6DTTfGQDuSGatz7oYoFYDaDnbC2fiaqlU4EWZ+cKd1t54l+O0V6uy/91jLbnBx4rH0+T5Wz+
rUwj8A+ZfjXyKFHuTaCt4NQSheoA4DWEr34i2psjszjLpAkPdfwh+xmz8SDMGzcBMxc4n1mKSdqv
P+EUpI+jhVilBV2Y+sWdMPJoEyZMsKvAKbf+XPSEWhjP3RK4Xk1CXcmkAM3UMkeQ9b+e/W/LwnL2
rcBnTbc8iXf4+x3ZT1aWNFizjqYz4azVqCybnjAVH5CoVgABbI1UTzBL0FZDWbE4gUN7ooGrKhqL
cjgNJdGPqfEv94z7rdpYDkywynqe7bNPhxfxz1Pes2mu5lDCEU0Jk9f0JRXWctb66YmE13Q9pvg+
kmx+8EPbWk5gzGAqETsHQaGgVTLjzVu1zHQJdkSPCyp/U9U2NGwxWYc5hzZLH9+TQ35rMkrZyR6H
XZ/41spH3Z+gjnqylzZNN6fGOzEcbPt7xQBbf46ZU2+d2eqgucG5cgQ6KLe475qKxLgl5QghGW04
EYPpJJzuEvv6k0Dg+Zx13U0pMhruPe+jzg6NW+t3f06vozhxqlG+x/khgCjbBVGwN7IZ4WWFJiFM
yBEIOZD7//4QkP/HQwDlFdsjyQ4pML1vj2PK1XCYpWEcHMqPw4DTm1SIGDUaf3jeud6dTYRpGHjh
2g/7Etm1n++wF9Y7z0Kka0Viz7jbJl1ldI/SsTduXDCs94kc66saK3X5u7KdZocm5jXMA3XgfiZU
PGhJUKPMxMY5JJDIHZpHWRjQpqpv6751ftThE6Y/ZPviUrl5vmvn4C2NYticrQCGW4bhcQKifZoB
KFWxQO9rEOgSIlQgy+k80A1jQvVnUFJv3AF+WeTgdvKIa1wNaC8E9/J7rOi65HB7Wp/9gg0YNlJB
dNAZG/7EoLEThS1jxEYfLB+uV+1BRxvQv7oRQ6aymm45YqAQbbWbjSo9OfPI7N0N/tr6//+r/2/r
JTeBb3L9m+zcqFW972+QGZS6UjlnyUh0h+dT3WZhadJcBcw8ESKfunpbDfRAGp9ZrjmWT15Oj136
1X3sWnTOpWDeAbfVzgg9ZHqht//9Evp6Ov/zyUjwJbenlMLn4/dNQWIILiJD0cNdCthm6B+LMIq2
lcnajuAIagzR3UQs74gjn3d5S/0TNdXPKaFMlpMNLBQNujNLxv8zG7B/OTr6Bd+e274ppS/YOri4
oBdv9t+f25OvXOWMCFX9Vjj7hJH6OuoQk6YSCo2oozWqvulsOHo6l0ViMzI7FHMKbu1r0YuZWv/3
A7L/2tF/O2E2ShkTZ6Vpc2jfqtK8rTF6NSI8jHYONM1WGeFblF2WfyT61XjjSztE4eUlIrlxX9S/
g1zU73b1gwaiSZPcbn919BUNIy4Ow+zHZ6f6TTnTnUM5lOjivXwXJ/ZdWMzjdogbf4exjfu6565A
4A4Snk53hy+qj/W2z8borpUEYyP5ro+8ldd0VJ9VXaVXL63qg9LzXSiYaasII63kTO7iKCJEI+jt
vdcmH20ax5fRRR2SVS35vilVMEmcJzuVdx0VxikOOM6eeZpy/F/mRKuPUQJxMY49BoemjM5dzkuh
BFZkZcoG/mX0EHizf2TsPSD4WDRqUDJOdRpCRarmcR/36g9vt4Ig1mNZnPxPu61xPZFrdOpB6ehF
5lZiSTqYtrkWSIDOVZRYGxk76ZPwf3Cy46tdDg+h6YTkwqG4jHSWwT3rYKRaPrjlGstvmEfDS0jz
mJxe50h85CaB8y02vqjbMwvqT7Kn53sbQrEjaUm4MwDoYgDjki+dCzQnyd6q8h/SMsYz/IwYZFxB
PVuEQBR750dBz5taL9lkgdwQOuZdsaSMZ1B7oAlZfQ9BB82x6vIRlGcY7yF0eW8zkReO2LdxP4Gr
FX9wfouHLk/f5TwN9IEmY+/jYGbWsawhnr9nRO5s3ngI3hSWAUg1dY9q0OFNvkzpdUkrNh0H3km/
34kgFegmipomOqkStSS9ZNQjsYU0Re9qUWBMcMpDKFCXsbsRey24q+eyM46zk9Ybm6Q1wg7lC1GI
4EXq8kYNI1IfD5hdYzKORVTww9dzvk6jkjCrJEDHOPi/YgdhHG7I7ELRvxhMoWcV9NKf2DYXO4+R
CD854RwHdrILe67luKz00WuHz0Gis4oMz0IcUuNFxv+7USggaV7AKlWgniXSwxHffgAxxJkxelBU
AaaeyZlpLL1S7Jq3RErh3am9sxMo2kKDwrCo5F447dVM8xhRCugXkWa7ziuNjWVBbYpchnJOXYxk
9Tj3wu7JFyRKEu0Js6C5wntFnO6CkCmi01g0d3O3/AqoSzKvzHuzsc5xz7ZRMzD7KrrbMsRd1sG4
swpEjB5mx4zICLY44ljldbEJQa5FBmKkunWpEWVH7ra0xz0GLIzuTv4aWiXTQYVWOuuD5C7PmaLO
iuXL9l8qxl/3rWUwI8lyjPiV2V8Da7Je7JAbMhbPwojGF7EMvRyoSrAmwbcaMRnYYx+JXeWpfRZG
4QXpB/sxH82n3bCvHR/7cvKu1EB1WoSIZkFVeaNzG6Dvv5rFr97E9DM7obsZs4BB8nLQiQpurRwh
T1whfVWIbtYeu+RdZs+AI+Oo2QQx5qMaq4wdRzeCHAaEABMKkGvWz8bKSWFItQ7jPCMt3YuJb5/N
oEVQ7Nw/OXjlYtwql37EsGQaLOUBwaBaMS/Bo3rprfEaeoPeijI2742x21jLH45NbdhbPfB5J+3G
F7/WGXK/+TmzxIX60Tjg6mlvfcHBEWgavsbkoSM9gGBuBNZ19huGOGZ/xCEBg3mY7Zda4tgxqhik
lM0ul9UwiYHEcFvtauWWF89ukasmmfNaisjb2DZhWsTSkYxjgLtqQgeEDN4ihSByz9ad8+TTn7CY
WCUZgzzLEstoxf9VDeCRywh+Is5UVIKefGjhUDx6Bn6RdkoFKQPpTxgcTDS5XSklbyaZbCk02Po3
85vT8uhpOlS6OcKXNvxd9HQN2DV+igp8TOPaHVQlo7/FEMspLIL7PlMeVx/SUrbZ7HDK6NAFIwjW
ycFTWh4A5D0VwOhvzarSGwc3GvtxPFPZcJXhLW9lfrQGjLUB1u7KtOojrg7EuUZv39AmebMoZApX
q9MQJ/GVYLYzMID9TMCsG3MPVq3N8DtwCQDKVb9uU0VIy4CS8isLZHgvK+dFo+O+ZmktNn0rmx3y
lVOSQSamM37z9aqjwp1oJn64zcah3eL8iOHW/XTGlmfVQG5anMP3m1oFStisr7NC/vyFJMHeZeCG
PdUiOOEs4BLHn0K+xFDieTjPadre42MiHEOB/LBCC394/9gWXrrLI7tZF0Hr7SYrRc1WecgRW+s2
ph0uOx/Mv3Dy0zDreZXYrXm0gorESMwD+E2GrTHklN8ePpfcy8/EKuPJpukaVg7+h7KZrkPVPoME
oYa2+7e8e9cFzRt2LPaq9bObMUZZlba8wQlMlaEggJEeVLvjeYGZJwcHDEnktmrdS+l5wMDigkif
ZGCoajPKxxLDqsYi2BSV/RgzUnassxHgDTUbWMJGtR3Kwr+oHtqJLQ9Os0j55vyYx+JtDqR1iSVQ
5Cw+mVI3W6ugBMQdmGL4rTTbyE4fgjI71/5TELN7CKYFUa4gWycst6bpuZhpfPIx9Ci3fd2jTCu6
9mx6i+axNbZhDGqunGr7gG0pWg2ZtFBW+894QBF+xuU1cOLTXNDk6tK6wyqI0SMLp/M8qHZv9OnW
zNCN9anrsY/p1pUXjbe5Uwa4sHD192j4TSCzs/GQOxAxVcEMZcJOvskzgMmSDLNWuchixxkrXzof
HVA2e8kMZ8U0Jd75RYXaxRzqI0qGFz8ZfpLFOxbeCLIQJ003rRs/dB+zZeDBcxxcJFrFJKAydNvw
Gc5Wyyy6lMTrIv0gbcSxLoI8ET95TDrajNxyikU3wZ+MZJuxzry3h3rvZfrdRMw8shKPU3Fr0P9e
sfOj7YTH1cib3eTjlRlBOxBu+hINc7VIBqHSz+G9bEBLFQj4PW0YWEQAc0xjtOt0fWPLjjENtdOu
tRyyJ9xHSmpked5w6XBsRlind1M/d7Rh8g9IzGX3UUcQUVC4YHSzf0QSH9EY5gffyZ5aWiMr0+je
ugGPTs8yANAY70mvEagxX4ePMnlQYEPKNpGdW7NONoSK77MEtIQ5pw2PtzJYjVkXbpkKuAdbEAeA
l8kcMa30Zr+pXwc0/6ynGb61nKU5icTTML8JzKPbLOqSjWNXPYZix16PstDboQE4N9jQDHIPB0T9
kg5tzMBNITw30p3hU07gKdjBxdkSN/8jAZfRZLjI8lahAYUBTIcVbDSK6FiMFwzrpBAMxpujF6TI
9M7eHs1HQ8yYYrudj0e/FGhNM6RH2JCJgbfVc8wGjrJCbvk+sJ5GtYni+sPysPN5hVpNLHI0YOJr
X9KyS719amOLUg0hHW0anMrAA7zC4G6O5lU6GrdZuQ0Q/5LfDSFAFsk6Qw2yYujtrscC/3+IPaon
gCDVxDFlxBZjazH7FavXrR3tR4ALU5utRjZOXYw6cGkGBbV4T7r62kwGtGxkmq2R/xJI6oPoMnkO
TPMJx7xlkuZF5XaD/lizXLfmOg4/SBd+8GTxWHvtAYH+s6bfsJppa2yg/+mVg6gjg2NRFuYhiHjw
BbRlVmHO7YJ4/FemBbnzRNnNqLM1miJ6iQS1Y0BXOEmAykfW5qeqivK+8INDzKMAvjVG23TpBprA
FvdtHT/W7YRnInTbKyNAbokGYuQ0tz8pjliyexcucxw8e4nJ0mmV+6+wSrUkVvZLHKWP7W+dAAdC
oMunX1/4+pavT//6sNBqEknzdNV//XMISZaCzfv1fcApWce+vjFgfPj/vufr86kxk+UpdP767K9v
xPEV7ILRJP9l+bm//arlpYfMj2Y0USHxM8aCRh7Sfd0UvBX/fGWhazFv//6ykxIbGvGkYC1/xtdx
fv3rr5/865f97VWiQBC/huajEn2CPGc5HyZmfgr5FA/TcixfP/7t+P72kt++59uJ+35q/nqd5WWj
rnwOFM2oKbpifGE+q01S8JTqb5kKH/oUdcAgx/cgB4TTR91+xIaLSD2eT0YrUd32dPbRziKB44m2
SzGE4ufthzvbp8BPi+GtiLtdnCXvfVZe85Y2qKpdQkv0rnUyYvV0/DJoQIUaVfnW1MD9EjhMW2vs
X6O4DK4SskFjDiFWlrhkaYNTnxQIA8usVivL7u/MOWsprYzi2IbxSfl1eamYvXuyvnh+UdzZwXH0
/AyVL1swNiDx1o8RKXrC/KPiIHpIzY92QBInssQ/lC35LmHgjDv/OJfU58Y4v7dJfp+N8RY92Zo4
c7IpEDY3dPs2RD6U8KrGK9L94ZjDWVy1A6kgrX3fkg68cUMYPf540eAY6iQ3D1U/y3Uz5WylfN3t
oUoRg+Ih5MzxTU9QRV0kXspByuYbdyiRCayJyS6ye4LqasmAHMa5axgP0bZlx7aOKidcNwZ22QYf
+laFBtPNDmW7g8fGfExodW/aWf7y+06stR2gNo81qu6jx6WzkuIzp2YTcCY9jTPNcmsC32UOTDvU
V4QTNuROI9mPZddeaUxQ9/R4Owvjphib4Nbwj6RcX+lrvJvWQvDtSItAPlUo9kHxQHqN1M+pHfqX
OCh2ScvZs4PpR20Fd2gH9b5NLTq5JAb0gwZ5P7Qt1JA0oUeb3dfYC1YyCuRhDKc7J+eB6uTRGVjP
rvfam6F0c0hRA3Ms+1X0eLk8tG2nRmYVR0s73U7VpWVHfetjW4yaG0lszcWZyBmzuOoRE/pAzwuH
NBOFOnyeUn42gBJA9zWpx3BtT+ZzhpRt7c8GYVUg4OKyYZLjOR3g8Wll0XsILSItyxY8tQcA2u9o
ecRMMieMzLLEz1Z0rIGT0QEbM8ETfNWLnuFBo50stckRWQP0j5ID8eifQGXKXWHan+GUxvtxWtAj
2vNvYjRUVs8RozPBRiGTEKN4fcefpq4F04SSufKNkWI0TeRvlSNwMWB8okbuLDJi3e7QERaNdL6s
0VWGBhpqu2mOQCrxbnBh+U2UPsrx0zGVeeSH4pUeQeUUi/em8n72OJ/OLcrj+RHVYH7AG0wD31bX
yV/XfdJuZ8S4qIXnd9ehkiyT4TYvw6cscj6ZIjnwV8G/Lrgq4xTGRNg0RR4eeukbgD6IPK4jhOVB
6Npo+APSCrLqbezgwvmLcx29NlQ63dzaKX4oOkegH7LsElrVNm6ZCJiuZCFuA55cTXsWMD+36fzh
m7TOSFSwC0QMLX6LnZnLV5AqCAPxTbJuOk9KZffLeGDqhpFV20t2dqKeYJRfXPcDVzlxJZNx187o
WuICCIdciB/5hMPQNEf4RFF/C01rWuewvHhra+vQNO5P4GA8NBwQDZYLpUwi81+LAQWyXes3qCpn
LS0kkvb8aaaLeHB6xE23T/50YWStsSSe+i4gikhaf7gAh/Uw5tQQqfNiSUR31Pko2B0E/YacYC0L
3OXzdAhtwQWIFCWG24qLIdixTcaUOFm05wRBePkHNcaoo+SMAwooWo4dl9i2cRk+R6J9CMqUBMkO
T6lrF7sseQlI2qhFWZ8wY6b7JLWu+CD2/QwjyQnoopIF5E7JkwEka81MkazBBvG7bzjFvoU+M2y9
yqcIdWm0lKmo1kZhy21X9E8pbQu7Sf8Uhn/vYyZZEa8FKXh2tsmDKhoi4RuymuDU3hfwuydXmFuG
Bba0PrVtE9Kj9aWImtdgwsOXLh61biiealjO+xRe/Ab+GgKtUEP4nusFB0JIbjVTz9hYShyaCZbe
eha/JptUdYdiLboa5g3Y/pe6Bqtu28N7iGwCs64FLbGbGF3P0UuaOb9FM4U7tbSe5tlDnElJAdBI
Ptg63klSDUbcNG4j7YviDohb40PBL1wN8s0g1PboYNu99lovoXov0upOZgNJyGygz4c9D7/pGCnj
zmySZu9bqOmzxQ0+S8hiktlZHLbd3ij9l3ihCTZm8cOj0Gs0VELRSUp4HImbYfSeYIUcrBB6gOIO
zWb4RR4xFVVSOZBjBvazBXPSKh0PhHlvvBzBcNKF77GDbyezdQ9wo7omnfuzo4G7C3TG6EPuaYq+
9UCLz1kgfnuwBXHGxeu5YpOYkLOi6rSh/qYv7CdcmXHgQuoSJSEhll0fCrHzSvYbfjLBiutUuevl
CTMxenG0xBvK/MYHqpAl2XQZFuqFNZBZEzb6QXj0NBonf1LdzvDI87N5erJVReme9+0xT4V1buNl
i6eUOOlKP9UB+3ofMNe6q1009l5v7hOHip+l6mQqwFZpMrEfbEkgSMmYM8w+P7g6+hOiY0eoIveU
IjyWBybbs4KAEenFukk3cbV0qAaS2uGUsHCa8XQe04Ioof5Yk/HhYKXmwenhMiEjZ0kryJJnVNrg
jcWIjSYZ74QzgVzoaQrbuLgrk24ej+8BczjESnI/Iht1L5GZ/VgdWi/QW7dAqZ0htCY2kRl2EOZb
fiNOFIhfAdlbAeRJx48OWRoXnNgUw5KF2cGfcFMAD3K3QKLGDc2KljEMLJhuuDTR7zLJiSVpJcGK
osZ24WcPKTr/fWcBRsbpNFd2+UlfPG+A1SGzqDF25MkrNLPXzsETicaa4shqzsZiBC/rYzi71ECI
9F1MKLe4nzDQGPLMTfTpVtgUhzizT1NpjtgBxY0xFDHu4oZHQy/eIivZ+acIC9eB3Q6NOlX/LNQ4
bkUFjz5w05tGesc2jXoCQoJhpyRgPa+xd3560HWfnoijqDBBFyb0AVzVU1wEh8mcHsaQnJTM2Kq2
3Xtp27OdwbeZ/MTahqFpm9QTp8fq6hU+RYj7Qb9p7Y5k0Np5aYIBv616aWLG2U3sveKaFjtjvu2c
EPCJ0FczpiRxCn1Fwnc2I/sOkxNnYJAAx+Jbj9t/zcD9JnX7gpu9CYEe0u9U6jXsPPKqJolP2MHX
NrI0NuzHuEZwK2jA9K5CtCatsj9Z0aUa9RNzgnTtG0GBSTt9mK073ZKX5FgonhqAuCtnCjc4M4nF
xeQ6G+0FfaCz7UdygWSAV9r1mpvQrOOrWwwPndXT+6zoRzJ5t4xbXAaPhfL0qUzS7kTrlqZ0mZDh
m9Z0U/76z65nvN4iDhKSfPYJdOeqMIyaJba2nyPBjKqLDGOlVCqYyGAb03NVbjqnAv4KGiY9eLHc
VnNgnr4+yMgYkd9ROqUaM8nywQvnivRpaHVuZ3YEWfABI8sJZLt9AFAF8bWDb1Zh24TJJU5DblAs
akDIelDJefCedRIzJzDy+Qfq3G1md/JgZcF4qsd2yU2qLuFCDf76YCw44a9/sVyRAk9DaP31f7CC
3LFJie5L25PG+X5Kln/hcWGIag2R3ldgqhy15LPQljoNX3/hfz63u0LiY4Mxi5fT7s5ul2I9rzWp
wbBZT95CRywT9g+YDDDArLQfvYqM1EpaQlNaY2lYfmdpxyRP/efXJ3TfFHgNOIrecKJlnRaroJxh
ac3Go9Phx1E/GDSjoF++/vVN44jibRTQ3mY75AGtSZ3Da7tAcUp37dXsPyJp1qTDtozRy7hkVaQb
0fYT6MXYxdyTlOuySZ2FCUY2vNlrnK+UFVwBGAPM5UOmCtydN7Cpq1PhgDlYzSBnkjpMjkEopz3t
oMNfX1z277yRDArHj9m3oSumcIFPjbajL5hsu2PYfT8u+8+vDylLxWakbbUSC+Z1SqAaFzCxUPve
pF6BBrXW6YYqDjhRBAx2XD5gMkQyw7hcH9oUz7OexAniAMlLhi9+gEjVRz/JDmi5YQ5k0XvjNcbW
Lrl+tS523YQp7OsD/eyN1UlK5aGR6wmYHR0NmF5fX/z6V7582vo1kxQNj77sGHrGBvhPe+mtyX58
UXnNKKeBSrV0cERMNGL3XHmkvpkzpKNs+sETECsq0Yc+Ipo+x/csCVEoATXCtfgTVfz33A/3uX/O
QvMFsA7TzLCny2u+zOxrV0hW78Rov1rCenH7RK019A4ocA9h0u+I8gWBJLojNfHvKqJu/hm53RuU
MRdVHy/tluWtNIZ7FJgvCk4bcp3n0aMCkf07VmF+t9XojdF8SMd5R3x5P7YEsQY1ORdolkgnK88G
TX6S9WiZC4EpGKoBabI2968DLaUvKBl5KlXQP6YL5mc2dct//eeDoh/F0KGLj+WkCbjni7lsmr2R
smdfvvbtW5N8ufi+XvLry2an5bYdnddv39cHPfr6r//8+r5ZuURwNcTGZQVTobKAJDbZROGV5h+8
O1cnR+3SBMkbXJ9k09JtKuoFDEoFQF5uoEmSNTe+cS7S0D+3nYHsNIfRAgdjzVzw3lD+bQj7BJEF
jJeG1JIh4g0pANIlffjg2MskzDV2URawh8UA6tp8SfmMNvoE4Nqoa/nILWeZfzrshLc1zKRyHLZu
1V4tHh4XD9fykBDcncWbKejTB6AVKRU9xU1ZZekJrvF5VMV44wKHXrdL7y7KS+YYtf5okHnuKySf
mLAONBIE/qvmiW2/pKZr9q4LX8vV5k6gUSZJvpy3Xmc9WmkzYtePKLpD1mKfGmNiud7b3o3dwtCM
G3U3wlVtlAkeOxRHEm2ga/mAFVN/PMRsWSgVUVzHiMz3dCLZ62vrj4SPfspgO6mMSVJqE5s3VrRo
nHkrWfMnAiEsn9TwKnu3klzvhOf9Url/lZ66x5R05+no03FL8ww6exNFIJzi/nnIxN7MlIvxDT+m
SfE7qb12fUIfgvi5aH3BbJhBnVVMn5XyXxphR7tmGQSoSt5wdzwnQYzewIr0qrD9na9jbLXDG097
/sTq6NiCvUQcPwGEvpMuIifm/XMO0anIuM/0UO/6qhmYuczdHsnXb+OTfdZwSX3vyfIiQIUJuHq8
E084TvTJdaZ5DeM6BqUp/9TVAIZjxrinkK219ok5ZhGQB6xaUBbZ/OiwWSlcYe2t4tX2nF+yhHS6
QLrXzNWIC0ULrZnGjpLjscNk0VJBue0YInVYd/dJW9zR6qXKZXNux9vBEIdOdZdynKuda4CFMpx+
7ZjJnWFbP6Ud3w1Rf5ciBnBzNpSDEwN0CmHEDkFD6zrbuAbZzM6y09w2mXeeahz3NsOrDCWJcDv2
yWJ8iiyGwGUbfxr2LOguGOeyweXld9exGH84uFdXsT3cwbq/bz16Fdp9MIf+Nc77tzKOMT+Ph5Se
vZvW+POm4qcv0Z9BhlnZBreFM1Rkj5bvvPsE4DnRPQCxX9RaSyRjfBRTduFBbzJX+vRUdem84fdo
Ob87RvI8oN/HHEGbcgECJt3dXBYtXkkFcNgTF1lMH4Xy/2D7pCB2Mc20JnendWerTzQwH73l/RRP
sKcIjloelHNT/ZpMj7Mf/x59AsMkYL81JImbuLB/ZPPSChDMLFT/MgViZE+UIhbwI25RTYcCHBoC
9x9cl8k2NSVN9sq+mSLzRfsewZ/ohOnDm7tmeR30IoCFLYyt05idbb99tHxcD4ppIq0T0p5DoH1o
dRYZoKTWg8ZnloLZLX6BXMwXWxJZWHHgmQJ0AozgKW10vSd7i1F/c447/UPnZsno/zXxswwPNoFW
VkGzrw+hlIHzygiH0oZ7G48kD1qloA3a0KNAQ26VA4ni1nhj97hDERikU5ft+7a5eCODDTbXt3Ek
WNVBRWMbcprnliavF7kXPdG7ksszS7gw78P4aMYOyD4/orXm/BpMZDgibTaTb8UbEXXUvmb35Kv0
YSCzF9CmNdYLxbViAmLQ+sXJw9OKCxBQGO2/ojkYrX/gLl10wsd0UPedbbyHgf/AGSZ7YWRtJygs
4tFT1Ftjgk0Ljtzo9C1Y8xOhl4eKEKyCaJuqGF5oMNnS/IP4uewCJgQye6iq6bHX82s9wA0LrPwE
xOUC4rFbGbw9vYv+0aKBZSW/EIZkuX1vZ1hUpA4+LNdU66QHJBsP9k4lJooat1/XZaL2pV2hclVI
Sd4jtHSroCd+eCBZ2+I4iO4ZYuPOBYqTmUCGG+aVnf1Ba4JUbCxKTlj/Aqf46tDXSWvlscv4XXfI
0FovZHYlXQD76iVOvGemFjTROjrIYBd/64pUkd7y7+Eh7LvmR2iGeIWleWMWxjW1cEcnwcsYMQpl
UoggDmyeO1M0lC9Gy2pbBfWvKE5pBdbhgiNudr1PVLGisU8IFdtTR70xTCIrLfXrA1YFbF59j65N
mFQP43QUoicsiv1L1s13rQeZLYwLc4NshmZ5+cekLcri2t/D1uGmRE0wpQ122PhpVr+MBNtRl7Vc
LVqfrT7kIkLQv8uLx6K1MI41iNoqgriwMlACQ3eZIplck6B9jUpw0CAQwBfTTV0xS/6wGAoccD+B
7i0AO8c8SxyDQQTChGJj4HTbzAbnM4WchhqUFugs7Es102c1JWDuPjZvgkVGb9bhKfLdG3/0nMdm
ghySodSrkFdYqPGIpEiZU5CVDulmw3JUbKB4/Qopas7NrDjFA16RLhz2cxc1B5uNGPHuCRw/OyKv
qUa+XnnsLwmnsRg/qz+ZNRzyANkTiSk8X4WoNxIt42pukVYRy6JPCcS/3ejXDYB/8rH8vH7UaUYL
xVH9nnIz2QYdEDBXZ8m5dKf7hnneJXC0vHhJI3Z4S2KEYm51sYqg3kSWuAYi/4h6OV9CfBT/Q9l5
NcetZFv6v8w77sAkXMTc+1CF8iyyaCXxBSFSIrxNJNyvnw9oc/qcnrgzE9GtOKKKZBkgc+fea33r
NDITG3y3uVPLH15FyvZo8PHi3XPO5uI7mcb8Uo20yPWatLzE4oCYZUtnaYkBaHPl7xcb5pQXxpH+
2YOTop5b//AU0CezCIrG9g+Z7U7nRJLZyIW+iZwBeJZiEzUE+KIhI0pQYyu5X/8wJpR7mo/SXMw3
j8E9WIdhcSUi+gQm598tBKt97ow4C1MwXz2qX7OpxN3IZoifnERgUY2w7pTUn6lV+2cXo7Q+P3s2
WcO5bpsXR1VEYXVMv/piaF86Yyz2uCKoEsnIOngpl1zU2dqjVb1GqoIbsPzFiYxpbywz/EoDEyRs
CE8mt1cgTBTdmZQEx80x+6pDNVProBb8jrfHMUtxF5MCKEWXHCyzde7yGWeVQaCnw4Ru6zRy3uox
4h83tO59d0Q2p4hocDJsETmd4K1wSWyFI9wdTAj8my6FDDr0ePcnsvZQnHT8NFLVxVwx5Z90ei6d
fz96h8Gqp2d+SmCmHXThhkl3CiJI9EaFDK8nZWVw+JkHaFjGXTSxxYGvR8xoamQOZKOGM09xZIjB
REyKlNPeOmk+FqOYciJPjfSixp4NC3a63zx1M4FtWWJA36NnjomOIcaswfm3VeDF1O6OQnmHPKYL
uM1IyOvCozYS0ml7zYRgdNc17EyJ5JstPdo7vGWH2qERr9X0FaXsvGDoUV8gHsBEKc5hgqBSWpJa
0T1HubhBuToZNP6ooDSYBeabp3P2WA29qhbJVo8khCJOfkB08Oexge6El+4MEU2EtrRX0tbca5yO
OTnJ7UM9i7tZglwf3fZH1mu/fDEItKTAJqNF3lKBdZUFbwR6HY6uYXbJS8zHFIEkwI+sMLP6ENN0
P/clgMkeFJUPbqeSZMXH1HBWxbZZYmpJXG1nt1Gy84opWtgOX1k4tMeObh4Sp/HeTcPL8v/ZZvdN
XXCCjd98ixGJMdaM2wGAUGi+1FMyPXgD2b49678F62qc4h+wEZ4qqW1GIwoRsmQovEiQY3MlKIDZ
GTAnlmpRAblAAEWQ+cKC7dRCCIs+8hSuim9NtAamar6myWde2j7JSSUNVEfCb24nguJLZJhJiAlN
c+xrVjYLCQxLduTTBGuzM41XAIJWCnEF7jErqM6MzPmGSya9ddHwvQkpP2KljmTM6cFMyKKfgoLt
C3GZRrVYpmET+pRMjgEqJcqsiGqmi4/WyMk6LXTskEW0N5shPJMDyF2p590TOOtjKn6FmR9Tg6O4
HhmtXsI0vim7104hM+kuMsjWSEp8SrFxkenoBZUXIcDK+2JX0CNcrnF9pyxaw7OfNZepM/YNAZzB
NHqnWNXtScd8lZIzCXx8fsyN/BY3hXMkCQg2kWskd6Vda0D23Qf2w1d9rH9wC8H709B6enPrn1wj
gt1LJ880qzeTKdTBUd1HmabDWdnJE6rixW0y3k0pbEOVeJyCqS9kOby1BMLMzoDqhJnH6NCcdYhc
iSHhbp2UCck8vzd9q2gr2ndSxz4gak5URJugSwLSg5UyPXN9JfTy6psN9HUk34SAhhr3eSlOakZK
Ez2WdS/wj9sXD7CKjWiZqYT9LUcRYdm9h8Okx9Bdig9jNrR9mXn00JlI7JKxDkK/+1it8es7VpRd
v8sIvsWYFEpsofNrbR918ICb2nMvkrc2KNtKBpWgRMwNKJwZlRUKc9yfKEToA9Ok8AQZNb792BOo
sl0tFKvZTx86++JwgW9De1Qb17bno42i/74WT+uj2q5FoenjaQVTgNi7pAbpY4kCKm58PvSQ5N0O
IYLpHdzB8Q/YMKgKUo+YFcJa/QYWiijTq6szN2kchCMZ2Uo+4rhr5UuL7wUv0DX71ZqpR9pHNBUv
nPWZmc3xkdnLJTMyik3cNFX2EQ+RfjQcmsFyJi/eTj5KgYgVSQvk+sVrbxBTPAwMcMsCCVPIHQBB
lXPn3JWHeLeQX7bFghLAAI5JE5meJmw8C+9WPWDzRja6qyYIeiEDTq/EPBe5P3KacVtOmC9QaLDD
WzUIxCY85RbvOLqoc4HRaiNxwCoHzWySv4hm5FdnWI3pmRxF3d+URcUFJ7xnlIVaMmzrnfRDtVkf
6WYcaNclNbPJG41E+CPtw5eom1jpmCEhX+O0qwjMGXzty+qhURcNVJx+ZkKTYaBusYags4IbrNG7
ghbT4NCRaXYzanpx5lCSw+rxO7ImDeIYKcRgQv1P+7vEtn66BusRxPn7Kqai1oFsRSbrfMz8GDkj
94L9oA2CD8m0nxoukoln5UntBTQoMZfp9KNTnMUIDmG3SviwBQS3eEopjDRUZlIGyzvDMBL2oEdx
J0dIbiMKDxqcBxdxoUUIeaCM+GPdT+ZmCa4qTxPJ7ab9CaANRa3Pt6ztu5YI5+WhI7XkWPbf45nP
zqg00EJViR0aEQpQl4Xa/iAMqzw49VhcUh+MUIuBQKpu3Bcxh1zPpJz38kF7deJuPA+GODa6fj9L
R17bRnXXipk7CGXCh7NyPC01sJMPzQ08NQeHSfxQ0SBuPWWkPpothr98p1lmf8u6ZcIzB8zaymAY
xvRYKueHjKDMrX9ovXqPYy06T1pt78gTuNMipYdbOnN9YHAIuQDx+xYPGvJZ4jOu06gnx3DGCc46
+sSwvT/Mpv5U252zZy2xL5Yi2LfoqYfg39Qc8Y+N17z7uWFuG2k8xmBgg27SdoPDJrlcVPpCdIiV
+K6RFBGk3fL+0V472xPONEFYnaAJyqu8G31iLTr/sJz5p7FzNwic9FPnHd0m9w80+UkMRN8HrFAP
8kFvTzADQdwvsltDkbhtmNARFJ8ehQEZjJQJw3JSM1sz2kkGMF3F6I8bMYLOnnxPe5SgmYubgfrx
0c4IAhkjLGVz0OLukYWL2rRNuJYG7b6ikkHiQNGUO9mz6OwSGc5vHHZe4FgIsA1O6xvAc2Cnm3oi
wBtQ5eC8dbXXcgyiXIpQ95SyeWupjLfNyBq0LkS0V8A/+ZYPAprtOMw1m5v9Yy6X06hyOfsn8MMb
7n6XuQSze4rbZtOMIOVQRpwKl6k/nbUezOtDoYMsGcKpOepQIpZImKA3BYoOOID8NlZjJftvhobh
OqQsI3CT/jfHQyKWtl3ennG9oLbt2VTX98lxvmsD2jRhLNGMOIbWJwxBn4wjqi19iF5nCsGA0pW9
HgaKAekoYYi+j7kEEKYYvyHojQH3ZKBVAjeWQizhDSFF60gjE1cdHQXu1QS+E4jWlJ4BC5ZpsNRk
yH26rldUPQwdYoKfPPdECiHRfHV8bt34YzH/dzL/KEquJoS0iL0NDbLzYjv3+ufI6N4mLis8SpBU
/n4J6i1D7xTPN3DgF4MUS1asDJb3tgT63dxnPvHwrXdKjPg7LnoZlANGNKgQlCU8qOrcw1TYHH3D
Fgp1pv/WMbDTLfMCvWXJD++LeWJNdoYrretp64KDIVGj29gRIhP0AXLB2fMOYHUxiifO8fdahEHQ
BSi2ruQ9kbaIItDss5LLiQNfxsNFS8mHQYRWpZl++HK6ri11bCTWpuAUj0yiogWXToEmnDt36VOy
tM/7sF4oF1lxq111TVhkNlrxQUhjg42YV1PrxW4GWd2I+ViEMg5s2udkAfE5/m1NVMNZM7Jh7w/p
B3kzAB8tzDJEFiVmb13yFAGFPfikmHK3e9MDZ5L4vmEKtSno237r+7jBLVJF+9wF1lvgOdQHb2ln
qN8JDZ1jM9r6zav03+P4HPmV+U6jAsVzOc93iXDSo23N7TbCrB5oNKgqHbZp1VSnxDbV1Rr7U9Fz
+PNJjb3CIobhP6OzrogN8omywM0LIaVEvom2n8u5BnmwaVwCVKIhD0isg6qulR92aQDwyLkflyuk
NdRn50+vplleYQrcDxU4kLBd0qzYd/VWnOh9c8hRBmM9+szDcvXYesMiRZWoLyvB6BM+HrKoWETK
cUtxx4nIe59Bh7k5PmdHZN+W9ZD7BNWBSzBN8hG74UuVNY/lLL53U/wrz51jPJSsailYNroaRCTQ
wocc/NxQXlsDHUIrWTr7OeWuWG6iZuQXyYrG3mwvVsiifohqoOYofsi9oOzAd0tO7UTzTWdF9nOQ
6rl7XDfskLOtbl4wzRHZRNBokDLwUOmlv5it91Hr3ikTPu5A8wQyGntWV3+G0uOa5eLSlf0yeszJ
ybXCz1z6xbQpG5Zo2KPkvLH5EoBHGcsghc0v/XAwU2+i2T8u966Zynlf8HRGzXsZO5a7Vk+JINc6
6IfUimopJ0aLZNgGt7JXPYQ1N4Ne4paWtLrtSNxX6PA26zNve1zaqTOBytaeVS80xvHY36gi6tm/
Nxdv8DSzEcAVlpvOZ5GL8VqNLjR7Lv8VRLXeLhF4SgwSVw3tNL1FPt8IE4JSZBnZNcsS4N4dho03
Z/ky98O46VsL8CW7SoW/NigAf1SGv50mcQ+mkHdBuC0LGITlRMzlYfm6PiG1onT1grxHKoRkqA0b
PknBxHQi5SxUwfq7lsdKFjjwSJsqArW7HndqVze3psWdpJIrjqilS8+mE5eESnhWh4aKdkipMS1x
WGxrxUXh4WnKnZYPr2APU0X+YRbWuc087GMLJytNymPu0lEEQI/AzuFlz3467abiYnvwqeLlbF9o
gGUr+9OuOamEBftzTAvajWv/kGskP1L5vPVA7LWWwx1XP7lnWAZWa64Hm50LaOkUEt4XEtHXSI7i
RU6J4BLQ4QI/YriDIUMbrOfGtJMN8jaHXbxd2hWEdAA8b5Ztk4ujwpM+H7BoaLu5wX0GuZ9r7r3i
kwPD6r9KjDVGoj1CfI2QsvtMTQWQTnR327AV+sEAVh+Q7vEsBvXWLaesvHUvXU8+ThKxTXs64/J4
uKV4u4N8Tj4Gk5u+Fc5BLbhXJ6OsbXBxYEBqjxESfzSWM5KS2adlvFyPw8pHqnrBs/1a1268dDQa
DBTsY3Xs4fNTN/KRjZb17DV1eu9O4ndefIAxG78zBtUn6JR2iRA/R9OLk/kE53I6N0ab4X4WfmAT
7bRF1pA9pPQeQCXWNGEcd4kl85mBV94z45xtOcRmwI/YYxRGHoT7zuAOOok03w3++JqpKQ78NkOE
M0lG/HqXbGkewuCGHqoPRnjVZlYs051ePAtNFDc/bg1Cp7zGn4+9lDeD53hJXYRsk92eRDI0+3Z6
kHS8ZnRLXhq++aXRAudu9+hwnEMf4Rqca3gaMCMMiOFYTf1231mKPTaiAMLcUMG9L+f92HQ3sEeY
WqYsfzIslDcVyzdGGsIphanSq+QET3RlEZApXd5GTotPMwJOhZ7kb0if//knRoFcw7M/K2xpSRR3
f/nrf71UBf/7X8v3/PMxf/6O/7omn5x1q6/uv33U4Xe1oP3kXx/0p5/Mb//7s1uIgH/6y26lAz6q
3+309Fty8v9H6PfyyP/Xf/w7Y/BlqmEM/vzFqJn2XNcyGfnX0HYTeCC0hn/Giv8bnfD6s53yn+Wv
/8M3/R1O6NoQCF1XZ3sRum7B3/gnnND1SW3XEZrbgIM8w4Ta8g82of8fDI8McGjQER02cOBkslJd
/J//w3L/Y2FdGXAOXeHqrm79f7EJ/409gcEOuJkHF8P3TeevhKBSV0CS4gwk+qyGQPW0K5UgfpqA
rWzidFmNjKSQC9nbVTDWj3Sr8swlcaqhBzQ5v3D+ExTYoZGE9fsvb+Xtb7iEf01oN/6CYOPN0V3o
CXS1eZnwzP5CUehyP+64A6ejJtXZRBgCANiAiEck6NQxchNFS31LKl7R0yxjslQ7lG///ZNYPoU/
0yV4dxYonxC2Iwz48X+mS3S21PvGjsfj1DXJQe8nROQ1Avep5k2hbqkxbhSRdY8m4/dHymF4Z+Ow
3Wjf9IynmIdkffjGc8WeSyebkCD879Sd+XvevQutDrd0Yig5Y0Jc/29P3P73p24A+1nAP5hL+YD/
CjRSwCX7ye2oI10aW+pbT/TezrSsYx5GxTYdGeh4RXJh39ODCPRZoDfg/ucfic6r7LT8Nows7ut7
PWekv+ppuzEdtLv8viMRh5TJQ/HaG/rLaMbtOYHpsO3DH7xJFsqx7uKW/Bo4F48IHQeo++xqI4jJ
SKcAL5SJ4XGBficwIzfz0UABg88SA7lupdOGxC+E4MQA7L36iSmFCYnHyPbOLIIwTofd5Grd1icq
F40LKmA4lGV2JQxgF+oFK3iId83oaT1QdBFpHPZBZJdEGtfPUaTdiDuoUcDxmLzgUGCWcofBw8Ow
bR6zlhePBos+dF6/k6iKI8FuArcvEHrThutmHGS2j4AQzgANxeWdXB7dMpp30lvtFy6PUckh1dB4
ZJj5t1Kg8jGy6FK71s7QdJ96wvF2Vv6dUI7kGJNeTAycoEoyoy8/qtLTUKDhVJ4dH5akUnoe3yuP
iq9ZLvDQRO2Xk8ay0XwKWz+t3wd01psiw0JYf+a6IBcs9TKcH5G/ie0Hvh0EgGDg29BuDhAebMcZ
tZ2DLg7+1hvSG1KlXO1IQj13VWXduSmYSTnXtwar3EajzN54eBFJGCL4hrCzrXzHQGLF3oMQAKUa
OR1QphCPNngUiQzlsw4HgqxRbbuax6UU8nNpPk4kr/3tLl00Zxq1Lm6pW8PtQJH/0giGU547fJNO
+o664r5GlKf52XtLoW2hYNiGBb2+5YDcxEhjXEraxS2FiuFIH5J7so0uQ+8APsTgMFrpt9HO3td/
KQw+pn4gxcoWz1PDZ+6rYqtmoihlNpu7DAdyH/ct8z0NJvEgX4Uuh4AG9psWZQhfwnzfl/0xE2WF
MopsgIb3zq25rZs5/nLr6G5M81dIkhtHsxmzK3SooMYY4rTJngi23WxSGLndA70vfCFoN7YEGtB6
iRHKGlyInLM3g+FgtxLUKXmpk8hVjpRSDNx72tvrK4gSN9pU5UTlxvE48rlS09bmxiQyLFs+95kh
DNLuo2iHOysdcMMW+VYzGkRifHRV5mwZ9h6MmmWp1aDSDFj6Q9oTWuyeSrq3QQj+tKQcoZCub5JT
1Q70TuDb4RVbIO+wJwhJzJqdqpYLo3cj7KcCE0tUcD5rqzywh5km6gTTTTfL7Rj3ZGT43kaOPD7a
qWluDqZr1/uw8RiPaNNDP+dvqW3YZ3OwPkwDC0QzTYxhiuq1bZ0tK8fvSNG2ramoUVUMb+Vky22t
2bgTZtSFelXvUhguHKu5ehNQuChIi9euGPAYQOIhe54MKzRQ4Ad9PlIP5cG6jFc6BwNJD3kPIwan
K0IfcCrMfJjEbPiY3TiCyL5sNI3PYUwLzYdIe4M4+KlsiDW58O7ahtq3NbZul+9tX72ppbXgpaio
1s+mVlwflZ+/T9hEAs07VFaKis2sF54FfrpkOWpF/IIYID9RqMZVN8RHW7BFYPEydx73jppqumcI
foL0oXeHbpt2bL8i49ZePxHVsTAPQ7yjB/3bHuOndmSNmNDcEuxDhZ2nxTY5egbe+HxxO5XhjO6b
keuY89PjITsUBfmNJZ9RZaZfa/3udg7XccebUlcFY8I2GKvXeYh/CTr085C9o7iq0ULyi6hSuKPH
s63wyDRc7IdcT96k1+CaYntZLxP2BhPrYvQ0m2SelzO3Rs88yPB/pkNMRyP6vl4i88BqluvRlySZ
sUB3SiMt2nsGJ2c3eYoHnqFbl/RY22w/GNmXqbMB1ZLNQ6XjuDHMjFvcyB9sm3YiGa87GTEeIAoA
7bOD4obYwMqH6dXTkTDHisyfACvDEGjFFHSG+RlZDErmJC62y7UPJYeFQOQVr4HX6ekj/9hhaBjE
Nwnln10hPK0XJkHBXGlR9oW/WEe7V+4meDT7apYf0A5r1Lht0PTqeb2KLJ9lRUTzTyvOHtrW27nY
JlH383GC9LdOMuPIKObibqIHSAMA0dmSAI8iAS5Uy7WNKaFgYlm9m7mfb2H17tseej8fHVQBGwTF
cp+3qJFJPt/oU3lmsOnxHPi3ukBCHTWfZez6gJVyOraJDM/Yh7yCpXjO6S34vKdat/ygnhTRMnlz
lt88VcTGqeyhsMr3mm110zP8XLo4vc6nYhcahgaaLItvVeKLYzesl43D7xuCtGd6pRH7TsoQxMDP
YAjy/ZI0/SVCHtPXzavkvSUVmQAeldW7xuavnYkRga3PiWEViWyxOUl9S9eMhEVWbyjGWaD8+Hca
y71E/UqrggQ2u7D2wGhee149o+Difa0DtJHrftTZJvlMML6ZrPcl2rdF9+TSsrLGbx0BB3QRLW54
mX1ltfpRC/dW2IwPq+5uwnGfEu63mdPsqxxfCPtCjdaE73hRWBPdeimd7/pqBJUhWJN951BEjMxV
zUJmzsWp1KdtTNUSLO8ZEoGfWBeP6wvR6l3W0CjNNXahWaeQbggvrrYj6CQitXl354H3NDFNyNxN
v3TI2U/XEsRI8JaTnlr6rGO15LLoPKwStePv3PQB/+rBgXHN1MMjh6JZlGNvQLtGbmjskfcW5ICk
RgcIYpZCdrQJ2PSbo0AMuAoW2pYLadFyVLQMQzu7tsgFG+0Xh5Keu5NbBbZRdoDKealhZHJsGL9F
Oa2SellWjZgPibzZJU6pfvcjVrvG4hvNe1SSaP3jmfWM90IqndzoAsV7ZYTpFtwWPgbqK8umOZ+O
53jEY7nesiYGmii1if7JFvVcxA8T7vQr8vBlOoKFtOMoQrY2zUIUL799kRECp8YjXjRGAOFS6m71
GfW/aeTjLhLaWzXkX67H1mr7XD9VoqG38r84b+zt2idmgi14Ks3vXXt0p7nY6G70KGOJwkVvp8O8
1PGjkPuiy2Hawjy2Jl5kWUXHWE0nabIqazZBiZle7bsJn1HB+5nFLKD9RAZQmkUPlaOTKl9wwZSy
+JRKPZF6Q5GWcJtbLu9ran+jCef11nxvqh9yWW/T1IDbWblbMarpoIa3TDEQavqvMOfWmQWZcdaI
DcRjTYrN7qGj0EPYGX95y+8veuRPKP4dfQBq4RQ31ebvaVreau0jH5Nma4b+Q5Wu+2iFyiHWjy5t
NuFkZDMzLSwr9iGtheCSkkyfVrq5KxR6hwR+lxj1fQTAaCMtsnVkRYmYVcvQjdWnJ8hTakFRIVOa
m58kjOy4KZlMc6ev9Vw1Fre1DErMHzmdl+26GKeG97LWIOsinko2VyPVH0MLJ6/KDOqerH03oxA8
Yv6llCRCs2CHM7hFrNJ7qYvkNpbyPa051ZiH3h0h5bxaOHiimTLDj9idiwVjEcrsc619XQdcV6ix
h1sI8HtqcOBC1ZH1gKDFJP/Sa677peDOZfbD53iD2owS0tHDc6KSr8TI3nFMsl46xSOMJ+SHcluJ
szG1N3wp+0pN7H8eJ23cbDVok05slhJ1Xpb/OYPF2zDgYj+i2vBadIfGD6YlHC3a/hhLMt0KNlIx
Oc+5nz2WKe91n+TvTNwQmbRbi+AcIY0tM4YXlTD6LS3WyA7S82S/r7vjDGeIA5y6xy1wbijBOVAk
ZLrZNyHy9wRywqZy518UKNj3uJrzInwxI17y8tpHEup85NoMC/hEC7p3keSmqtKvtfeOmZs2bAZ5
gxdkLFuADzqEzgdFAFGV9F/HpfiPEvunWf5WCYsEkKRLmZu37FBr2e/12qf7RjRJuORgL4/IQbhQ
K297RRVTKvlMHt7VLZf9JZspWpLvS71gC/8l9zh0MzkijtpBRLu8N94wX0FXjhis+o+qe8+QUmzX
j3mOH+n9oc0jKXyPmeAWGd5REzlkJNaeRpXvwN913NsYkK3aPcjEr/a1/NRDzPuJwWKdfi1HpICe
Cgva8zCz2q3X8bIPN0Ic9YmnVTBHwkt86wfvbjAeJ30ED5xSIk2m+k2p+S4cR+0lgMPCzr86q8e5
1dNzbpdz7hAzFFwSCTjynRNtfEJ/Lk5Dd8fQKrkS43rRaj4IATCvcWbtqGnNDyuxXzvd+xn7/j0U
uhtCQ6oGY5GmOPmvkhnpIeXK3T+QMjdQk7wks4MDNh76g0Aex22vL6eUpDKJHhuw1gYm7NFxJsXR
dHGfw6dyfB9cwVJULj0AQ3Jcr1CvbJcB6XroZNrlECJKmUdBSIjuW2aH391qulPIN/C1UFqYTvjq
sEFuiGNA9ZuxSc4hY7GiSg4NrJ6qMSdyNo07VcMP1ENG/4z+AL5EFjl2/leP12uTMcVKM5vc0A9I
Zt0h7LlrVBTuxx5MEC7+OzZrcINUYhJYlUko+w4oPjc7OYUbLC/Q7I3pJ1NLhhBc567bn5o+dVGI
4QPwiu6Zm5FAGz+pURzVyPHGHF5CVQFS0DH1LH4NtwpSAnN4HXl/zix8e8OtzONKRwXmganSnHsn
qXHh/fOPmsLzrJcjfltiMsmRiqoEoze2JUbJW1G4iMCTElpZ079ay69en0RoUqwc2+V71y+qEBBy
hVJrZ45gNvM+eWhgKe/1JcWmpxA7u3YHEheeE17sCcLTiltZ/9ANCH04so5/fOlvD/FW/gxmtfK8
/hNqZ75RNxNOwIv8u0G0+sf3rP/1x4P/+IcVA7N66tavrX9d/+uPr0FA+cdTWr/4x2P+eOBfvvaX
nwqfh04VnZq/vzyGzvzEnvRSWEaLqW/9QevTky5jua5DnrD+w/pHyCA1TomLNAqtlZf1h2edD4V9
/b71j8z/VfnJeEJqMJ0Nohljy9EyCJeFQHjZWggOW6yAZ6sfQnkhjr08r3+PXOdR1V5DTlFBYlEo
zcOQgzrsSqz38bvq3G7PezmcQ5JOtqCnxi1GM+esXIGxwPE6xMuLYXD94vpH0+RxYEWpxiTO0s50
wch6DsnHlHJc5KOpd17/i+XUPSc1OFRcJEfbkLcOseoedJgJKac2zzENmXM49Y8mwhOc7ZwwZdt8
ZpS+dciB4xQx3pOj4vTlFsAKCmhuObSDQU8P3Le8QCg72HDxdIZOeaz8/hjGFkDIErJqIuoS7694
zTXH/6WmXToxYGuRqEepJ0Et458w62JnOwWTsjS59hVH+ZNvI3j3dBBPDaisKSTs2wy1GsLERnTx
vS1hNsUlszTeyDP3qsVNn1BAYEChn/iSZv0jaZ7uxpDlveblclu2Ps5jchGT10iPcO12GlYllbKg
eUUgIaCBy9T2k7ZAP4c7wocIfkMKL8PsVluwfYDDQmFe4O5UvjB5iDRTxPxCsYoeUAU9Wiq6zfg/
0HOo46zMZ6zs5H/kScRG5wEIsrzf5iQ+vdJl/tVo4NGG4pcv8YXC6vxsigM26REzNLo+za4PCNdv
dqruZW1QBRfjXRRPHFccFl7sgkGthHdiTHAl4AJHfsWhlPl3MKhfuTH1T1JKa2cxAud0h0Q55ik7
XBAes+0qNPLTaA9M4VPctqjmHsYCsAMXEPP6yD0WbYIcqDayYwF+vXOwAdieix2ncsvAbOOnsXBI
1FWZuOh2621QyidwthUgFInrf2DI1mUmtcD03Yx7NujeIrSICjTxJEwaHyjsEAl6vsV03xeacXRT
MH1Dgxx1mSYj9ef3RT+ahqhYTAEX3yf+uWIMeerBE0mMUTrdW6hp/bsh2pAODHxu/9lMaEMP1Mfm
0Bv0bYe7urM8HLqevjHK5lhbCDoLh0NmHXa/eAacV4wQIb9VX2xC4csecm5DHhxHq5hk3ekg9Pic
+QRTRnHb8TTSXZFkJ8g43Uvqm9V9NhPF2wUlPggMs9VP+nE4MoS36/XOPvmNG1h9F6Isqj85Gh4Z
VL8LtkaQmN4LbhDEuGG2sBvpIaYtv6pBMp06MZhlILG659339K65gDA8tJA5mibZm3p/tJ05cIdK
7G0JvkPZxrtn59GmjcSDPoT7Umod1z1SjM4a3uAn3WgjvDohTAWLxcKJm1vl+NfCcF/CkJZI64XU
q8mD1IbpBQrpBwdXWioOWnit+oaUOd4iYbrVcqSXRcJZjn4SgkcPs9pvPvIhPRrDYtSdLIXs07nH
WITDayCEtgNfFUTg7noLP0vzEc/ptSdIT8sdLoby3rkXcar2UFKte2OxPET1wZPhHSJv1pmE7IFR
e5QFPkxV05CVEZctYcmOcV+OIBg6h3ZV5AwkgupEP1KXH9vG/UbEef5gYrZdunOlM0t0B83vwkeD
vRw6ZhMfcEkXoQCSHZKuuUnnsQ3m0Lm1Vt0eG2XtJzN+6eri6qcjXjforrT6jIeh769TOiiCS8aD
lWTtlsY3N2oebuzUO0EJ3M0hdms14NpRqEwkk+6Z3sIptuUhzHT9rszT+GoOBHCiukR6n90GrJKs
nYbaVSToXR6tHrwiwjbcdk5PumF40zsCrVSU57tuct5sYb+Oi4qH00slyUQBE9GZw9s0+TcqucDv
wRMnto3chEDxRP4MZ2AL6QtuEnKRvJcEE1I/0/urwm8uwz3AXua3rqff29jHzrHOfo+JnoRGi1iv
jU1BklVRFoAxfa5JSyfEEZH2sUuqPcNTJhycEQtmfXGC9KLuX4TnBLPp3oD0yG3GJubZ4yOR0J+W
6HdJWN1PZAx4atrgyMkbJLKNkQeZgezPyw9DQ60i1Gcaj/QmmgpaQOHfqcb+AJbPNIwOI611JiVa
AKeXKRkCUfNaV/VL5xjv6PYf1FK+y+5E5sKHz4SQoO8XDcPi/q73tPiuwzGmyTAYMA+0fXHX1TDN
5A8MGLvR1W5J3T54wrqSd/ZCAjdHuqq6wqURvfkRm5TBZtMeS914GyLz0SWbMEK+YVvRRFvLbhAD
UpbLOLkfZXPJUhKAa3UUPZanhWbeVsdkNr9jFrwZeXQH+ePBdOgfEEy7cGHNMzJARAnFo6vnd21E
rYagg6yLKM2azWyU6JVi2lRiURXm7pPFmYuhv7qhNN0k8bhL2/ZN061LQT8CCfbb8tEsP4rolmPD
ygbEgMX7mnrfkedtObEjIWj7H6HnfOISeZGB8JE4jiOJKnwcCt3WxD00zPPOM17tMP6wpXP0SQYJ
c5uJV0xGTe6eItBDtVacfQOicob13BHDlR48mh0DG5XBD+pO2vg+Tn2FshjVClGlWRwFYox+0k95
mp6mKOfMqEN4oOMpQrFYRqJDPPtPWsGEgmWpO+R5w1H1MmvlHAy88VPOypa4j9IrfpZzBGzn5tHU
+d/kncdyG9t2ht/F877VOQw8QQZBUqSYREy6lNA55356f2vruMo+p+r6ATxQiaJIoNFh77XWn0h3
ODtpc9WII2eYpH3vWMn6tCIbzS+wmTEMiDNL/mBpzrF96GcsdDQEVG2q12jKsq+zs/xmJvZBqbJr
6vpnm1x81OpbjJZp0HHpXyoj29vFZS6KE7ZdzEW7y7o24cE18OkJMv8Zq5arNzkxHfZ0Glrb2pco
lLa54T3ZuM5sB1pJhqLFfehhOkMmzsVlvAbb4w5FP7xu4mh9b1/mj9TV0Q4n1HXnJOG1mZvfNUbq
bi+UGwPraN3YN4XmXOZFP6U1RmBV2QvKVO96f/7RZc0Pt2PXL21uQh1ePnvqHufBwpixMARPixdx
bL+fu+kWj3VxLKEoY2kbEnda00Y50eekca9NKwEreIFA5kdErhFmiqk+hOqhRwrsxZB6XNJvvfTN
WuiPmsI84sVFexFD/9ZmWqqizd/tyfIursHkONW+MuF+xj3J2qY5G707M6M1MVe0l+nOSI2vC0WS
TF7gwNi4aoS0g7G3rfBEO6UaDoZzZh9Z/X4aRvhOIkdyxHjncyiR0zNfmjftPFwrANR45pImT1W1
fuKsikNLyZ5eE/ptT8XR0dixbRy2q+pjNLlHprT4GAIGp5nlOgfs4vAwZdzG5vpgLkQAhtPwucTx
YRAxsFc1sHUgPpAFqL2h0+Kc5M2bNi4PboLYX+93nunN0OradtNPA5E+znHCh6BYTDI8mJt4OuqW
qcJRMKaHhkB7I60p3+wcsK4NjhuvCAyfpsJ/s5nJWZlkXW0Kaj3XYyq1FPTCWZE8p3NznEL7ZJv1
5zh8Mfqt4xs/mhXklT8LvAjq9e0wiWx6OrjO+KKDvpNEhKEiSmAwXqZiDRYNhYMkhEwWfcr28muY
MpKd8Of/SDxDTwU0mTNGT8Gd/AKDLdZv3gJH1628WlLRidfGcYy/tyNE479+FbcRViPIIvIjAdjV
XKi3q5zgJC+Bo94mC8Pt4g37hZejkpd/IgXYWcnbuj7J60Z4U5j8LT8c8h5D7GNOa2SshBzVbJXv
K6z/JHv1q12LKqNmdoav9MFgQ6qJjan52tJS+KR8Lf/HnzpoN0gYjlY9bNT3KVKNZti3KQML/cd0
aittY1mx+hs7rRNdBXQcEuq5GTGbDvh9+ZHa8A7ytTyOGE3sUlxB27E7WQTNdjj/fWEd2hpM7MZe
v8mbl/2SAVEy5k2m5xqLIsuCjchvIDzEWmk7FgEjnJIH51hDLJOfkPer4/ouRqUqx+p0Tb5fi/Bq
JcFJ3rxuh30tHwDg2srmM1jyjOxCXk6OS95Wk49Tog2Xz85rNM4xotuS3459/UsLkm0UTEz473YK
t3J65OPJKfzvjxpwVOZMNcfcrFlpJiwqOIC1arb3rN8HDHo2Bd/rQMAWD4ksX8vPVOD9uvtDp23B
oehO50e77M+PJ5F+1In9Cnm5LAihwfa4IFC0k60Tewf5Fpb7W9wyUFzwOftktw50KDpiWCP/KS+l
469ZEBbsMnRf2vbHVJVP8pLyM0FF0sUX+Qk5prL6HT/+90FFfFMOmPi7s7wVb/EwYQle0jynnaHe
Tl7OnYYTL2PhhEyL8hVyHxbpVC/p3i2r+6L9pleAWISJP2GUDOcgWu961LAYDKYbnElRYZsgHZGV
3DyKbYunKp00g5Q7tz7GESYhSb48KQAfF6Eb2+2rNnO7Fg6px3HxGqUmfl5YIg8g5uaENtJNde4l
iY4ouRX9uH9Iw3A+Qke41UQszTNo9op8A/FaiJmq02AnbkAPSXFa+54y0GOzMZ/pFn4IRRzA3fui
aBB2w406klYm49tBQBG7ebUr5JJm4XVEYiwVjXxHPNx6is0iPlsREtCxfA1XH7ZOb9A3TZg/dfld
V43P8qcIGnNfC01MqGAdpCHFah4PhteBYLGJ4B0S3yTb/ZB4PzV8YLats3z00MpBahhR6wmTb9wo
9o4F3cBqvTdrTT+tkgQJt2m3kow04as91tfF6V+yiHpodRiyE2ULdrewZ9gjbZx+9ubSOS+yYWHs
KisKU0oRIm39SH9V427fZpquVQkOfLu2KO41wSuxxOBsFwAmLebWZmKdFs1OTkFbYReNENK1GAov
xfLUE61Bgnf1EOUUtq5AZnoPg6Irs582Ipl9FdE9mhPHTygWvq+YuxEOg+WdrvVUTID756k1TnoB
gGQmOuHU4R5jjI+yNkpM/jJYuTXEX8s+rAZAS+8P1dYe9Jcavc0OMO0akhWDEUjpbwSkwGcpOUEK
xi5KwElq51PpMTsoYwbdJrw+LC6t4xpC9sbdd5sGDFWWaTlablUezHm86HVun+tWv7QiMlwmwpEm
ATMdE9W9jPDzc1FxmIp5VUEV2+hwV3Oe6wQzELR6zLINgaEnA95bXr1EIUWqutF9D9XLULr71gic
vT2Hw6Ggk1m8MTmWHaBfWdQdFRa48yC3fK15BIlMTnpwcPJYHOu8aFzVATn7hLIVPAT3P2chY4Jq
CVjF+UL4VFBp72s4/8Rl2NgnQXpQb90QugRJWUtQg4uNt42qDScw+F9k7bGn0pNZ1eMvWkHpK0XL
ysMKzU3oYGX5kK7JtEPrfCkwjmT25b7ns99u64nB6ZA7hzGgblkTtLHVckwWftNLna2jU1HBCHu1
hJkxsUZjUdfPmqGYDMfSaV6LklFzPHkk6i1ofm0TWSH+WgPXNvnAp9nfNEw33Jnk1tKIy+M0/6Ti
FJu2xTzCabj0HTFxs/lNNwAn4ilHpwu6ssyIloepfLLi6id4d7yBeRPs0cbcDWHzNHTxPbLNm58/
BAGlEdE79nbRmDrLsxAO3NtaMb/BdRm2tcsaYGTuhqx2yjK9vw+MsxExJ5xj2FvIjDBzA2f+A6cK
oKhYUkXF8VDkbbs1ubqT9WBQ73s5FJF+ojxCw5BCITsXjG3iIMbwU9Bj252AutAhpXlyN2DZKnCR
Ag3aHFyO8uOKLgHwV5gL8i/drp6c1flawCAE7AG44QEeavOxH6x3vKYeyOjFmqm6ZmN1P7rNnu3g
oKcumM80kATmgQhUQ4n+7ZCFT7M+MMD18WpZ4cWVFlWZvMkEEl2GxkdeV9cuJ7gBp1BaUVg8grtP
gGXIWZkO8QAXLrdZjl1zWOi/BT9TxJx1ZB3mTS9od/QNs2KUSiE4LT2aHWc7PyFIi2dVYfYziVVQ
Wv1Lk2ZX08AovOZewEcKrzb88TpAbXje3iGfcFrF0SfuBx1Dbzb8fg2G+66nA9XnjzjqPlEF02GO
MHmS2GlRWMKRgYTyaqzMiIgd37YzRl+DmDmnhHsh3oFYiZnnLwhiaFRTo8QQhzjCCBUHFTiCvnY6
TUOOlQqqw3s8cw+1Y95jUvp1BfpmdMgN4o4062g6QOKxgWUdbffIk7q9T4xI3QXNHSAbstBhRgIP
06NKscwOXFx4K+eauubPeuh+6AQt762VGqDUUdqPXILApr+Itobn/YEZSSsU168WUt04YfBN/Rtl
LUESmCRs1B0ztHQP9uAfPDCpAnCujbp3AkKOqcOZaz0wba+/lan/+oc8NXXfy/qmTc9JdS7t4ZLl
wosVyC9PyOgyDazvuc0RekJ+xmqsT5Dcx/UIoQb3/m0YlVdB7FwB2WfAm/2yJDcBBV2/fu/M6SVD
/9JLvzGSQ7BlEJwQte4+c998LVtto2s2hatgZwMskboKvrXEVkwzC1CVgn02QcwijJp8N+bp8d/z
gq2/JSZDBDZcgxxQqNWeb8E7/9+E5tbkQYMD25+U2gfDCwFFQX59Py137KAviBu5wB1jRBtVWYqY
UHEX0oGTVOIbp6iBushZZzZ24So1CXdD1VZPmjAZvYiyCMPos/qXE85yu+dXzklzF0fu0Yx792Gx
6HD0+i7NB/q3ETgyEACvwXeRBvTrGnHe/v0Hd/5JJ//zsS2PVETPC/6WQQuNqypwDO5PtGkn7BIf
59V4CDzIoxpbM6YQD1l9qzBJ2JmG42wa30Ajbwjnokp5IOjkYAVQrlTw7xah+cQwAfAMT28UId9R
/VKArcEPvxHNqX8YHM6e2kUZsCFE0y6YLlpnMy5exjbkQYCCHGrJTcqmWO7TTIhNs8X1+MO1F4JD
WTIKCpvliSrrc2pZsWWFK1yTligez77eJCecvevfTUL8M/HX/8dJs/6R0Mrdwgc1LRddPuDu306a
7/mZN2oWpiSJBQEOjeAKRulJSaSw3Ll96U1gMUWmVPQIUJdzZTOOk62FhuXeqwIcTx3tDROcxwhr
H0WOUbSmdWXx8Nyloo3LLxlWsLvR5RaK9fiZMennHzabbb2NJjjuSosk5IZowhA/a5/7cWZTjckg
PUQxQ2l5Av/9PeP9856xHBYNVBg+TMZ/SBAicsvMIIk6PB8684ArohbiqObFbBMFanKIGWgNhUyv
mykzQR+bcyHpaSJ0TQohgQubPFzCL06NL1rj7Vn8TqvLUleM566GYqkKhrlZnmeYBjh20kjYxXXx
OTNlELwSkMcbGoxb4ECw/miXsJjAiAKESVK4OinKYHSCt7zWI9yKu/3kkQwU+TCp0hmGRz6fcC8+
peuieEjpRFyW09Vn12/gFsreZsdGcHQS+1wJEcuPxnpr5MBAFuOjhBb8GLSwP7OrHsI9ipa3DGrC
6nUuegB2V+AqnMmdrIFPzhU302AHj5sBmH1uYGL9H+Gapu79cwHzLBPRioUww3K9v6eROoNm1fmC
0Qw5cayQFKvH3k/nnWnD2SmnR3d1LYx6PbbSZrhz3QaPmDG+sSfXA8Rms4/eFuHU1cKzwrngEgfF
g+9E7lar+CUtKT/QyjNcAL/6syh1xtl2h003NuleM8zv+rT+Ig/yCvfsgBfwqxnkNz9j4Si0F+Ys
bKgtBlbCKstazPFwfnxI7eG6FnW9X0iPRi702QiP0w6ZDWljnGDckO9Rgr6Js5Ooh6cvgTfv+7W/
aA2GmdlIKGVbOpfSmJyLA901y6zi1AKTxLz0/VjMd2EwtnynNM7hhOytaL50zOrwm8kxXaFAEAsf
HTY53NldPTFuzJE/s7Qh3qiuwsH3GpdhJwueMMMUnc3qYaA71i8hxLYYxShOj9vmtzyIDqRRwf+1
qQIVk0r9v0khZ7Xasz5GtxKJr5Za5AB0v1RBGRX1k6uBYLblgFGKPBlC3Go953UN23vpi6M6+eal
7TmowjdWyqu0pnTRuBnLbCjO+29T4HwLcRXMnAFK74j4ew3aI2PI+4ZIY8Y21AhrNaKxrT6FGETF
j6EalptwGG/2OD/jSXsx9Rg31RQOfWJRha/Br6WM3nGLIJINpmoff6+i4YdmymthebQNbJTsSCKc
ophpN5HWZtwpawxip5NUoWV0oklT3reu95ppMHiF1SUVZ4fpjJBBsH9lRO/n8dmPnE2o/+G3DdJ3
lCMPnV4M9JFtc0rgkPoMEbyYUYcQ6OwY2Ckj7dQuOVyT7EZU7Sbce7t+HQz4/E2Hp4q0wlSyeyLS
dOw2rGc/rL4pub238uZ637wnjflNPeBxW6N0L+fnOB1hANQRApjGfKrTGRfClh6/Y/AQgeglfvvh
R9OTY2ksNvQ9G4f4IYee3Cde7hwUlH9GQFtkePrXuam+1kn1tIhuglBxlPHYkXds/npI9FRih6+E
eGa7kDjI1kLmrtruXmNwMhqMAlbKe0Poj5XGL6bzOU5IHYu+M+nXNHXbxvHFMFp2DzCj3PIvtQvD
P+2t5NJyku0VR5OoLL9hA7JvfIRs2QRwDTL+NmSVcRmgpzlatZ2mLHlKzemMncp0qkzcAn2vwJRs
HcMDgjRGFgNWi+XIfkK+79Fe4yeH3vKsZW6+q0PU4L4/3U/L+sPJFvMlW5klZ+O9FqMFWxGxEFXv
xw3LUUsWn9czcUrge+oxOTheLepxxJ1Jn9iHMu7M7WRaI+aGAaEJCCuGIT+6PQZCs4v9ZIXtFlPS
nk7VBrjra4g9kDSJYu+cvSIGicHlQqQAV2I/i6sdrLI7K6tJmdCIoF0TYk5n3cJFan0wmZqTq6tB
ZCkxzRCz6jVYH+LSzvZIYJ60wcCJycYfs1iz44pRM4SubzW5nGzeTXSYnO42m3zX0ZgxVKZh3SmL
fc8jDFF9BWxoZKSYa6b+vBqueYC+dqp1y9zFrvXqBtV6F/TvU5O4zJegokxL4xCjJF/2gEEDHnNV
nM3wFfFwNb32AuVhPjXhql0SL/Xu2vWm/tHJd9RXKOoAQVEmc/aWdM8+Tpqg5T+skNdPtu0Fl5Bs
96NfWh9JE2T3c4RNtYUPT2AUDtDUgg1GVz0M9D+nalofI89LT3maGyhHkOQmJKVfcq3UthVOk2Qd
YfwSjyaOtZ1zVEepjsLyOj6G1d2qEA5LWJUt5IcESMVf8LygDd1Wk0VuqD8ezWiJSWvAUa5vsnvM
AIOtk/B2eoUJoq73p1qslA3Aw71lwOPtYAhe/OK9GaDXmU50zrzWvdRShJBDA59u7uYjYrNnG0/x
0+TgBGUwUsmoOwFa5vcg1Q9rsuBdYv6ypjTbp4PZXuymby9zbPxsIKcfirkaLnGNBRUMmYgo2GWf
zaNx9uwSMIcp4WUybY8gMGBD1uKXMPLfMWJLENnp0FlCREd4Uw8lPaRlpZdpeXb65bHseFziwHgy
SWfxmZjAH8RH/oTTRbkad35yt3IAwxqROoS55RGS03jsMDWNhqU/6oVLl9xgTXnnaF7HJMPajCsg
yjZdjCeyLfo7CPbpOa1CuMcoF5gRGvip0xZmiEzufFZqNp6U7FN5jQgq72lClrE1PfwB8iQm5UFw
UtGo0IwRVkNpVnbGnWIAZx1KlKrqYWZp5bYlfA55a4zzJuRInNiZAGfjLXLh60AVu1erVillH/Tq
X3nsvtkFPmFSXRTjUu3AyY5KQR/13bcxgu3oA/fB5M6v/sIytc54PImewcExHFoJUSLhXlGj8xmn
sxhB1eJUh6nNfmAee1H0bDyf3a1HIQ1cR8qIiWhtcrVH+FEHdZSKMC0jojUsnuZ4B6nxzoiNRwMn
CR7Sbrti74j766uqk9qF7WOKimOcQrfKw6DdagPdGWMag4H3FgfoZ9k+FYcc8Qus/pa1n08hbldf
15Dpb9FlVyIS2MqgnVOmt69rU1yFDyvsc9eCgY6wCShxlvjma4IIkrB4PG+Ymk8RESAQY0k/5ZVq
0ljgXt13xJwz6UCKk4HD1Q2GOPldylxxMwy8Tw/1OWsgnWlDQ2vFd5RIZo1qfXNV3H4iTPrESw5e
DhW1yKajMUyva5/g1U2QE95+8UObT9VB78j1oO5WBOG5RUbQivvGCM9+74nmHiLlzSIraoN4Dj2Z
RX/bzCtBnkTFGj3K17QSDWpgnmateWz14DVyVrBK84nuFm2IO706MHeLPLmtTc6zCgQ1aK/ZzMTB
ddEOtMt19GGo9HqzN5fmqfHsE7nLCE2ck2qgPWEbD533BbbEl6norMPYweLqvfacq2ma6AEDDUOh
9knZsBTRgiTCZbpa3XX4p6659ZLLQLMWdQ2e98FGb4LLFA8ULda9Y8KbotMfO5Qv/J1MzCoXrww3
AKHbVCe+uQmZopnznRVaGYAMKqoo/D3GE3Wx3BFrbDGLpIzcpCamPgKqqmHLHNKfeGP+4QU9GZrt
N6Rp5wh8BV1xNmFXR3ZHykF352KArmLPVE9lRF3kIhiwhnVFoltcO007dLn2od4gcsjrFLayVc7E
KDvdq4h2bNYHVtvmQ2pPNT8IbSqRxol2Up93TfuSAV0jkqH2xTRon5I7u4u16h7TzRpPJu9rvliP
jdY/JB4POgZHmbJQ06MEUi34Ld4dFJg6eUNJ+uiYLvNxDk0cYCYHh/Vo/tDJTN+bHqejJ6h2EzmJ
CQ+BHyQWp9ziaoEVp/D5MZTGMIZo4N51f/tjUO1HNwnue5GiJiJFCnWLQ7PB6VSLqPESgRc/+GP0
S4seKjTnTKvfdCu81dpKgCv8yQr5zm72KmryaX2aSo6VKDfyj2Kv39pj9YUwyB2rD1KXGa9DLfph
lJxDqVLZsPfu4mH73FxP1RJ86kVxM0zEAvLc9kb87PoFth3174wMW0MGIAWTX3S9+jlb2l8jk1NL
jnGm/sVqCX+zYO05RGyI0pLuo8De9W5t63NBcNi2d22dRuM0aTw6QWg7O02bdvFoIW4cGvvoxLB1
rTm9qYmID9Mh0sIOU7Ei3tmA7urbWrxgJWW8+Jn/3Z+DR2ZQe6mX4nHY66OPHZKMqpR0qIqupWOj
kBwyPIJW8i1ovf6sZREXeqrSazBn3/0o/l3GbsM0ukZJPZS70AsxUTUOS0wnD0mc5bBDN4G12WxN
FNXWsa4GGhzR3HUalMax8Q4iWpF+XFoSZ6G9pibjTTLMo+DPLBUufkpfn1rf8TRFMCgKD9Uf1TG7
NkZfiGckV2QMXpVwSikwDLmpSGR9I0cW6zKqahnAqbm1KVWzJBjl/YT6BkMFeKURkl8Kv0L4VPZU
ZluLBzVjEHkaZszWZ8IdFACg9Dk6OsdNCPvL8EaotNJ12Ka/TbrDhCOviyOSVPajodlon5/d4HFY
+2NRmYQCwj05J50BGcv1QXGSnAQUUjLL5G2wXS6Gc0nt6GzYprO1OjKmU9elH4P4j0hXexxX92tf
l+HWEVWZ1uMu2Fk/F1llM3rQqW+x924hntOvoSdzax6i8kQ2Zh1DadUT19vjX2z2XEWliNUxS9kV
ZbBHTjvnRrc1Shp9MpjcrToEO2XFncLmk9wx9OlYMGmkwnVzye7KipQWNIsNrpacKNa4juIgw74Y
p9cnY8Gq0EZ1MaxBebZq3cPqHCERYo07JRCdopPtDLRG/Q6pp1Z+UQCnanLNEd2e5d0PWgbOzvS9
LapPi6zSqFofu4kHValuQw+80mnm4WD9wDv2NdC6edfbCNSSGW/TVMcZPnN/VcggDn3h3delmAN6
DPLrRbfOVfjDxklyY2COlEfhSdl0LIO2PJj2ex45JJ5OePmqiQ/OUWj+Or+8ZzZ9h19rBBM9u7XL
dKsyDf6nl/HQVek2z5/SBJaQT9VUicRQaZaV8iRemzMr2mtgN58KclsW9jq/Xz7xAbpP9fV5LFY8
JH0qji7IhKVQ7pog/VRjKzVyjuLhhxeuX2Z421PlvfbNTPBMifO4+0r2zENbOUdf+teBUQWsMTRb
4usQRmSSF6LyErjZbRDLcvCqn9R0/BomjeSCuMoY+SQVhHM8njr2O7XzpXX71A2gx6CZB1Egqqcr
s5aD3XQXvzShLmVvdsRHqdLmHAxw6MIegySquaZneVaPXCGIjAI1BCgaxh8ezvtMwPXmmC/vuU3v
Lv5eVvqUOPqvcuC51LT4MLqsnEGB24FMjn0PrqtOmJY6MD+Lfmh4ryoI8w8kbbTTBkqUK5oogpeI
k3JeFNKrriFUC7D6lKFzC5jfYus7eGLk770CNLGzSI1U6axMA46J4NvaeZ6LFDv/+Kbp2u/RHr/1
4fTMOAzAIYswKD0R9E2BwABD3Q2k1dV79VyoGYIGwALkwwsynzziovZVamZIm9lOIRcKwOqd76Hf
vygtUYC0eaNBanTWtCNcKVoYJK7v8axBaQjjQ0k9zOyRY7UZGopZFnacwqPIGEE1OY4WmBmjHuD5
YJCIjYEMVef1PpIbsiZOlrIR5NPCT4Ee9Eza4VPgi7aXhdfIWXxxBEdCpcF4gO1NITSfLNnxfCif
SLnzJ6nHrGreFVjXiF4QbwiZfUmlZVB6qrOcxvbHRN3pzwx8lMTLePNWF6O4TAeXJOcbZiHGjbS+
4XBZ7OgmWF8Sw09Zm8d6TI/qtRxBddcaJDVtm1ca/1upMWjC3fnO58pvlbBYfHNl1Wdsd8y75Khm
QMSyPql58xwZEE7BJAR1gX9GNB/VHghufUjRHjZTvx4EwoRqBublc1mK9gl587eO5pZAxjekDwAX
zDJg1JsPWR5/U89QYxjTwZtbBCtetY8qMhR7FCbiUSOSOHeuuP396EkJaX0R4Iua19N+5QwpUDEF
R7QllBnyZPpjfmVwpK/0wWqlGAC0jWXeExJwnfGn52S8K4hjLTAlqN2XJX4bfjtEvW5I9oTw5T2i
y7mWtNQEonDlO0Depsxvlldek2J6SoIFuWVkKPzb9vBEg3us9JOaT3Vr1uycRVfeL2ImUGAie6gJ
fkMPUNn0DXKzYjcO8USmU1K2gJERkdv1mMqznkg9l4gVAplHT70oEBVtxCGaNLdTRsYNoDb0KdSa
GtGg1dZFFbQvE6JqmHTykPNgAfvcObP9bEbgZbq2TAcbsfNU2ycrqm6KMADFHsy07HeTFfW7a9tq
Bozy4ongMwqUyL2ihTnJKWOl+6YHy0HamUS0tXZXPMUeO7+A37LqpTX5rildaoa92YbM1l8yg5wG
akil4Gb/eI/w0sHJgfvaz5AG62h9pE6vGf0O6ETX0DlPrvigy0eIx5mxd7lumip24YW/KARDeTrP
Pt7I4jmSIbNmj4T920cnchuvWa0P28wxr8FCu5TzXCUV83Syy7+S1l1vGpPTrQyDaENqE71q1Gku
ZGA0LTb2+LQQEl3WfF1yt6HjpfmT5OKgRh87OJtRQ0jMbaGKFZRQT2VJxq4f3+SMyrvFVktHJoqO
zgQSkZl0gTU86Fm9cZzsvmSCvDr4Jqoxv05jKr7dBXmTyYNUTmtGiUZte8jTBFVxyb0DrPKuG4xh
QjSihTGR0rN+NAMCXHyb0diwUmL+bODfsV7UmtGJLj1NITRl6CexV7QuYTsfGIvvOVwaPcD0P7J4
Kpt58GidfWa5Bg5LrcuYtCIEeku1kSGpoNvF102cLxgTAe+IwqFo+986gIeGjcnWHFlIihvUUYa7
oXcejIB5Ch2YLYJbpx93cMlSNCAZQRX1+BNz36Pc7mpNzNKEtxvSg8JDXB3Vf+4BKVGCqTJTj32o
/M5Pv0ICMRT3qR3HW98vwzswze3UaC5+5xoOh2yHfuIc6KMelVWBIaL4eGHKWzmIpQpqSPX8xJaH
gIMxLx6lhbVv1+heai/bAw+to/VxnrIQf8IWFp/3tjQdSZP+mxomqDmG1hEvMIzmizLHaPMFtm3W
wfZEDzRmLKN+ENNDW95dnFfPVsyds7LZuCbJPt3rarN1ZxnKrMIfkGvcFhsDpExDeto4zotEPpDn
s55m8d8sSzZ2PRiNQ5WdBrF5KbzqgWxLPEjc5bs//VYq9bDJoJcEnPOBWY1Pk+rUyX2MUtf3R7aC
FV1XMJkNJpjJjcA13N1XUj5HFvgqZAwZsw5ZYcN2jZ+oU9zFxgCORsw66LvuMX0cZaub6veeJVkm
KwUhP9yNp4bOyMPCXcjDN9VA92v3YlnD+zjN9tbk+mRZnpA+waMcApdooLYTNtbzNMe055BvJxoM
z81+Z3V1Xkhhukc6s7E9ofrKoB522eeSFN/NmCUCdG4keEJnrYOyZXqQMzREOkmzt2uIXFPuXpJQ
X6DU2c+FMD7yaXxsWnMFr0kebR8OVrvCgyuEPFVHFO8OTyXD2f3I1hItLmEcK9O3hinpTg/CnaJc
9K5P5+lE9y5FyrYJWI/D9bdHYQs3B9VLSSwZDl1Uo/pafCsa1BhOiwtQ6/F6c+rslLM6ReRekYdi
Fy7dEtGediGLEvl732bHUiyGzhi/p323HRIO2WuvZCJj2Akldys7uWBiynkncQFAGge7ds3Wbhrp
CmqAwqVuqEo+lLlKkjUPWjW+yL7ZwEFncD9ccKhCRi4tfAo65Bk85l2U/6yGD7WEqvWsTK9kn2Lb
UMOltD/ygFz3hPmAO2IhP7ftgwf2eqDNvxKTuTeK+jlufo/+8L1uwNX9lGuWm5RsCay67ewhwLSy
+06S3ATGU1YhFOM1zsdb5q9X6e7KKDj5yYRZsPVikXK+0aNjs96bYyz2AB3zGvjLB7sOLpoWHgsj
+6FMOQqNFa6Q0TQagk0rpI8o9F+DngostKjAfJZzmX55mAIoTse0xneTn3yDcchwb96oMWcN1LNF
T3gMRi85KWMoxfSamg3pnA3zPJ4OAf8yFxKtH2W/oTxRGYXkvdlN9lsZCzkuO0pQkewVWx9Dav9O
u/xNDIxk29QrnJkJuPvlV90DJMpfCq6D7Xdcuvpj9amDcN2p8XYR3wamnMIZGnvYlh3IbiwPX9tX
r0g0zwoANjwQOwY0UCyDJ7wAv4TQ/faIMlhqIzjvffgi7dM8U95j4wg/VeRmoycOVlSHhVD8Brt4
cMmx3q6l9lsNh01ylLC1GRlPDVsQEoisDtfd6GDCly3J1TQHMIhIQ9TB5xAVDYcR8psEd8MTkhLC
Gd1t0eHuDRD/dYhhz8rZ5+aGxAUAWfT1PWPCe+EqoV44qdpP9W6V9pgUZMD6YJq5iy8/uk/0Xy3E
R4jZFgZNUHST42xnxz51P0hCQXYShT9iodQS/7MPOhOIlDrEaok3o6e9S8b6ozf8Zge8sw3c/hGu
GUR4sRKTLm0WSyT0fsQUJJ8y8x2LHOsAjeGnjNer7rWz4Vyr9qYXpzEFow4DYc52SbCv8yt3ZhSF
YichnY1MR4kbvJUdfgzW7CFLpGXL+W9P5LNCBbGhhqSj/4Xwkoe4WqEKWPRnttPc4dYp3vDed3kg
0gJqmomuRqpoRYDLOiotb00+my9pS0NRyAeNpQLohy/ayW0LLHxnrIN9o3tW/l3Zynad+Ad48z4d
oIl3H3Dr3oUa3lVWzLMcEjRCqOUfE8gaw17DdF9lOr5W3q9Sa7+Lo5X0jAAfb2haTk1OthZHVCXO
/crQgyEyNaPkN7fBC7al31ARosNkJWe5Y115Klb9VXkf5nL4gXY/66QnNhka4k7c6HASKY6hBU23
uzDE/K6mLMbMyhET4tTp7VvFnB/haQINMLF2cgqXNas55PGrL89kVYUWAAokGFotKy/fcdYVWEBR
KKXxVE/uKu560oOp2RMzijuL6iW3i5/ECMET5TP59fpQ1P6dVwPXre7PYmqQyUDR1YvbIp5Hnv3L
TGayTtOr5bjZIQbeZLkHDCBhTq6GxpAJzAbj8XngmtrNVyR8bOjAePLfJiXajEpj00hlJadZVcQy
Tlf99SyZKMqtSH56wR0Otjgls+oAe+wVUB5nl0UWCtnB0RxlPc57w5xCksDTm1BO0W0y2Sb4hLz0
4kjXcEWX/Ol0LLxa61Jw41PDmVil1PZlfI/X5ReX4ADF8lwHGNdt439VO8kIywe7I51SHnw/ralE
uEU/XQwLi7W4s4lFlQ8xDuQUDZ+y1qi93wnXRwvi0R6eqL0cxIptgI6zMaPkRlQQFaqeXIwab8Ok
rL/11ctiOa/KQUqKXtdar3kZXFDgif2glWzWKProH/Uu/qw161f9bB/w1Xd2bc0FlapCbTYamXZk
kRygRGIxT6kqgIL52GGWsLHH8ZyW0xmZ1Bco+u8dNssb1PWv5fQ1LkCSkUS8NqZpASTiS09ho+pb
3O21bRFuks55q9pm+jONMyRW0XFQNpqR9YcF+Zdn8F/msn+zMP7bP/9/OhobuIn/Dw7cDs/kv7yQ
xZT5P//jAfXg9/L7/zI0/vM7fxkaG7r9Lx06IDcTF8DSbSyFp99d/5//oRmG+y/dwbZYt/C0NQ2d
d/rL0dgO/qXr+n+xd2bNbTNplv4rE309qEFix8T0XIj7IkqULNnSDUKWP2PfE0vi188DqKrkcrs7
ou8nQsEASXARiCXzfc95DkBfuiK2jY4Olu/ficaW9TfTsWzfNQ3dtin/iv8O0RhM8m9MY912dEeY
/Jk2/GTLs/5V4FpNZWoEgYruCLO7BqIxZ81ksS/qCW8CHYupKKnSZzhokZ0TTBS/eq0nj+YIMK+k
TG/X0anTCxwsE1WxruB0lZCfIe0Xw5MPVtUkVGnoiiqkZ9tF8Cp9zs+1+9za5TUf7Ds/oiBC3Lin
f0mV/D5NZBu5ybQRMQdn2pgvqBzeC4OYHCuHCEoX4Br5VMRb0GxaShki6KDqOTBxM2vc9NJiZl+J
tZneo3F61mzCeVHw78qf4QBxTjW7xlO0dTur2EZNOtFLh8gTBtku5GXzpJPTbBx+yzKcSbGrfpBA
RoMF3q3XWOF+6mnaWi0gO1/RKX8bJz295rLcdD7t9HZqkjNq4hMyNWvf0etFqaFCAs8gr8Z+/KPu
vFPRZ+XWt6mp92sGC/i9vHJXjj6NRL/b5BbUNNYYdwZxndRgHEgoiD0in6GSJay17fGfAzTrzkkM
Esd2tohA401YERDQ4VU07JKIWkPdI+MqstG+I4RpbVSpTXmctKTY9D+c9FOj30vikWnLF3I1Id5H
4PjYsg8g2yM/1LCyb6Jpx01tZExjKF+ZcRTiWSSgN6qAF1PX2JpJ++Ins8N5MstN0elHwy+Hc1VH
W+FZm0RwIcgzNKex03S7kC1AnF5H9KD7KrL+AUAxgVmQglcF6XxYLHG7qYnWZElASD1EDfi27GfC
/BMuhmetLXWIQM/sVc97oGp9hnFJuYok8HWUGW9oTihb2v1mTND7ZlxX1zocon2GD50fdrxoZk2x
AlTTSBWKjqiOrXX0xC528y1Hym2OJBljfLdzUve1wL1ANCkStF7J5ka/RDX5IINZveXSSgA/FhtN
b5PLAtp3qsnZjubZNJwjRZyBglwCfiGrGcobP309qg5R3n3T42zaNCPYD882NyMC9rXZIAGQTniS
zr4t31NN5sdk1s85uBt3lmmrM0qraBVHxtUvET5FBGQ+RNFzQO0SdQoQM4pvyGhlRF0tFzfdbO2r
R4KJ4wfM0boTJZvaerfrXRFJEFHNnC1fgJ+bbeBwYXOOb1eQEuDhpucKH2FXOCiv/OqbuKIqxjJ5
bIMGwEBKYoz7ljfBD8kJjAml0FaNQurLELRVALssZf/lFuOtqeO6ksnAcL6GgDLGA7t6Dwm4p75K
1Bl8C0HOTe9X1V6ryzUpi5SFmUigk4pE8q22PTyblTndNwPot47qX9PXIRYob9PEPiGrUdmQRpOT
d5Dt+dWwuI5uuNPrBpSZp7/GmE9KeI0KjQdnYNCV9g+2ODNhaYhTOtxLSbq58PhtpQveJ9RXirbR
yD7bhHszcJg966VxSuPhjYIVZkiM9HZHiBL0MoxyugnEMc5TyhTlcEiM6BsUxAuM1WaNFRc5RMku
F1PpW1sZBQUPh75fEuqWJfgfZBtCdCiws/pMM8mRBX7lI5bBoF0K9rBiNHd1F9zVqOYx6XY4DQ/0
Ic3MslZC7wlft7Q3z8wfKEu/2UV8V+Qm8WcujkzwSnJdh+qadOo2eorjTQb5Zi0SKVejnsMAl7t6
aJFxOLGHuYCipOqCfWNRTatGsm4PnZ01RPgZ6VE6eOGKrsdFV1AGZoo8DXDLS7s5Aptvj4PdZDs/
1E+fDy1rzA15oz5+vObjufmFv9w3ogj25lSxj3oaMDCqHsdlSQzmPaOeH2Ya7JLIFDsjw/YgZm6X
bXsVsCfuLjdohcEjhdZP4EPDtKpdpF2q9eGlMoKUaclEaqTk2nlDeNcCG6FRARkiIH+ojubAz6lh
MuwaiEFd7RJFiHAmKnox7LEVcrfi6EnDI9h1wVLNN23VpCBGGZxPNjWo5aYYRI69M0Y8+M/HhByp
lkZDtdJAnl0Fl9HBDVsS8jgTEgf2YMblEYZnvw2N6UsJL9JMSyqCxBlGbZztldVR2DMx1cw3lQ2O
ygqjQ9fmEMUb4odq+8R+lR4j27mnEoI1NL+2I5XxkOkJ4/1bT3r+gRIUgoSmCpE9p8ZGivmXswWJ
GzJ8BEAAc2F5rK3nX5NWJrC8pzwbw6NXUPhu1T6k50CkbbgdR+8N+RCHs1mfssHG9aHsjeaRkZi4
7Z0989jGVpbQcg28zO6lKCpCN0ytKPcGy0fXeIe/gpAb50LohBOtwcimgA3dYbnxNb05dnnLF14W
heT02ISl3NR4RfaoZ5HsO/ABRqQfQwoxvrJKDFWhxi/UzZtfanVxNIkrPlpX1x4fLT3vj3l5jBwc
dbETZbtA6OcwdTCBuP2rDqEMFKlzIIIk3+qZ2OdFD4hgoK6WWyEa2yAVNHbmPcDUu3ElLZwLYoa9
LZ/0efPbY+Sgg2IajI4uusz1TTxvkRy++mqq6CosW4k+IXWhuP5r2TafN5Pbs2vP2+uXmyRvtq6t
P/RW0x2Xm0lChVIwStiZSsQVMExR9TTA8azBGatd7lOpmn+N2GZMtdyYAXhnVxjfihQdybw7TBqH
b2iZFMt146ehKBgpooj1Itghw4yj71EWvWvYGNWqnrcv5t0cESJq1c+7edoX4D7mZ0YaYsiI5zXz
2kFGNfWNiztcpeXf11ieazRra/VtBBAfxOvnO4GKJ7jQMKHQz+9mzofbsvTxNh8fsXzOfPPLxyzP
dHn35A1Ibn9bb3mbj6/z+VGf6yyPlQFuWxqc4S5P3NffnvxP7y5P/PaeH1/14+OW5z8eWLbZL//G
L4vLWgEqPEYgYzqes0YrPzbn51v/svof/5M/P//HVf/0pd3cotbudVsrox1Zm210Gq0kOqHVGMNt
rQvSzCbYT/MTgRKV87FOHsYpCVPzo8tTdv7EQcIhH9mPLr2pbYhI8+gBO+ai/sfFtmKIp9V4MwuB
XkD4lGXNUVIMcEtHIonOiFRZXrrcX24w+UKyCsR6FPRGkP6iHaE1OIeTnogD4J9A1H5T0dJa61xG
N8yu/Xqu6m4XoKRaMJIWF6J1GFd3bo69LmGHJsqdXXve5Za7Y6yz537eXx7U5j1/WfrtJXQaJUov
hkXY/o/LzYI1XJaMFJuNBYQZEcOIznt+E6idtGSXxR6KFdqo+ePz5dFl8ZdHB8/8VtgMSJxW1UeF
Hx2vaP3iiImTcdRSYEm07CD7KiGAyvPJRUuNJyKf30LDYR40H43LjZyXEgbDpDIDa4PY9L1Azu4n
9Gn1aTylFnSu1u/29FlKrrXoyyEbVl4lQeGEm4XMaMof+aDlh+UNmZjmH28dENvpWe7BiYcf0+Df
o2+mpjv/S0HqPAY1pXji3TghLI8tm4Fzr3vgdZ/fz5ivmEh/Sxoj/9iK4PkYny+cyNxDfB7MCuUF
6clI6VsvdHOD8JJq8bKKNRNDoQd8q0Zhb3QCSGmpzOdAXQMGowiCVIH5MDbJjiEBKiFqrnmC02vB
WxpdDZ0yFiGxj64h1su39FN5aczUJIwCVOXyvQLQawdp3E1mIRm9mdePFf/50y53iw5Ol4nJYCzB
K6kySQld/idic0FnfpBCkUIXjHtmEKfI9xVBleTR4amlZQHUGHRDMdx2OsJWSNI1Am3GPkOM3ZN9
4WcV5VDb5l91+SXa+a0+7y5LsWf+lfWK8bjfrFEIUoyvXaAGeknTwuuDGrF5uanYZMsvs+zWod6b
iJfXUUDdeflvlueWGzX/5J93l2c/duj5x/7T3WXlZZX/+q1k0Y+MPW6XQ27Z15Yvs9zNy4wr8Of9
ZenjwQk1II0YyqvL26NbcfY6ARfLKsvHMtfkSF4WUdVyqH0sLsf38uUY+f3jAEyXD/r8yiFZKvh1
LZAX3Rdrvu4n87ERaYE2bZbDhLJJOaHAsV6xMNK+jPp0X7ZRpG+W1T8Wg3mrEdFqw6m7kTP/dNlT
l6XPm8/HAKdbWzU3/2CN/XYOWv4xiaoQNv583vKX0cmy+PHtq2m8s5NbBCiAE1luSzVtnRE38qrO
2vLgWN+95YtYzdHwDP3wgVydD7ll6XPb+/98zC3xdRShrcEW4gy5PLF85Ofdz9cuS58/4+cTn+/3
22vjAreR1nIOY9MsJ07YWU2xX+4vRx5bPJWE7fH8x5efKho4MSmz6+W9lt/0l/1yegs1jVjmZcPT
j1UcSvwGUdcxlFn2lD8vLm/xcaoaS9UitsnW9CrKYzLfLOeS5e6ytDz2eXd5zJlHwf+t9ZaVh+B9
EE1xWD5/+X5QudltP4+ZwJt344+deXnUN4puguH+j+NuWfpYa1n8/f4v7/rLWr9/wO+v0gQGA+mA
RAAGspxmlsvIsrS89k+Pfa6yPGsso8Bl8fNm+T0+7y5Ly+v+03ethMcW+HzJsuJvH/Wnx357198+
KZxP+PQQmi7qmKPPQ3sqCWZfT3AQONY/byb8nNNqmK8nnw8uS5+PTXnOIb7cryV9WXT283ssp9vl
zT9X/eWZZRG0X3+Dp5xT8nxcO1Ph//2ctxxBv9z/WPz90eX+8tJfD0/fXY0xUtB0EpT0GBzX73q7
cQzdAo2YOkye5NYuKkC2NcU3f3hKx4LYEBImnjidAPTCX32lLlzS2uvqpyptDxaZFCAXHfVSWMXe
AaXzZECKJQC9rNdG0D+mSRVvy2b0N+SyRocYsLju2A/FiOxSmHhlyjarzpMiXtANZXKgE3SeXELI
NOokKGHaEElcDr3NpVrXj84WDhDn/9//4Y/TyVSASpsnVVM+rj9o3Mvldbmwft78Qs/+5ZK7LP5p
9d8eWy7dy2Mfn/Cn1318wpD6Z6fd6XrE1G8e0s033nLsft735yEgvV0GRMuDy/1hPkF9PPjH5397
uYNdbO06LhIFOZ/Ulpfnnlskd8uaSHxajCf1dXlCLYfgnxfjMAtXdla+i7hB8V3SkWpJosoG2XHZ
tEKwXNE7fodOq/ihy+chsdx9XHxL88wiNIww06J1j4Nu0l8P7GPvSeu5reJ70Tjn2WNgFv1b7BH/
4GkmvJDcfrE7+yEY9fdqptTEnJ43MUP//SA8tAQTkYTWbISZoDigKZ3TgUKN0Ny2a9Ee5Rk5BZK6
JnXGndS6U/PqhJG9NUJGhjViCj7iPiTgYB8Aj91kCud0PElUg3SzYRG0e+ji+krY6UlwnQU7zH/i
GBPIFXe2VATPTte9AEjUVmGWG2sbIyb8Mo0qX08VjEL4Te3NFfgAQZXvgnB0xxGbXQCtOQIPrUEk
pGSYl1vyamEpU7RQFUt2Z95Y4TDtwhb/l9UCVS2s8ocm/DuL+G2mynLnVNrPXBsVIgkjhsnHN8/s
58whiM6lMFdXpXvfRwm5qX24dyfaykWxaUHVdk59JY1o7SWkkWQOW7Unlsj4bvoFochKTiu/1rd2
Ym/dJiDTNy9+KK862FqPQiEaxy2TZCiDaXFflzrcFyXeXT/SjjO1Y++WJVpR6tdiAHyV9VG1cgH7
YzfY1vROW3S9WyMocjK3s7mFnm2YtlE5byPUkAWx94111BIC5vJRb7ZDCUxHp4nge1m+FRVJRYN7
Q+K8tksBHOfCatampOKpFebjUNbeyVa1tUa8tG7q9smfAnPtuiHsa89/TEaJKE1v42tid9/ICtql
+ah9Kf25aeqJL1pJHLZr+BY6Yx9iM+G0xdQU2y50KGjjRlFRrJ+Kxp42RS8QSQzQM/36TeV2ua6m
1FhXI+F0BJO06JDaYedoxUvnXQrVAnbL5Jx+pFEoF+5TrsQbs09mlVYmoEz3+zFoAv7dkaJzQZkJ
XDQy9R5sXuZhjS/n/HDnXJvD1nSrlLhvgpHN+axHvQmiDGF2HTVZFNlNB+/VEt1BDrK6MQ90FzXw
vvELkNhxm1JgRWC5z+8sGc6RFfQqfNG8TGb7Y9YSbDLhfIE0NLvwfriViL4rU/+eVGPx2PRpciyI
alo75OWxy4mLxL12Q7+F7Pjh5E+x9zhk4uwOTE8Cq0JRS2JfU7T7wea6UtJh64wy3Knur9CNi3u8
4z88Mezj1kPU2ZQ056RzUU20Mpzh0ej075NTGLecKVIqCB3SEN16SUfVoUDm9N/U9bcssa1N7Dfu
CiE9k8PkAPgJXUsXvU3SqW58M2P4mSWbJiDdcWuUAyBlp311BloJifoWDq5Cpm6cncF41bzORy0D
uNTvN3r7oKp3cr2ia6KD2oUkOW7DlsAYO9JWvdk0Z9drgCw6w4vhOuwk1IjV7EL3NfddBERN91qe
3mHsoZRoNhu3FNXK1N0vCmk/AiSj3JTBiOJeAYZsOWMYOvtsAiSnn3uJWZXXq6ryf+SU2vJx2FWB
ms5ZVFzdOj1Rjh03rntIHeaaIvvqQ7igUO0habpRWqM9erO01W/w3lP3LGws9mZ6JdPSQVJ24fLn
2DjGnBrmML8jvIzHUm9IZysA/pdfhwJPgOVF+nbI0IxmbEhNZKch6cdVw8fhyHk27P6rP+TaNlMK
BhwnfwaY97mdn4aREyk0g/LGgma99ywJ77/mqO0s0+RL28+9XerHOvg6gcO1iac38/YZuBcOLd8d
kCEaJw9JF0WQ4GoEcF2bINl6nQRrP1Un3KQUyXWNjVAKhGcxOYzVeLFGDS6X1XKFUFyX8rCeVjQA
1JnxDNFNzU+rtJz9LGMkK3UFWtzb9SZWYBTf1Gmn4iCbJub62hWH2mJG6BhWR0OTozwkaP0mM9Sw
k/yoqh6G26CCFe/RZN5WNG1iH9J53OF6T7qc+ko8E5e7gX42hd1tg8XlZnItmrIjUGrPf6kkPVOj
oRUUEqxDgOl7OPXTSprXHrQvYRgASC3gJijD0lUE57Wwo/DWnIwnW68ABSiiEOCzIPkBiFRpl8yY
2F2i7HbQ8GGA++sPNOVuylm5NibWLqs5WXJquHHznpifHsSgJJHDC137pqPe/5XzIyxLEDihzo5a
gN7rTE5WhtDQ3rjpA9XltZyDY3S22Do1/WRnptFrIspL4pXiJm2HlLcsoTSExq2h9feThMHacHrD
2f6dGfOurSnW+vEtTXED9K1Dul3K1UgLwlvDMaoVqQ4kShC9bjZThA5Z0K1yxqsdk84KQJF/q5xw
lqCkOYqKXvDI4XjSNfDabN2QMj2uJUxvZvwVNIa3yd6CgK6+hgJoOyYMrOOw28fqucejveq1a52l
8dGwneuozB2NOSDaBAS5GOA9iPb+wCFekyfaqrl7AwSZ7jYHaMAblVZOhis0ATsXT6mK5DUMIBMb
pbHzouHQZWyhgpNL44/JSWD/vdGCTVOdh7H1H8I4HA4k8JYx/AzDgc7ljpg48rIkOhgks66OKR3l
rABvF9r3ysFGLQfU7lyhjkbuy9WQMR7v7XRTGHG5qmQOdj8WnPqm+LHD1QzQ2GE0jTeOeEpf3QgN
kL6hOQzS6vopEPfulF0QvyOveDX9KV0ps6e0ZdQb4uLGjQ4ZkcKPbdOLSpD1x2rebUmM7WJMDT2R
RbjzLO2bwnm7C2e7o5FpDS7u9mVCrF835vRlVMDf2zkzr0jxJ4vSWHPt2uH6ym8Gz35RKDXGvDoN
Gqr9bNTaG3PMs33cD89eG+2FW9QHmTTjysF2x0XuANwbOIQXdfC8FEFyIQPmOEKVpt1HM2uQcVPl
g24Q1fSQmNvZSYatF6GVfnG1YLwEJMb7Kc0nHFApVuE3Km2kQNnRj6qYzqPpBhv6tWyJWGyjQ+mG
OOPj/m4iu7IyH1FJIGqOgSyNkgtq5pBfmzYMMKvpyFWJTnBXcwjilwpy0AOoL0hBrl48u8fY5s40
O6Jd/ehnrtIXlCY4H6hLnJtCPgDD9reR3dt7SFLfozz9YudBukEQQzSj68ltm8FVDQX6efdrzvyH
dvQMZs4qZ0PoE5LTW1d7dcOo3sUdcwelnbRhApsy96qU5mxb8F43OPpWgrNpWaTRQ9y3J7ec3AO2
sZmBLzex4qRcG3W2VsKl64vYTGBizfJ7A9DEgbjaZ095P5vaEaSfOCa0JlS3kbolnwOZDdAABzvi
jgDmIZqQL6RddYi1e3LQEeYD4eCAag6G24E9STrtJhydg9H69pnJBXOGvKe6fBz5qfaZRwiH9q0Y
DAbqpV+eDHzdRe4duBpajzFnB9c7cEZ/yicscpSpTnpzn466v83y4X3qrJ9BEfQ3MRIgNIII36xb
mUXJeqp6WOe9v62Tcu100IpBZqvDEASI8HoDTeLBnXuF8dzgirthVyR1s9YjzYGYrMeQCOYzECc/
sx3uu3Ek0yFNGFVlu6lVwMmDkP0enHuupfpOG0mgMSXO6yS3rjn8p4EUAIKgfC16KVRzae2wuUhU
qusxarS7LBTbpiq2qByri2QCLTy9uKTxuLXkPDVB+54o7zXPASG3ZipXFUQx9n7vCQ817AD3MAbV
Q+KqXSmsndWDLIYoVlGMbZN1RvROVkybkLbkOnGMZ1WLHy7xjOvKBhMau+QtV7aZY/5PdkwbvtUl
7s8OzUGmO+1KSwcXxz6XTzHVe79odmOHksB3NyPf/2hM3RPRLu6xSO47HTKc7zk4WAoyBPDNujEF
INtHSe0rVBadsPsT0VoOUmtorOyFgyGni5/lj0QhvduePRC+7X+tGyj7qDt/xAkGmKATdFLdaj+a
7F+ZdWmwPz1njfsVVAEOtERsZOhkx6mAflOYoE5lO2wh1MtVUId7Yh6eIXbnj63EL4crBo4kYqcE
znyRqHjb6hKQjMo3ukcVvRDTV+S+9UYfs23k8Vs6dsKeU7brsFETYuQu2jqMBxqCWtcewjToJUcl
ojXovstgIl2uzazagcXvb4px5Wo9ICQjE7vQ9dXewabbZSP5CFCHAHoy0DHGcYCYSySO2yTgrsKr
wfVmSz4nfZiMS26K5kvY0K/gouQEmU148LalHSA1ncMyxrrFyt72DDkiEoUGqp0ogJNjM6j9kIJB
Qn4P4V5SfM68c6rjEY47aX/NmS4lIa38ElUaJoEGty8StqmvEcHoMt8TcYejgrbY2Mzs/qTt13mI
eoxx8J1M1sh9mXxwJstSyDGusrdRngVME1WwbqZhxlRMDtkVzJJ7r93lMWfNPFd71SbX3MFsE/nj
gYMaOkSAEwyCxV0R5MHWG00NIy5Ap6rprwmhWHaAeCtyLTongKIxr9jJmtk5Bxx7IDhDzv5hYYtj
5JvRNlDZs56YnOa5aOFG13bQHOiOeCCbmvJhHNpnj4hjSz4nsiRvKkzLVeqROJ44B34NcKbOTUA8
qh/y41netE7hokmnwzEhXfPGLHW8l5H/HFVttKHvfRVG6OxQlBU718KACxNo3TXk6AmiMe4EZO91
EjCYEcjbAb9slBv9zNiW2LWUT/Re+lc8ON/p3+/mr3hInO7VpspF7Ff21IwD1TAl97YMd34OlNAL
imY9dN+MoN32rn+O/W1om2RDYNs9/axrLT0GOG8wd3oPBlMQbB5JtbUgxocBpkWgvjOWpN8yryAp
uI0uBFBNN6Q2JmsKw2jwIN/XRvc0Gd035NvGpWTrkWzaXEhUnDsCxKEKu2g3aZcVW78xHxNv7sE6
brgWcq5BqLuObOot7lkdTttIsLEpwg2giuzkCXmzCGb/v7b4i6pQCL/9IPBnHbeyid/lv+qExYwH
/V//9/+8j/87/Kv8j9ri+D2Kw7fiDy/6u7jYM/5mCWZSwvIdxLu6CY/z7+JiX/+bpXvCh9mHbBEJ
8S/iYu9vwvOBWjvwIHXTFnyLf4iLxd8cdKem61kC4qvn2v8dcbGYP6QqM9IVi8OPf/832/BMZMWW
iZHMw6ukL3Dd97eHuAjbf/838T8Zb46S3pM4aYF4lE1d3gZTbx9L06ai4H8fGQQcIQJGazeT+qY0
ZiprrSIKEOKy3OtE6R3zzL8qiklXEpW4sk3Dablng6xgNot6EfTvuwVWGnTitdQ06xwVDQ5WpheA
zgKmB4Oz6VSUnxAA2QyfkbxqOWU5xch/b9ZF/TCO/UuVpQ4gk/6hBWF1ZzSF+RQkE9r7UW+Phose
sRzyO7b1fSsJGC1chueOE0CQ8fUmumm6PCClBpFgZLR3lkEBJNB3uRGGV2F3/Vop6jp4pBnTTkP0
BtFsn489RaCo19dqFMUjbsUINo0H1GYmWMgoCCg0mtZ10rsYQ5dz3weG9pgn9ptpt/p1RA90YjjL
l67fnTIcHtFzDLsJSPB6PufOwaCvoa5XKyKM5qwGm+pl7jRby4AaZ0Qa1mOCZlWi9495WBGn6/ln
8oIiRt1pTlgUNk9+PjqXpuleuE7KtQiYllsiic6e1d/Nzj+Gv+ogpNZfIFdvK+jxfynRQe8YWv/R
myCdGRBHeyxlN22a6HelETjrBZMQ92m6CeO2PzvSeXSgF+wMLnoMjERxV5QQfgENnin00VeNiYRt
x2Mxe3Y7G1xwyeoXeGW9Fjb3MXwAlKjxyk+g4xjwd1f8dwfdC1HITfwskR1evUFPb3MXIjfjzwcA
UzvlGPKCfIrZpUlas8ZA9upzlScYM7mNpPaaqSnZSOnXiF/oQ2T1c4jQ+yR6HKyRXj0MjBZhsZTy
RvWpdxrxeK+M0TUOvRfSQjSQkCGjXAE/FvetzxCB2RrIOdIob5R5B0BwOP5ygvi7TeN/FF1+T6qp
nA8h8/cDzuI48zglEPVn2/gO/lXM77UddR4kO6fBcRmHBKUDu6k/AyYtEbzHt63eRQfbjB8lYXoH
iGYvFolk6wjSC9AlPG7/9fcxsGH9h29k4XxwLWwMnkNZ/Dd7gRZnZqV1ZXjyQybVzKmJLLArbZVV
w0OX5tZB74keb2s0717nvOZC165BZZ8a8OG1bzZfKbo4DAIZIGa5dw9eHa1GHoSvgzWcHYhbNJGG
F5ffjdFmEn7x3yvfVmsLpsZpyUGG7YdaHkw/0wEvIMiEUonsKfzN6M6yjG6djOgXVDlb2fHC0CF3
N5zzXUIG7aBrbARGLs5KaXfTnauI6uvQayjlkn8Lurqo7rAdOIAOzXijC4l3tQkpYukHaQb5d62f
ADwEmksFGX6aNSVfwk6eGWy6J5crPGGevcTELsyDJZzbVBPhrSOwpjL7pHtXkWWSN8WjoTTMxKF6
8BqCP7AKpUZinVFgHR1Ds+6nJthFgcCMkQwE/Pn9WiaV8YWeGnLxlYVVilyC4WGsjGSPfJ6pZEJF
34rGg9BcUFXDz5yU8B1xJ080bzi4Y2BA9Pf6dYuomXwuDmNXL09hmJzxxvsbM3/Jcxlu4qFAQJf5
kqqSePO9FhFzMTm7tOu+unMFAuNVekiGel3lfnYAWRTegPUMV9GsVc/biYSj/ESEigb9oITHm5r9
tSD4qDWKA1+p3AMyaDZeSkBq0hLWVQ/jeZzAhgHiwvzQ1d0+YWpuiP4HXB7iWJJSWwEFXgkRWhtK
pmqlay7E8KQ89QBrPbdtT1HqrVtKLwdhY9DsZPPiemKeJqAczkLH2VlRV6+lnLSVzdyJUFHeNJmP
kcbW9pMO/q8N1FdAxEgtVbKVvaVRiVNMdWvLz9djaxC2Q7cn8yt/I1uQOlZkWSdjUl/4n+4mN3i0
HGI8Eyvub8FBEclTk6sMa+qy0HBmA6Lre/peYvxYJb5FwuWSHmI897WyV5KjAz5a4NLWwWrbyGRl
lL4kHVPfl57pn+3AvRKLk24Tak6YECgd14HvnUGs3TXC126k91Tbc1fHVwne7uCNmXSMPSMEjSOi
HbGTDoSHR63TArCObn1rzT6+3E8fILNFjiwJXij9nT/21bow50C7zutxwNabssKcKsX44MFscDWu
AEELVUmFBAlZY3Gg54UfoLIfzVFYd1O3rcRkHlrTeNdqyofjREpKGgdfTMt9xmKZ32hmsUM5Gm+Y
9pdn1awrEKHYfsf7zCIql+bVpUoabR0Yur8JivgZO6O56h2SJrkUp4THQ1RxI7hvrepNgqFoZ0hB
5Eeb0+fsYywWOOxoixXA7oBa5JRXVtAU1/XY2I9QjhFAai11q+zKmKTdFHi+KIBiRlCKVrfXlk9h
r74TKNfsLTO8Txqfqk+NMTRu1MMYF3NMd/bqa7jzlzMPQVGvEZafDcGblFDt5rkv/KcWWsQNha98
NxaQw4Z5O5SNfdITbYSRAZI8mwg2Cb643bfGp+xni3upE0apiRF2XocKeDQlFSoypSgR7LtBj89l
RNMiysj1g6jyDm/Mupjv+WSUjBnydYd30LLFzyHO2RdbuGJt9IOIXzKw5oOxCIL7yGnm2Xd8Y/Yz
VimOVss5rkqBkjQw+W5a1zxXYy9PSsb7bKS+lws8w9bQvJbDkOzx0TsVdJ5Gl69VjlCg8XBCTXMo
DzxlqtmJRmEBskUyH7mGpY6K/MdNNcDiCzCp2PmDHZguEXNE6EyjfZFD4YLiYOXcjBENROXFdZtj
1TKgalq32fdNdwGVWV3JDViF1tScKwWuoYZAu+HCQdWvln8B22gveYcLxe2oAsNgDBrh3ft66N97
niLAJhzgxwyIjXqzO6tuXfPd6Gjk5tGpnVd8AIQFwnZ8cCjWWZVqT1nIELaMo4P0K7Vyc6wz4DwA
eTn+lyAznX1R5Vszm9wzfhdCaw0gnhpztpDOGOhBi4ZqpNGt1iLysRFHeBMdynSwt6pzfw4Dx18E
8ZBuDp3LvjD/Qvuf7MGoQ5cQwCwcsOJbe2ANRiUBplMSqLOQPCmzC3+kflpc65QAFXJ4XsiIp7Zg
dlcA7pIuaC8uTWYbpxhs1o1WSXFm9nCgxGkfpG5D8ZP+BvxUtdUG51JS1dLj5NDqOBdykq0yI9gM
liJwx8LLBZH/jWI9gDDHxFk2ueE9TYlbFesMyDKnPUNpGRRNBi5Gd0U0ErcIonqtiGbA8mKRvzdn
hRe5oqkmqsugR/WtBxEX0M/w1kkwNbXkIPx/lJ3ZbtzIFmW/iADJIIOM15xHzZJtvRAeOc/B8et7
MQvorpIvbDQuIEi+LieVSUacOGfvtW9xX7g/Jvxh+iJZ03Z+z6DG5R1bmz09hTZgzJTTaz4kS6+2
Fh6/m8HD6Bi1e/SWXomR1HSLsP5ejGR4vAVd3X4a0KStYXxg6Z/hGmq22OfMjg4uyPRD7S6ZTATa
93k4rrjHyLhAaby1SPRNOjt4DCHAmuZe+H7wCTQ9MPYek4EezXssU6gbEuKGZtf/mnlVtu1pP2xh
XtJ8bpnWk6j5OjXvVaD0ls6p2sfLUtvRANhKzv1rxaN0tLrps8jn6GL7uEicytoNrU37M2nxRJAV
fYiaCJFg9KS1/5P0oPKc2ob10vaw9xRVU0ZJS93S/LASQJ6+Z91VwnrhcpJDkcY/RzhDD710j0yG
+ARHme/BvL8SuC33saMXW32g90NNBGe/fOzxALxkHsa3dOiqDUuRGQ9bCBjqTtfGsZzqeyaWv2JT
VIcomvYm96qD4eMRMNdd36ZsBrP1neYfadN0REVkbw0eMh7CDRc6bmnCKc4oyS7zCuOJrcuRE0nH
eBdNlt2DM7cIQyB2r5qI4FViBL6QpdSc4So8zlFdPGHbYQek4bktc6jxWUXAq6vGp9i0262VsFiI
DKZNauD48sNmZ6tQvLaevVXwHWJV6occrMiqlyRUReWSf7B86QrzR5kk/HUj4gDWhNM5woGT9vk5
6RRAFP6FtT33x04DgAebGLAO85scxnp09wDfgWpJt7z8c4BsYm9+grcUxy6plHjdj1U8o2qZ524T
Uw1uMGYAECbqbBtE+XiI5gCMuW+Hhz7AEduAkKwGpC7oCQAQVCCp8knqw5xnP4NAKoKj+oG/ylwZ
yYxzjD2gyUx6Vyruqi+3uzIPw+mhHyKaixhyq7p6wOtIps/oVjvbHb9FnJCgx+PjBNtn7wZF5V05
U8XYtP5kc7pbUIeoIlq3widSWuu+kM5XrozL06AmQmp6yL5pvk96xuRjNkW7WQwneo7iqP222Ibd
MhG102OpBvRD3ErROGBHga9xLgtBtndR6T22v+VOn2nD598CcmbvmBp28ATvGmJozZTpV0pp3vby
SRhxsvWN7Bwa6vvY2eaJ1LmfTlx+44jrnEkj9g545pnS+/42qYj3QCBOvEE6yJ0Cx/E+zBAdiVlY
hyiV2OR4lPlzuW80mGpJS5u+2BKZ6CI2CO2j6Hvr0nf2N2uiygkdtRYTOIyumk2AAkscd6yQsMRo
r/EGLxF81FauD3+phFkIAcvG5gRLKnAwijkD+Im27YOL+75Aku6GwnoSNCIMoCE4nrFl4TU8Zm5Z
vrkot5CaEO44N564H8d3W2db8Vhq6R8mOMF4i+07KNUIzYwDWNJmNVl5vQPki2BhCMTpO0wM8458
YYixqpabQrK22918RIvKliHDL3XuAwTW9rP2p33X1QuOaPAugjdrywHfhg0eolJNimZFoJG1bx3n
F59KfKorRhb5QvUIm6MzA88jVUys7BZFshvlj12dvAVxKWF0aYIM5PIUKLzFjsUCoPL6WwBe/OJ2
iK5axztbaTLdYbmAEXbNBhhh8PvEwWyMlgg++1oSHX/mwr4Gi/fODewcFCQN9tx2zatJzY1sZnGa
Og+6RBOPiC3aujWPt8hj540q9zljnu0x6GL0cEcNkF4YaAj+4v1k0ZlG+j09mDRyLA/KIdoVsY6K
xCLuouL8n13dvGEc6oJCztV4dmvHvVqpu8gdqOYKO/DQbofXLPAQZUlODkZD80BTu29zU4AwxMB4
MVOoYYlvodLgC5npDbTz+yCy0Kom9rztdLn2vdI8yIJDbWIPP1KbJ2noeQmb2mqRtTwNRVeeh6al
Jb203YjTovEFuYJagebNIrPhQGEdjXLqUV84Pl5umugkE0fneEzi8+272so3QQ+kVqH82FQl6Y6R
X9YXKjT/IGiNx8yGnuhPFvdul3NCYyEgmJsAWqDOaDzH7qsIkvSBZyUlQg7Lp+g4PFZ2uvNCu7qv
0yG4BLYGj9RbI7UowSNnSn2mJT6bXeMTlm6ZM03/jIQw5kytT4mefEd45iBkKfInGqDWwZo6a2tr
I8RMs47r3Ns5RfAl6DRJ5tHyZBXkVjtd4p9AlMXb3qvHRZVhvAxp8YlKt9vjJQhwkdfHkltynRGn
sq2reLq38rkhxzWIyYYn2yCl9xBC5nkiIHlaA45CMAt2EaKxdfYJAL0flqaXMYq7foTkQZ5jyDw3
jF9CgsJOSKIGdJVm9MIqPV+mMvxBimXsPZu15z1HNYIfwyrkMZpcIjk9be/ZxpPHkmzc2BbET5YZ
J5VFWzklG9q69Xs5CwZBrgtVRPbl3ohz+6Hzg+eeE/tOuIpwhqgziDwsjSNIt+Ptl07gkZchqOmp
sa/Cb6zr7V7RlkVGeP44UAs/VFU2r25NyArs0nmmlbFxAvtHIHsCNy0/I2aCsXqwncxiIAqFZsnM
BMlKRoaRGAipl71kQzOQMrgFJ1S/zl4zXxq6AdfGkE+BR5VW4851SsMEjaKcS33V+mcyR/DFB5Yl
eBqa5p7Nxtsw00SotwR+x96ZoVmznhQuZRVeQRQBVsxTiAtYLFMfLt5IRDtYIU3MccivZMWE/2Ca
F+vWb18KCooDgGR9aJv5TnqtXpMXM+D674K1g9TxzsAqjAJPDDjYk2rDyL/eFPOQO6s4JgagD56I
qWIE5zjNIWNBZ7ddckJm62eRq+qMhZUYh5hjUoZTYx/g/C4SRSrGqAParmAnMIx559sXp7T1fh6G
Z9QY3rlHR0tJOXaHWwFCZMxpDpt807ajhSMS6hoaq2NJqAUBqma2qWGE7alSRJ5YZNkMPytVPI1e
fR4KA+FhXH4NRVtSPVSoRtihiDH2gU6Gh5amB+QZ4R8Nl96PmYwed3cf7xxBMG6Q3HVt2r4pkrub
yrx21qBeixxpT8SA30rCu7ywrKtrxExnDe/AlmGvDFKBgeK2Pmoh8rCn3n/sPIXh3ZvTi2Jw5vqx
ONdNdd9Ebnlm2vlZVJCZfDVcZQxCMBhD5wiH8uS45UuQA5ZcDpJlm3Nu7PLP2qeh07Ycbo28XGRo
BZGG/Prt4p4qZfk1buefZeQ3O9V+wnWNRV+ivhLxlZF+vZt8yh2szbjkEjnv5xKW5pR1JFTgjw1b
xEE+rybG/lgZpriURv+oiyi+umHxOcJqQuWpvrrLES/PYDlQSo8FM+MgJhqJrkYjA+bbaEiKc+sO
9BQSzupObdNvCrhp84Xs6dDO7hjV7FhoWrCZ6LwopcOzE0Pq9Vy73nOOs3e4TjgBZsa2o1J+RfuA
6AbhhyyFSUYClO62Klo6NCWkquXzp3SbNliS1Fo61Sej18Xet2eOQlmf7CzZUDeLtymnCJvy7K6n
C3pR5OsCILMvc8Z4YZrgwFdZK65T4e8IfCD8XRW4dAHDIhB06ZlYbXWB4bdO2Svvown/NWQK3kcQ
2o05PrQFD7rRVDhFpd6A4/o1IBi5tqxMbeeTVEenc9+HRriJzME95WOBgDdPDvSSYCgPLIRNh6Cw
EP6qaxiMGm7h0yNA8NYHNCqrWLzIgeMMdoRikxigNcPOq5EcEyBrR3uOCUzrm5xOXZqg3Zu4ODwL
HVDKUxsUvAshXUwqnfi0FRZZe0MvPvupOd8Rg/NEsEVDPy98W4RSfLQKxIlBd0+XkFqRav9Ik37D
eZg9i4n5gTShYK1cyBoIe6E80WwHIJl47LuS9pJPZ/iXV1j1xchC45n4zZ0kHuCfZgrhsp8ZezxV
Y9pv5z7r0QHMK+zdNuKaIjnlbzKiGw5WdFiJhtLKkeUP0cSnCXP2rhOcLgoD/rFba/SgUXVQs8lp
wCvMQxQGCSWW9TCRhLmROaFiVDP7bCQA15O0baRDf4f+O2yZmjC6rhrQ68n3dCCKqC1ZdwbbK5As
Ytyt3BOVl7MjawflbJ8PACNoBSWWU2yJIoKk+TXS/fCutPtSsnLMpBM/JsFVTH3xaEKNI1OFpAmy
QThmWoin7MGhlVkM2yJbxG09E+zYftGVpY6ho+Pz2LU1jZ5ZnrhPP4+0s2K6oLfOveC+Zh5f3wkd
P7WSg7aaGY1ojrmqtKN1FAfqjTgAxCQzZ4egYgFtBuPcldg/bx2JTrCGewnVlp8gabKzoTkMzL+g
JiRxKw+emSBrckY63nM1r0xPxYfeEQRD9RR+LF/0uGT0TMAGjONahBxjwmolRRc942Bf0rEwUbpW
RQDC8sWNvSsGBL2/FS2RPT6SL2HsVOaFZ5tbR1vEFNI10jnsFbgxDQfeM56Z7dITQGSrZHp0+dFQ
dn5Ry5dCGm+yLIkuaSIyXtVg3pW12nURS7XW1mNqkUzQil++oQVp1v27CBufbobD6an25u2gib7M
2tA7Lxr/YHAw1pN3dWlt4ginKjzNiXw3jbDel2WFHgQq8GM7xJ/Y/7+VtVbPEM1Aouva2zhUlId0
huRE1yZ7kUS4GDqBhpEUS/tI2fuKuSniei608XrxKZr197Tl8E1VZJ3sRIYbp8nH/ZiC7lHoZ3If
blOurZZ9HJaH00w1VLcyf5lNXP62nx+1saS8jB3z34ARKwxW95US6NADZNsOfQ+TMTODa9I19Gfs
+MS/LNad8ueXdom0SBRjA+X1i2rdf9BJ/t5Uw6IIsl9q50frmxIfkmc+zEmNUjTOdrUd57uU5NO1
M9AFE7N+lW4R7ERT0eyATXK27PLV9LmdlZiZaHbYncNx/pxB8dsK97MoU2yoCbpmL8jBjw4jVImJ
AkX1OYgBmCpmW+GrKXYCm7osNeNIprSXWTkPoeStJp5m/DTUwa8gRVxZ03W7+D3BzCyln4vKfgoT
ejdpURHPMbCx8BEZ+7iK2wfYr5Qo7oWnw7oijOo2QaBBARZUtcj5iWcDAR9CWn0aQwVysjfDHRxn
aOjjRKRMEn029BTuPSA7GytDp1+1wsCq4DU041glgU+Ve3Su/m4M6upL1WX+WQWAlG7/L3smc1EQ
OolTXKQBnKNk+LiuZs4TzpKUJdCU5BzSkq7c1+70EHRRfwyNyL72GWprOQ0PPIdI85h3MBYz1w52
z9cg+orERgMoDJxj4NM04UwEYIcO69VxJ/rUilq+Ixpu5aGT++SWP6YoTJi1wQ5JCLRhjQBPFnYR
6rskH8/jwInRqP1Hjm80YRkBzs3UbWU+O9dCarKjgwRbGVoxhn6mtxkbuOEQmhnZTCxcc0JBAmHo
fshzcTGtX0Tl/DPWThMqfCSTL4GOm2d/+GRK+0ECCMJY783wOvzvfabpfscEIUWN0DBYCBSimfNg
TPMPxOr6KRRbGvhq4zr1sCI8YYn6S36NLFSbphZfC9t8kaFUYApVutuMiyJoUgbizHAK13oU904b
71BKmvs4Ce8xxjw7NoBBDh/bvoN9r7jNpTR+BCjANpGBIo9OYrKpXc7kRnvVnG15L1sgbQfTlB5M
Fx6fyLTOnG/Is0CoJ0uCPhAGtntvAMXQP3ppopEAoGqa+vyHZSITSih3GKVAKUDXVfjjxsrNd21Q
mjN8x1SNCnKVIxFekb+b0xNHT8qBJM6qd6wthCMyI985WIUqV63kUF/MPA2uUSTV9fYdWcwXVOrq
qOVIvrfIRH9A3/F5CP1XEg6alSsW+mwdhYz2+XL77vbFmFvz1NvGoRib8C4scDSMOvpRC5FiZsrq
6K4KhmNb9hMCleXPMN5Hd0OLPwvaF2JT0eK2kNLaEr5BatZC6b27fQEAGO469Dj//FkwT2hBNRMS
zxmTOzP0kztK//kYhjk61yK5+39/fvsOGo2kJmjgE3s7MzZop3SVn5xcWV4IQOKEVtY/2chZYmtv
WmrIdK3J2dtg4zB3/PveOgTSdBA0hDd1IHp6LKl5Usp5tyfo55ZF3KxpZofeSJfYv6Lc2HPdbC1F
8UsIzAzMB2CGaQfDc0pr8kJ838Yy1ZOUc7ienDg52KwIgabfRy/+IeedXRssgq2f3cUgKtbwst4H
Tl6kc8evpVn9Kob4TQzRgZP/iX4ySCo1cXiuaeVohPqNwJtqNM7ZwgS0yYVe+aU+edBiIj38KIov
UvZfLYZ/XdhYh6He21azBlL2KbNcxmpRu2tCeVETzWLOdlRtsiO0tQifWuaoqQtBPFQ11lA6ZytQ
2a2nCLSQ6DQMheDRxYmaml+LEeZW9N5Z3xBSl5ykHAgHI8F2MHHWVh/mW5WkEENBATg9+KGiy7AO
JC4QrcS2VmNPZmI53jsNngVHfpmt7DR5fo5FNkdS4XuPmcwY8VbNnTv3O46tXR+sGpPemhPkjKMJ
IAuCCo/E0omO3O4xoCVOIk6AsSzr7ozDmI3RJ+FWHroV6oOEotHQDn08nV0IuUCtr60vBehjcypa
lt2aZMpsTevYXfkt/6aZLafC9pAaEwSv8lvWI2JOXFFiMgCoZgRynXhbrsNFcp+O8HoeRvWNJHiE
hURLUkgj81UWevFBpbRtdkytqIdzoAt2h6uEeR6HHAH5g/jZwVlST91nVXkoO+Mfo7WS3vJcNGa0
TuIINlzlfZ/jGtNElmb7yB+esiq9I2T1kdlxvbY1OQBmOtY72QRnW3g8Bdj9WsfHxL8oAOraffEZ
EylP0+KJrGHtRe5Plf5IO4+paUsyS9xCeKN3HJMOKA95KKaNCABHEv6znqCebc1On/jbzwMSWchr
9dlOJoWlsUWSmTnP0SJVt2RrbiuY2OzRENLd5pNdppBDhpi01fqn65kHyvadnQJwxGp6ZIWnGR/t
MGXyCRDsuM3n+slu3BocrbvzAwZJwvAesUQxUQi9iv7vAvgn0Zxz5g9rFA9dQ/cRs95GQOjbmq5G
eBX/9ByA3m3cbRhW+jtvBK+p2nCjAxNZtNfsbbe4b2nwCDlKpvS5v9Op+c5Q8gvvK4wbsVgyIslN
VWqfcl4zoO+MLVNr9piSNkqFFDgLB6p6g88nWNwoHY7BkYjyY6TbA2dOcmBDlyFMRdOeWGXMucTA
GmW2G6bkoZXLmTR1MRTAnd/QQWPDsUs8RKJtnqVN2dz2uyJx9LaPS+aGTgu2sys3c44wKWM7HMKG
AT186Wpkqwi9+hI2cbqt0VinNs0mlLrQjKwNmrptjLxpm/jEbRvpY+knDmCNbF7Phtp6MLVWU2c4
LISkYcmC/payEHOnMxlZqN5Xg0RBPSjzm87IMiSEklRKvAKklCE2r35MSSnWeUXTfpbKgq77WpJP
mOX0UhqrCTcM3J87q0b0vSMb5Ttmf6Yr01eUTV9TVrSVR+brKkJQk7WN3A2B+V5PtHzoYOC6EW/d
YEUr7yXvcEPNxS6w/fHgefpa5oxqYQ1ehTPlsJDKjbvUm87g6mMse0I0KOJNf0j3ffXeIHlZDzry
eXva52nAoSgKlJTkep/cmA9VmnLntOmRg92nJEm/WdGA8prFuGimrYqHaE9G+Ms0Qm0KvtisRBvN
OAq1tvNk0q6PfJrLjs/JN04/E9EYgRS1v1dl+Nbx1CXKhouajhTq5fyeq/yn17eI5Mtz0PvHsGq+
5JLY1Vn0jBrmS9lgQKM5RDOiGTddrl1clP2D1S5iaiOIr+Bvv+VBojcZAQEcPsoL/dIfqAPew7If
jlL7v/pZ/QxcNtw6M3ZD45v/SI//0dP+L7nc7+I0zxP8z1Ie9CS1YHarf+tTy1wAaa5I6kjJPpr8
T5Ws9BrNaAbAHIqyLeBmE2ICmb3DWpSN5I8a15SD/qaDeL51cKAilpTRPqQ6+rN27iOY14ab5LlA
DW0Yv7bnKPu/F+egOPciZgmnpPXFsVnaX1LFRO9EDnhTKPRtpq5KkLVHR4vEbJILCa9d55LBrAHv
kSSKgCNKbl1AdJt7e3r6ywWiLv6vupcLlB6Xp1Aa2qb5QdrXR6XsWhUGJ4djXrgqG6qJItqlc2zs
ay4cUvoA0i1g4ngL2SSDVdiivPvzZfymMeYqPNO0+Bwt4Svnw2doOR0p3kgPT6hpGFJghCvJcS5z
972UFJ3Z8mFWEWKSMsv+Im9c/un/yJuRNSty/9A5mzBI3A9qyzpUXoU6WJ7EMpJuGRcmcexv3QFC
+JwNPmJCvCStV/qbP//O9vLZf3hly2X95M41oUH75n/vDXgJSQkE3WUEFdf3yL5OejBIGG6tgw7j
/TQQymq140sx+79wBzSkFz5Mt2oPijMdwxgjckbMh+rpv0EbZQbfnbOk6a+uW37NJUU8Woe/yVOF
+/tlC9M3fc8WDrfMR3nqlNPyUVTGJ9E19FeM+TQsCoKSoQNmVKd/ENaaSUFzQKDnzKJeB/acXRDg
NihAeyDqLWdnuwTkyMzd0BrRNaDK1G4eK13pc2dWsFLR73nC2DM3RkQ+gy3zu/3QJgwcGE2scgQX
l8qO0Mp5mGrrNkE9kdjwfnMCSWzr5c+f1O93p0+2BneJ6Xk2Q8YPH1RZODUuJBDOHX3jVcsDvDJF
va377nMrqATjhgaw5SWfGpmauz+/9u+rG6/tWa7iTOLaSIL/e5NkgT2gfm/lyTJJ3ZrHdodIs9tW
XrDxlrbpn1/tA0ec5cp3PQUw15VKsWx9eDWpIdiglpSn2DZ+DmX12hBQcevup1b+a6yCn39+PXtZ
Xj48A65yhCl8pMVYFj68tWmd13Q+SveUBgEgESNZUxLvrdYpSBVZmh3LiCAmJ2odGk9VBVYqsAW7
LYjew23kVTeecxRh9XQTjeaVSkgI5VQ1BOD8XGj+LFizDt37sK1P1NDqL8uH/fsC6mOOYhHlJCb4
7sNbVsTAQwgFckALGnAPStr3Sds8WJ0fnkZPjQfLMj4LBmFSMc1FUIU1Lx/psS1yxMFHIVIV+zYg
aDxzJsU4Q16Jf32z4yp8mYvXwIVl9Oc3/X/czspWjHZ529nvP77nyh5iwnFckLRtTIPfZdrh+sRI
oAA8WgEwiWIxOtAKD3Pz/OeXtv7Hmsed7ElBA9pz5Mf90KN5y2vn9umWOQ2zD0+0j3KnbyC6CKb5
QdNPV0v75GElmlnXoqklFA8rpoeX8y9Xs9xdH+4+DDKObzkQ9KUrlqv9V+nQm3EhIiWtExFsrFeL
emheND8P3H/Rfq5eOZXzwFEfGp5R/uXJ9n5/tBUuHRdBncfA5vdlhVkX9tLIPFWm+YWeIBzXSEyf
XX+fi+xpjhlBCyzIq5zAEYJxEizCWciQJJLvXmzjejesb43lHeaudO97caJzv46tpsL1h5ohlEm/
ixlc3o+O9TAvcb5V4JxC1UHO7useFPMMAKQ399otJBgGRm4Vmto7XPELLwIfOBe/y2sSOdtJqm1c
ZmqTOPlTL/Shq1VxZiixDP7ciQTRgBWMsFhUs9YU4kKObKRfLWW6aiz2Mqt4T8zwyZ79dpcoBoWD
FRxCvfa5UTaxF46XMLHlfhhJRQkr42KJfnofB3EwElRJkDueGoPCjaL20vbDzFxMMexsOVElnUmW
l9/75LpmzzpMH7o2AkUZFdZfbpf/sWErkJAQZ9j2OEDcFrN/3S5FzOlxMqAkhYPjn+fUJbY5/5ZE
rf/YaxOCAzKMdEIzkFgcZFrQ6EVSvHQjYYPm3DBcpgUb4vbUdgdy2wLU4qNlZFhSNceudl9dcpJW
OBTsv1y4+/sTr0yPVZbyWPnCv92J/7rwMOuRrVADnm4yUReNyWxMv7owdL/lefPuG9OJKFLvms5z
gPUpYyYNPQREP5mfFdspEpqc+os1KzYvAXAius8C9SBUAIad4piGJX3F5C1kWrXtmfLtHdBJK10x
a8D5nFvqs0gG5PWWkTtnADJiLZGpn6yxerhVVrDU1YWIQPIDVpUa7S0OfnrIzJbPTi4eR4NZSNZ8
bwJEz5sxi5kUsmQeajp42GvVzngH74YpJSfE55YdO1PdC97h+zyA2NHgBjuUGp2Xaw9f/rKI/G7X
USZ7NKuIJXiI7Q9bmFm3EcZdtrDMPyiaPXetp+stcjb8RQonc6hz0O2LajQtAQdlNWF3Y4QoIlVV
uG/Sv6zu1m9bqhS8+46FhYi1zfl4PXXcMrjEIn3i4x2OHoQd38MkDlHmLnboJOjHVBfl4uqFMGZW
u2hGqV54DN7iqGwvXYyH+i9v0bKO/med5ZJ8rIOETGE7/22l82cbTTbNw5MdxQKZqVzRo2dgyLwh
jSzaMzbyOk+a05V+/3SUmV7nZm+fCUIR679cy2/1/nItaI2hyy7Fq/thzc9x51QtAX4nN7TwBeJO
OLYaZANjwNXQLYEYto30lbnnRkvD2ngd12YM1X2YwmyZ6vyBuX7Af9M5m5rTLofJODnP4/z+lwu1
ftudJAXFcijB3MQB4ePRLBNRPMrKG05GY4O8abAj5aF5QR1LehdjxwMN2IElpg3ug0AdDLXH8Etn
Lc6jixE/iZlkysFzX6OwaY5NH3fEo/r5JZuGa7QbEfo+VTVEC5a7O6109cwKkZ+ZWGI4Gqqt3bEM
l2lbbSYnJaWhVF+CgjjOGflnOYlgZ+BNR2dVFaR2FAjC3cShubgIq6M6yHe976IshKYnUOo7rece
3Ro4eDPl3lbbeNsrzEJnN6K1jTJt53S+t+9aMkh6kCNEgbGsdFSpu7ks4k2XzNM9zzQm3Xk40RsN
kDeSylQ6bnEeBWPh25dKT3oHhNjZ3w4gJQM91K9CX2bckrhDCnk/w8ja9Nu88+xXa6KcT9LwNber
L1nLETeMs63haAvUMJANEz1IL2ZyV4vmCqZOr6HLqfvbIprQNDybfv881d0Xs5zxRhjbAaXVJbaM
p9Ym6yUc0VJ4TngNq08M/BM8B8RnymY63E7ScdD8GgsU7InqeTfYCdbFTOCxlcXscXlwaB13/EvN
8fvN71qc9PEbKxe41cfDblzgkEHN1Z7iFDJe2qxvNXQ1bH08wDsyPJiLTP//T79r8dg7nsOQwhMf
600dmrbux6g5+Wmqd+RmXkFOqDMJvhlhdTLezL7Yax3TpUGVlWPm+Uev4HbSv/z5obI/HHAcynTP
t9kJMYO55m/PVIH1w6ob12E0bbzUHmnwPERswS4NW2S/e+wbzlFGwdVwummz+DVmjzvRLT31Bi2O
rKGBUZk/XOO4+EYhQuPYNsgDM9ejkVM7KUb5c/QoGP9tSpTZ6xkPvpu223Ic7b+t9P7H9pLD7yKF
lILfxSYVzl32pn9t7E7GpNJBtH2Kxjre+EZknebcNU/AOOhr337Gsmidbt+lRbZuqyk+DgTQn6Au
MEe9fesHSJ4IvM6z3SSMN0D28+n2JaaKR+I+Ung27ub2R65R0jykdQGpRc8nm4jDutb6IBDCMQSp
BbmzGCjuu+nY1DPDlESKU+wmRk7c0Ph/vzVRphCww9SjK8Upifxp68r2V64mg2ySeWR/b7t1k7fQ
EPOxjFYi6JEtZSI/OG4KB6Rirp04wQnAXR/A1QYgSgqHXr6dMAsxkDgVy5fbd6qNOVCaBXEtmKcT
ilVhPhauxizTJM86gBKRLYgSzqLZYZTO3vZNZDZj9Fx3bFqsYijm6pdcE1ZyYzlF9kxU+WuUh+7e
q7GzMUtAL27IGJJY9HJzZv5jv0IviOUu7NbuiB+oW+grALTqByP+aunmFAANvJsdYqdhDywkRxKM
zbYMD6CHsjWM0aPNcOMpgZb/UsC4bdGybEe47OssY8BqTU5zBusSk8DIj1Pu+xcvFxt6z8Gucqzd
rTybhurBWbBbVQhhI3N0dNAYxW5XyQz8WjB7P3YxrGDTI45Xp3a8UQBCdxxfmMwjEdrIzNAXQ5TE
VSF+4nABoaS3nXndaHpN4L8fgqA2X5LQVPsQ7XDjqOAZz/86rXmGTKMW7EttZYAPuan9nGtYhNl9
nSCYLVMUWHKQ8niz67BtASYaGF0ZzRJXowvs7RN2edxaB+7BcDUWEeJVYRT7iEwZmCscp5Ublru2
/Y539qDFYL0MTipWJIQbeEBpyU+lS6pzYS1qJ/fiEpe2IsUk2mtErnucW9Yq1pyfFBCXTRrIFwRj
BNejrtmXOX7ItCuxW8YG85/wjR7RPVYr2lCWc/CzyDrauXMIOeyjUScgWgfNaQJhxegjLWrrc5G7
b06Rf/YJwt1EXYSvFFf80e6andF7LiHpFla+sDxKE4t/FeHqa3r7E8JZaucic7ZD45AaG20HXjTp
mvGBy1xpiT3+nw6lmSI79JunskaljpHs6WZMnRZZ7lirFxt9F0MYepkupd+lGLv70pq7dWEkxdYf
kFcBHP2EErbe9z630c1dHKCwfXB6JkxGLOPvTfTVDGe5V62V7YcIfd9kZiQ/JBEcR566FS4D7tfZ
fpxRxrwMaMRXaZxFiJP4Mau7K0Yei9XWlOhG6C543YCoJRLjQ0wiG9bEpN3lkGYPbW1elGsUYJzx
PScQvgByIYN0CMDEhU0GAHoBXn5unidYpRvTNbeJQa6ss2QoJ+y8az9l5FkenUlWz5AZIJI1dcfw
xMnWYmbCWmSL/gjr7Ubz5JtYThEQZAcnLBWioXDZeqcQsa2JBLKJLjRLoqOTsAq1Jg8EAa/GjlwB
YhOAIWx6BlhXabc0czzqp8Fnw/eYUJPUi0IPZ8F52E/pzypFKoq2r7qYcbwoUzCcZAgrL6p45KSi
L7R6M3iMNtlGHtw0+FveOjPK8Oj3oHBSGdYv1LWQ1wrnkYoJy4pqr4XurDsljARPxBPGHeJkm441
pm3nbNNrRUPFGYczv390gt65jk1/fEjcglw5n5EuIeCr/v+wd2a9jSNbtv4rjX5ngfMA3L4PEqnZ
sjykc3ghnBPnKYLBIPnr+5Orz+1TB40egH68KMCwnJmWSiIjYu+91rd0MOw8Nw9vRiatx56baaCc
BYUEYLTAB39v4OrTNBiXEsZYmjEkU+aXrp/pybX6tbIJsdaY6eOxzx4REIcvVfWDjYEJq3TC09hQ
9VBJDpmNbRMxr7sfMVlM6YQQ6hbNlnylLW/tzGFxIP+19Wmus3Mzn5aqCLCWjO/1Au2qaByIiH2l
YoEs6dx14bM0Z4+39D1X2THCJ3OqIkRwC+L3XcFYm/h5K9t4Ymo+NdUnJZ3tjNvqXKAmP0xTT+4f
n43hscWJiGS0vO3RNQYux8qeJeXZqLJdb6D/sDqguqMZ7GZhin1alU9uS6tv7Lnxu751Y8PEkwao
Sx+LpjWP2dJ8YstnoUKjyrtt0uiLpMKQhL5ty5k4woJEBnLNMHifKX8zZ+SF36epZY+KyA3luUc6
Dfsr2htDz91seleCPn5XmR8vTs481mZKk3qzlxSoptqMeTfC2e68NByXhzT2W/dbOiz2BhqCvRtD
8iCKunpEdc/HUBJnJiE9MAHWOL+MfVZjFMAttl4ZSdJoM9cotnAT73JsywmuGDJ01wGvRGRB+TQf
bGU6V8oWtGrwaR61cHDyI2tFm2Q7SUjPfj+PIu4CO7wgoFNJR5bhDumWCT6Zt36sF5CI1Xz0nAHP
+f1XMxQGi3entSDdCbk55hfNKpQELKEha9DLYBPa52RqRjxxcz3HexlYKptAtrd1IWBPT6PergJa
lZgqLD6kSW6H1LQS3sky8QIPL+Ui75aR4jIWGlXeOpfvZvTmV1e3UMFXH96G9IYavxbBGeWsJ4hK
Yvuh/e2qgjFL7r03EKMhMdT5MTLItUoN96Fp3SURk7hRUhLgOxzCKVqPFolxHKUojOafyDlwHzby
KQBCvDE7yzu4KrjWVXa16XE/2nL5urhwCuusvtjSjA62gOa+OkhtM+yJoLE0GT6eTlSx3sMFvXQT
0LqkF0fVkbvF1l9oM4xyyqma/WNTDVbcDe7Lx1hGjU519Enn5XW33xwTBcc4+ZexHc7uXWw9Zw4w
m+rSlS5gwEoxTk4zjNbT6CLM0/PB4VlIYNdnv+32RZZbF2/yz2tY/xzGMrqmyIIcGjx72FS3YQaO
WWf3QI50VafCSuN8PbdL1F/RlyEpdnvjyOQZyIspoqTi7SiANNAKgiCwlM9dFOYPHvYJa7HCyyD8
OFwdwnhT/f7hLB8LNEZDkydilRdA3iSGRhBkImLxPoYhY++A+p7IHR4sIoaQtiZzQY+ooxGdMM9H
02rqI4T7HNi89dTTHSnVD+Ij4XU9uSKNyBKbhk2e9hUCPQz3bov13u+xvuu7hRGHKD5h4TCoy78j
LZ4P/ejcULS28VKKHhGASk8UeejksUZvrSEUlxR75r6wvfcidZwHb5V3o1J5tM36Szprd8c81Nrk
DeaFAK9PYbbjWQT+S1T328otjVN6zxAm6k08VL1+aR1pnpWbAa6FKT4ubkuzWB4sbL82R/Nnenuv
zWKb53pFrwL5+VhDIWe8PU0Qz5z8ipxkp1fszQBKgoulRowneipO9B9JWxpZfWkLQvR3vZtvFG8s
4+KkaR49rmzGDvLWowOJOJZjdVWrFz3SOvELBJQFE0EEloz9Bjl9o/vXP/lPH4CTrArm28c5FNH0
ro6c/MJ532EZR9JtDOM9qFS0BGyvJurCDE2h4uJciQl1R3VE5AHxzwmnJyPSR3POzIdRGRIlvAdl
iKBs4jCDx9J0xd5oakwzK8I7mAUIVWTxPZiq9ThrhWM1ap4FwXsFNoMXM3P7fenIiOWe3KXVAzPZ
Fukxmof+uV0BJVjwJtk54dD3PNc8VZ8nR74MzfzmWzp9pluEHqqv7McJkzXtIQAzSykR81Vhc5AV
VQveJqx503oupLk+2oRVb0SjjW+LUz/iRFK+EfxOyaQVaKveqYeNWNjjpRBMR4eVLuhYWUdRtZxv
XK6N+m6qwgEme5xHky81EaVjffCHkDyYrY1z7DyMTMnWdGlOVTf0CfHDDsYN6E5/ioAlcALEo4xT
MRdt/AFmJByfT4NnAwDs4VjLvjsWeQhkL1dPodME75obLFqxBalatqcMceQzibFoPgWhe1mI/XhW
JQb19L5nUGrNTX4q3S8+IH9wcxJJci/J8B2RrJ1kPxTHvFlukKC7neuu6Rc/R20z+xvdldMtm1zu
uVI612BlVxZIv4mws2+p4z5G3owHRDv1ZcFLHRV19Bo6eByR9z2owT335AE/ebKXT9OEInLqVxf8
KZr1+3Wr0YRvtYDhIhXKXxU48/OshXUtlRO9sftEibegh8fos1v60U4m9LGxCKAlR3o5rgZ1HhX2
mxtp92w0JgZLkxhjPpnPwNQ9ZnSstmkJijdCHdqKJnu6I2V6gTh+qWYXQJMzvzQj0AJdTQe/xthN
2zB8qcOv6eoBQLGiFw1+5U+uCLe1IEahYFu/jwsUXE7ceKjWpi5ljNgCbpEufPa2EhsaZ2iu2vnY
mJBCQwH20J2AguM1TjrFeaAeoFqHNfHIZLNBN6g798JWs8CHsBEg9e1vWhnA+IGtbqVo1Naw5+Vo
Wrgi0tlzdiUivQenc3aIeapzw7DpOAbjxZ7z4TQzZAk9cePXIf4tFyTMVdXvxwipxmyOxl4sy7jv
UvOFJIjyvNCQ/mhvrTL/0U7McCOcr5tGpeUFizVLs+2/MoJ/1e1yFeDKTy4nuKWFIe8KD6OozMGn
C7ye1t6Aurwd7ywjWXpvRYEHZ5C1TNK7qwmrvnzsh0nu2yzCZ2WFZxaSaY+/OtzZNL/iQsl3e1QO
SLJpZZqAcgcO6n0Naxfjk4l8OfOoDPzFjEm/uzIsm7/WHhaUZdfUtc/Rdk78VCNvJ36CequVVz2O
1cka01Mz1t05HKrv2Qjmu85mHB0uU7DOYR72gUga0c8myLYgn1dkRdOCusLE2bWeFE9OyUEyLcX3
JY9IzU7RZYXFtJFpg/fTZu5CelkdA0gZz1M2OicSfWmYdZ46cRwuLtDe+3TNHuYh1ztMANFGMCpB
Ag7mxGfI6uW8hy0qKnjsKHv8GUB2IPxDAZU5Q3B5mG37dyAW76Exw8sS4ouQLp6UYSn1IUeWGRNn
+s1FcZz4VBQUTXDSJ96/QyDedMjSYDts60rr5w8QFGcjkxs/2hCw+SdmAqm5dU2hak5DLh4MT70O
qBa3gBebpA/9lIK9UKBXrfqBFnKquxky8UyMK7LeHgSYQlmXoPitoGr54hyU9qOlQ/lMfc7leTfI
NsV1CgltqSL3EV/uuYPyiujWzW707+OpjIYkyDIzHgNklYuRDxcx9Gpbi+HR6tXyWe3QlG96MxOP
4MZBPkGBmVZ5DZR3zqacTx48xC71um9a8Bc/rIeeXtuYeOPHCqtQbGWoLwdcFZsqHN8G5bxO2JCx
GS124rnboEzBhMEg2rLyf2+MHA9abQ8Pmuc8Rtp7M7roG2eVzeCG9R5bLcdcmhr7WrQYaOryYZDN
5qPKFC1pWHdjFwRq59gG1k5ajF5Xj73LvHcto6m+DnbOgVfVL6nzywLGhT18WDhWeQdz6OzPYfoO
RfF7NuOZAYKbJrld44+0KPtn2wkTbJZWTBpxtsPZdshwx1SrI4llhB2TR/kDzsGfruIgF9AY2PjW
4G3SEUcQgmncavZr5dASs8gd/7lu/fabsTrZQ0egN+Rf6zUi/0Bm/ldn8qZHu6iPwgzqczk0z5mg
8HIdF+5LOj/phTwGGRhVMlZ+uJVFHx6L0T5LlS2J1I73PlmEoxqLd/Sr1nmkFr1wyXe+nI/MqezY
KPAYf5zgOlZXq2B6UaA65n8pAssMhDGYoHnjF9yvZvA7t+hH4crE6K2QBeiFe1WiWM0D6tdOs+xE
0vkiudY3ebaMR2eF2U5J2CaRuSQsE8WuGPUZevDd/DFc/wRB3gVkwJ9mKLSY9WhAZvc0gDoOPDrv
wHLjaVLojFsA/hy1gPuWL5F/t1dKhIOofffh4Box+jdiK4yUpOMi9THMlA+4xjRU2bUFvYNFaF3n
X4EPnI/MLyIwmjm/ewXvC7r82ZeFOMASwXo+rd+NPVweHD/RlaxbfSJzQ29nJ5/iD3wXVAHYSTOy
/cweyS20adZ+iCYZFFcnn+blpvIAunjZvHcDQReWsi5se7l3NcduQs2lxxbkT+h5W4zlm3Ei1R7q
6Gkaq3c1+sUDR/lhI3yHvYtz0zHvxic9RmSkyIAtZTE/mqZ08u4/M8mOsCDhxo7Xkrqsp6/aFeNO
j3W7rSqf3mcQiCQKNYXefLeojBqhTS7Nw8eOr0ZIEl037QTV1uDgC+OaxIYK1G4GWP7Fl/axcHE9
B+YVE63pzf2xnRmZLQCHgK4QmjPONySewSYQTEpNkczKBobPIqtCX55X03xaw8q6agEgRAkDx7bW
3DsUouG92KnH9LvQUBNCobiaByAboSe7jRnpknBolW3X0N/X92GiiTePMgrauN0Ne+YnzrHHHgQS
ukX/tGKsstLhG3+G+cVWyVgU1kXq4WprcO7GggGcXvotOnWPkKQ9n25RT3cKp8uxrEwZS6sPY9uX
L31ty+dalC4hXiOtRKO5iauvPffJq7KLCLsfoLjDpJ/cYR8iTqBRQUIrHV/rdWCrOsKsnjvR3WoP
lpsucPOlbAgYzI9ImpfnogZvUS3hXb9RPJTP9RB6Z1/VVszycQv8BVyAHrKtTYonkOrFv3ASnZZH
esixI2B4lNBOn9CsMqQbiKjwfE12zVItjw4uN4zDPdEy/eA8GSGLrWvL8JACmdn2CkcjtbLHKOJ+
5Q5QYbD6qj3wUwBdXpsxCJfutmPLxYet86SZ7YDgFsW+Zti0q6PC/6qXn2GOO8voQdOX9lxfTdG8
p1H7TXk0TZb6VTa2/cmeVtym6B/BevRn25t+UvPnMaaphpnFmj+yW8UuEdwXCahk5+Da3tDWhqmQ
uc/C85KVhfOlYzFa8vDkcWja5bP7vR+W4g29wZfQ6hMwv+KXR78zqz6FbehclDJzsjuag4Wm7GIr
xgch7ZaD166/dNGBJxc1kytnct/S9CsV0WtDx+i5yyonLvLqkZA8k0lGsezWPMdgqovqwIH+olva
6UaZLi+iN7l9xsXD4z2oTZpqbzus9KRyP5NPeLzebI5AD05/MezC3FstYNzTkleKadDwVnmKRAbi
CL6GdytCqvv5cSCc6klb7Rf8dP1t6eTvVkEjs3VZ7yttBJ/Xxb4T6lbj2i14Pyq9ujub0usgVVRy
gDLkNZtvCgpStw/qNHaCElEwLbYtBBLWKv8OKvDGoboI1NOntFhpABKRu2KRwc+DTPaIkpNGV1Sb
m9xuX3Q5f047Y97lIHQvqaXPzr014i/TxGmbYq7pxHJFR7dcbZay2JhJB4nU8qlSmXsjUM5INy4v
bRg0p916ZAithuklx7J58CeTm+P+cOlT9WJGR9evzce6y/cd0UOfslwngW02XwXTlX0NpoJkGmv8
FAzNkYN/PPm43TdJileZ6xFCDahI493ql68a6MlbHmEDD6MwIcbFq8fq0qzIyKLGOwYj9Cmq+NAf
z12ugA/z3DhAqs19JF3idwBfp/xk/8x/v37dps20wf/Of+zXCVrLPdyqs3e1b+Fr/dn/STfY7jdS
bzRxUS0kF8ZGMeF1YREXWxeLThKxCkMHWA7gjcVFh4+FfkHH3sMqFjGq2b0bJ8k1uX694izbvIcb
awssP5kTe+edhmNxK27TW/jFIRJow6m3J01toJ2zxSPKw/J5GBPlMfpIyGIJv8+Mqw7msT4vN32z
X+VXgWgdnwmeqAD205bGNbnEOMGMcaf0nl4+7lWUIDhIzGu+NMvW6/PXXPU7CRANtxSDStWH/QEQ
4rRPS+VixRfRlvxf4xjq9ortrruGKv+qu2bmRvUT5tbO94qDwIbjrAEatApI0esudTXp964HBqDI
aHlYkNzdlDbf1qzdST3Vn/mm3K9Tl3HGLOrPdJK3nkCCUHn5gLfcdT87k0/HrOS4WbZnB8NHy4t4
+SwS0i/gsO5uo45xZJ5uFeCq9OUWPOGrHHrtx949Xvrjy+D2w2kA9/nnwyAv6SP2uH5KuxSnAGrb
KR2kOH08/PiuklwaqmkuFuO0E5Ovi5FfGjq3u4GQiFPU+x3zcr77h4eC6chh9aa4DMlX7j7SnvNs
uKchMy/bzXX4/PEna+qTA+UJOsT3ANq0dC4BA8Ldxx+m95za4Z4Ne38FWtvG3/28bwOacHhwWk0S
48eX7J6vmd4zGP/9Zx/fgbW5L/vs2TWuZev+nLJlv07XlPCpj5fuFURMu8x0iXHpseGo/pTKrNsv
Y00Ck9nbat+Bd1s9whw/fqe85zN/fPcPPysHAE6WqMWWOemntR3ynQhsjEwyL8aYDQ0i1D3Rmcqn
PUlsnXVbrnt0jDZLj53jEGJQbdfm33/5+FkWiJqWXnc27u/6xxfmsfROi6ji6+zP4G4MJBKOyao/
eQWULTF2p+r+RJrx/p/awf9P9v8vyf6U/X8nLvkPyP5t+0t24/tf0f4f/+pvaP/oD0TtqGQ9F7k1
Ci4UwH9D+wd/UD7h+wh9E8wTNpB//qe2E2P+L//sRn84IZwecNv2XZ8dIOL5G9rf+cPF40Tn0EFy
GPGb/ydof57mr7o8M7JQ3EO9Z6gIN8X+UKD9nXzEIVK8Gd0WRKlpdPmgtn1Ad/vcufAzkkXiYj3j
pXJ+4WldIcSEQR06G4HtP3gdSrvJfgeWo72fXImd8clN6Ua+6V6M8jeR2nX3vgbOZPycIHaLTbmy
5KzOCs5k7idmN0MYUi5u2P7gp3a9X8sX4QWLzTxXyrfCbikXStnnCtoim/p9Vba6HbmTU/rDy9Wc
bWvfzuxzn0/1Y2WETh+n2sA+NXXG2GxcE0DgRcEWoDPackLemGG+oOJTeKv3fh169t7Gy8uoo7Sz
IjbJ0fhmhiEWsDEgYoBcJ5zbWzIbyJ8E4eByykEDYf2yl5lZswSHPCPjzBqSlIZ5vJNuMDHRoFHS
vwAmqqb8UbXIzlCFjXUkJc9WLiaWzMzDEk1yvVdY7wRlV9kRDFB5l33UJoRnXZFnpPNGM2rM3WdX
YzApnXWgnu0Ca7zzCHvGz11afYdtTgCC4UZ1/jBmUwOooA5SRtsm8X2gKlbCQTfIhqL0K3Z/uAJm
KomRkZ7TADQtrOXEgMcp44mDw939HCzRTWFY058cHQ7OC38x6n/6+Zx/yiJd/zBROcq9rAbgLaUQ
5ASPHrM40rmd8ZvP4S9NHFCEV5LRuq1tp85ra2HTLiyO3ICfMdvR+YR4CK9wtk+Va7tPrV87WADo
RRCvaBGKtZVDGnxSATb+XTv14/wUKfiOrHllWca2DYb/JAT/qwyhHaRGsSVt+qHuPV/yhj3GK5LC
X9juxSD7+7jUJjEGrETHuVrlq1zIHZ/aG2gsI/ztBdqRGyNayefZkJMYwTPpcGdsgkIEnP2nIiuM
M/AnLMiN7VOyu32/htCy/SkYtxh5dYAMJnDDfRlqeh99DaY5SU3ZACegnWQfQNQ09s6n3DKvfT9Z
L3jJ7ZJWsKeHBzJIs+zBIAk0eGs9iDEH6D9heCJynuYHgz9frVVSmD2fit7QZtGUZ4qT08JQ08da
e6rWzPjSu83yMgWO82xBbyHFr2DrA+58M4Mlu3AHMCkZPY8Gl0nLah7r4mft2tWrIQhF1S0EJmTR
xfdhAnU3G7Z3pv3X0x11Uwrqpt3b/TwmARrshBK16zer2Yokr0fn7ApreCjQtKOqofFiVCsGtsKY
X2vh23tdhN25CYbgMudmtY9S3cSZFficP9zmKLxMv/hDRkrRyHgWBFp5yJRjH800897MZUjzTR4V
Hp4855fb6OUdeai4usbkPnVKp096WjnqWlb71LdTxvshc9r+k3wKu0x9n2qrPyqzcF5yil6UOCrI
H8J65i8CetnLWVtfmlYWZIeUTEgXbhVwYtXOiQoQOWHZSNg2LVKQIqvQ1nIWA3qXXbIuLcINQknq
WVbIR7wW7bd2dstkUFF2832BjFWUaRJ4wYj/AivhuswCVp0tmfsyaIlQAGB5GMWDw6W4n6DV7VzM
BLfJTY13kutmflXXv8FvGG+huocXtsYCv6yE1oeK6+iXpJ2RaDrCAi3cG0ZzGzpb7jbXCj9BnJel
+bsxSyJiVSOvFnlnQDiwwPjINhr76MrV+Iy0FVjIFNQ0BpYFk7KZV+BinRqH+0TrFSp6FtsMgZi9
Eb/aTMxPyg7BF90Q+n8OgQdQFLjNMUPPz6s/qJ2fYvzzKcUwOMDqPqSZHRKzqyNifUN0AdIDjd7Q
ONgwb8fUQUPhh7LskisEE7Mg1OKFSb9/FbMnASTlXZLy+RwwQnlHcHLz0e5HA6pIaez63HFOQ2HN
h6omSyxs7PnBKO2a3WqBnjaCY06bKIjb1At+CE3iLj6i4mI69xa+6BE12E6/1yHJGk4RDZA4fXEN
BdG9eunzT6msl4ecXO7Ets1yh1SADDww30mE1/jkhc24LWm9w2vz7Rgdnr1XuQs1qlnCN5QMJRy4
0jvjqKHBUWGwQT4zP6UNAnzeg4AluS3JOtZdt4/M+xwfKDN9DYRjEbkx+0XQU+rstd/RAyzilgyr
nZFZBKHaHUYCPx2vwdLj2aoXdSLjJYUND/1lZN1M5iygSd9N1mH1pxTwXzYh6cTRxIYQQldwsaVn
a7of+p6OoEuYyghB8ie9JvgWJcnafQBdog27Zo88qCBeskTe0oBTDEM9H40K0ly5KiZYJQZIJ1B8
4ssyHXMmoIe2USCRHIfywQzQqiMB+xwgdPtUidB+NNJAxWyYwV5HZb1rRhykqYFlm9ubRXRciCwb
2S3QWi27wXXC37lrZmerMMlgWw3xDCWOvrYHJrTUsG9QRKIcaFYEp2uY3VnJTJPg0Z3UilW2nJR+
hBvcJ4ZqpqvFyrFfwZgmdeCnZIiSCVu6DineRQDpwSTBwDOgutJmKGZaIQ4xsm1WnjDHy4c+qgs8
LKR7AYWs4zkixNrpSJWJFLa1DRK89Zx1Psf2NYfphwwQhN50Z4r561GVNNX9lbSDAKxizIyfzqHF
ndG47bIDHSfjuY24hgshdmNZAt1pNeCm0lT7XDf3DUQj7GG/Y7BgeiD0LK7Spsziek7RS5UrblRI
A2VSTiZ7qDDrS7Eo9WwYQPm9Zm0Pq9X5x3HBdW54Mx/7sKL9FCwz0omMA417L0FGMSdF66v9WvlT
tHGXSr53ooflZU7uviUHG8jErIggNIY+f5r8uj/WIUFpmzSU4jMo/3XnkAd8detS1zvQmnYQlxnl
3E5WUqYPc4GsPjaJq1e73PJD70BwlF4vIW8SA8Nh9cfX2V176qhUiTF2acw9sKnX3dax7m1q311o
CQKnUMWudCNrII4Sr6CX9mTFKWMxL4pErO/ZOpF01/6pYf/froL2v7rre/NL/p/7L/7R9YtAEDP+
378+lH8+/re0sL88SFoULMuT+iWW519UhfzTPzkI9+rjv/uH//Tr47f8l/UNLoD/vL5B6aRE8dfy
5uMf/Xt5Q8Rf5Aa2T/1CbfG32sb7IwhwmH5Ej/2/qsb8w7csy7+XG3AGnPuT/1tV4/h/wB2wsWpb
lhnenUL/k6rGZg3+x7IGleTd0ol/2QnwZP2DJVdYfjmoIctPTHnBdmZPvdWOBNTbuK9ye0RYWGPd
q9L9x6OPL35uMZQ1y4O5VP1xsn5+tAo+voQMQuhq31sHhMb0W5OkzKoAquzmjObH2j+QuvxtNNOc
aVwrLhaN59xpfhGKus0KdDs4xDbFFOndAk96i4YQYWxTXuClxtlMGq+vrEdUPgXy2QxUVptzYQOf
ayNVJotFNyVUKzhgq9r363pWACs3fuVHx9Qg12EIGx2jb8aFNmwkHvJYRBC1BcKdR6K5fB2cBhGt
n02Ct9B8cGatcfXwj9v0OwdkH4lZCrluI52CLVxWHBWgJMcdBpGtHS5tHBIXtXHUTMSolwLNTPsp
mQ128TED2p0fJ2GR7wipfxuSRGIb4HQdoo8KohsQ+3CunhgQWTgC5ix/t4oKrqdglZt785djv9L8
ZhVcWjuhoKoSSeTnxvZQca2hYmruEtBSl81h7adP98Prdkw9koTsZYeXunf6ao8r9rdfBs/VYNvH
scriAiFJMjrBrc6zW9gvxxGicUzQ9Cmjk7d1Bwn/T017OCkypD+f1VQMiRkgGyKv4l4r9jEku/RB
p7iHcjsjbmoIboEBRB30MLPXSj5yFIQ1guqK3GxecbDyflRphRikJB/O0hNMWnCgHcJ9tb5LwsMH
/WuOkBjBqiHFC8oqmpU6puTzkrqrXzwdUV9zju5a9rZhVPkG1idg5KibE6KG0L1xqGTXFKguDbbi
3CBodX7C05Qz/61HEMrua9QImnsjGrspJHIKsR1vzTngtHomnfLXtDZUESnrsLb4eA2PZOiJl+lZ
SFWsPaoNLpwaQFUgJGpVFUxkK0/lAZh9SwsR0QUdzOWou6VIKmE9ATMOtl1p56+hAXELscbWvnu8
hpooVzZ449G0eTMrSlzPnL7Oimgu9N/htkZl1Fo+NNIltoGzQbYA+ZQZNSFzuC5OrWx/FvXTktcR
r8DE+qVdRQnofZq6iFdveyf4jM22Y4oaT/N4NGxrOzqOePazEpq7PaBh5z4LheYd95hF9ZyWVej+
rFOr+YbbQQ4eMrrm5C6MTC1Aoa6F7TYIX7O1/Wq1isFdUdAKLtKV3ObnDNvMrnPlIXJaJvMGTWPb
d5E7LPsyZ3Tu5ZWz57DM/JFPLzcQUZlTHkd5lwJWtndWrs5TQbMBRB6wLG6eARTmuEhjz2h2Enu1
Zjdn9olp8He+q9ZtM2FKGVuyVJjg49GGttsH9rwd7oVsb6JhZ9SNrgmNMkm6k8KKQTfp6JH692Bb
xaM9913ibovC0ddm+TRKY917vWi2RniwGyN7cfjrDyVUO9MMvwL1O9JMGGKLnK2ucW9zw4XMcWo6
97b33USdVpDGs/eBbG0vRU9yUcH3TDCZLmTFp0JLRX0q8l2G0DW1FPIZkA33KYezduPWbBmw16Q9
7znJc214t4X8vcdJyi/GlH8u3SpFatItyUqw41GkZAPyO3qv+y5Kn/aAX+9WJpF2ti5JxjGFmt18
zywm9OhlmoLmRUqkqxyb33k9EZDS/0wB7F3tcGVtmqBbe/TYN2KGFtIvax7bphFu0sUFvoluccMY
Fm/hwCmZXtTYo/utA/0wGgVpMSWYshqE/+o/OkXa7zu/70ldld9JnidII4p+QUP7QgIC8tkWnkIB
E98ivJwx9DqAvDJ7dJgCwb9LTBBLW7wU4OEJ36bGWt4XZMJYcddDCg71YDYdhK8if3Ay56zB7LIT
zZeuAIQxtHrchVVzsgUTsbqwb8JOhJOSnGZ2+37M6OvgWWBKv1yHTTmub8HsQhiTaKDDNfypl2nb
2WwRVqouuR5uQ5ANh7JDxjsVP8o2LEFA5WrTGYzX8+VzMFZhIpawjL1w5htEfq63votCcL8IghQl
Fvw9rO1pQxSAtxFFrQ+VqX8Dqu8Sq3IftCSOrxgRUZXzQJTIaiRAG8HzF9WT6b4MXef9DPSbX9Rf
xqCqXnQRedh42DWxYNDdM/WvMWpIkiunZwbaIZLXeSGtIzrLFc8dBt9vxX3eVD2UbXoyu5lE+I7P
mJhvlVony4en2deEHadZFNOoNDf4rXtkCNOPxvucEZbyYuYtbQ7JqtJcF1z/exPq43aOzDdHPilm
0InPoIHWu+oprZZ1E32H/ruxogVYY6in/UJ7weya6mrnoNUL2pRjPxPoZtVIJxDZAvaxkqwbvhno
3xKntoG20iHbmVNfbRlTOEnuz5/8fP1S0Fmie1jElvbQlZTqW4ePMenM8SvOhhCiWYZHzAr0ljIC
oU+3Q8hIYgxpTCDdcS5ZObqgpYCGD+jzCzVfefbghHrhWCWVZ8pE0EWM3TCYtgSBo0pZDEKcMiBe
kI7AHU1H6lrn1lm6OZJGPW2CgUFW60ukzQGZRL2N9EmCjSD+EF1+2TJ79/w9Od6beiCUJpNmumev
ffSwmoR0gTHWdPnJtEkMVA4B61nUX/pADIQdyMMgMnQbqvZ3hGC8KXP64hQmWwgZMqbDfHaumG5A
hfyRL1PsCw+mf+8SXo/ct7dqBK+s5wyHjoEynv1wumkuo63HDEdIbuNCGj8AwTiuNl4js3yknsse
VjlewbDU4zqeoqJYkrxAZCqX9UtF+AGSLCY/pHExgWzlF3Ydb0dCfBrPIZtZ4KEGEuZKcxhG+L9S
dybdjTLrlv4rtWrOKQj6wZ2gXrIsW+7SnrDcJX0PQfPr6wGf++V3Tt07qLVqUhMSyWlLQkBEvO/e
z+50rfa4bQaXIojAudMfx4iATXsgHbzQCIlIyT1XoLBKqzzUQ/OGKjla1aMdHWtT+47IH0UgBmFe
qeKdaQdbdJoacUOOejBZ0m7MDGZjhRZoBT1Qu0Ndm2JRTZ8GhPjbyU7IKhGqf1v3xMm3Lqtfe+59
UxkhsoS5wgoOsKb/4l2Oq8aFaIUlOXhuEBdsbHdnUCPYdTjrrJrc7dJWQzqrZnzk8qLLpPaZZxYT
sK+cYBtG63WTZdzBUB0YGYFFThIxCpaBQqstYUaKouW+KMXRRLNEu8PdJpkGMRGhTg0IZpfTvCWs
YN9InYwPE9WtG4mTOvhk9JgGpDi32FtNu6aL6Jw785HzExpor8beaBGZZBTZUZEZq+W+0w4M3pwZ
ervGDdJuaH/nTM2wiamEDeuAdLKuYgKjiG90Ds0m06w3o8WHOyxr7KQ/kBK7DqD+ezHWiG2ZYBg0
yC0eFOCIOgU/VsBkWZIFTH+fWyeJAeT7NBe9NN4GqKzQ/uvTRPz3OkvMt9xJWyT1jXxsVQTxgpLd
bnlYScgjuNkyBnmVEcR17+KOyeloksTGxYGZnUZ6nBYPam3k28yOpptene/fqYv1yCjljnIUpea+
uFa66bUiYUGNsvmZ1PcjRACW6xW0QqYjSIXU/By3TNhNMyRGsVpX1b2i9tAycjvEeEz0ccQypbGq
GAOHfaexxlj5Sh0BumbmF3PnzsrI5yQsnkk4s86EUl3IJXspFaNhEFaguxL8RGAbEYl7B4nYxrZM
vApxMkOLmA2jfb6ZRPIxxJQV0jBOPHSl2RqW+MnQWguxcHlxqcpuNBeHk+WOK71Ltw6+D2IjxHRp
oEUOFszNRt8ZrsH6w5Zb1hzNy4RU2qO9ehopyaINLB4oQ/gbLcSxQoDgCVundQMckkJGUqNB448D
yhGOuKKKem0i9yBC+xX+KXmHSQhTvDB1CmvBKu65jQ6k0QS4qrYSN8ikRyHvlFyTKcHaxAcBzLQy
g4nTrGk2U/AWIio81hT+fFYwLBx+ATmMd41gWBWoi7k1fmItMO5TLTvVlKHgTGOVaOEr1GVuHQ2z
3AfHsLHJeA3kJ00/56wxsK9mC0A8GqR0xvKLPlG1HUw6yJFylUHdPocmyW1R+NWAqNuiRhxuJuTx
qSKQFx4nY6ioa7+6ZkZpOLxg3IrOdtWvCol8krkrXZAaLVw1/ZJ8a+9jrHvVkOS/gw3+6zPf+biy
VK3budV0wVjANR06FQBYIQjvmDDmu2goNpxK6EpUMJRpLYJDbUX70umARNPX9wAXfwoLJQyBLwYp
U9wZ0V4/BWUT701CXDQuUpK83bUYOY8m92qH3U0eIG7B5sA4YDuHwtDGHa63q6LGdNwG13gnHnsD
HW8TAQn4EjHCZ6lxaZdVxQw3X/HlcCWzBt5AprkdRuhBAZmorUgf0RVygzb5/KVG/AqBIDCKhX+A
J2Fu6lxlrsxxITgJ5+ikghOdELvuiD4z1RHduNU/kI/JEBnh/FVVeeMnSLibjGF1LNoLFatXvQRU
o4ruRhpSbCMBwS5DTZYW+TyxahCSGjmXozZtCNEbvLAZ74XU+xWBL88ZuoetxeJ+MIS1rc2x3QD8
PxDAam0jcA+oMIJ+Y1nipdUhqIZ+3x+UVPQIJz4bBz2waWe/46SCQxBHZ00im2WxzSwzwfcUi+aA
q/LRTTTrVBvttA4TxvhBp4jPvOAmFz2TsazCBKujQUaHci7L5ru0FGtTQKw1U/shwiOB9kVJN4mD
iY06fr5287I6V3G4wjbxTF8s2rjcB7YDLLOtpkrt7NRe3aJ3QnFerFpigIfUxj1mEJnWRC+1hbEc
xkzMzVQ8hK3F3FHax1GxMT2iz4CbxhRrlmMHvDe+NvndRNoTpm7jQIiaXgcnsi4jJnMsYdQNrFol
XKeSm0npduauE8nVGMnlNcZq29Nt21CDgNThk9OjDXlxUgk1QuYzY4nRtBFrR+ZBMjLytcIjGOBJ
FNH3JPhzmQ5Pr8OZkA7pBzPfd3zeMRWH9iboObcpglbIcl0Cj+rSuHUD/jzzb2u0LS9n8lbZWDlV
mPQYMv3CKyv1BSSuDEtMRHIsV0SUXRTnMaL1B9aeHJ9R6+5yS4hjpSriyH3KzrzlMUAv/bjsLZsy
8/wOeZ1jNRI96n1VF/HanbEOy6YyK+1YzJvlITdvtGKiT0H+p+JYzpsw7Q2Gozq8tSwr3gkjxCic
umR6Jf5hebVmfgvLptSr5iixyf/1JtRWxUaLVnQzzOAIOW+Wvf/qYdOjkc6V5mDPb1CdYRSN/V6o
uXZYHixPD7OFIpH1t1oTMcYUhKX3ODFxmt/ssqfL6IJaWtlCz9Kzn58qaF047YMDjX9xhKkgfg6S
HufGShMaIe1zPpjVdpK5CPLAYxfe0WagPtMKY40dHm5ZnYOgnppjMW+WPZf63M8e5eRy+R8tEwCx
EbUfra3eEJh52vZIzaQ96k3QeVLFr6t02BQIzui7oz7/3jA0LED5mgzfVfe1DNZFXsnjREfyZzPQ
XwZA/9eTkhGFs4RwWta6d0qd9EdC7SXTSPbcefPnuZzZOkYS0PWD3x9bPGg/m1SR9TZxoseBthAt
Qu0aICY4Uv0rQKn2mld2MlqLWdb1Z6PNsiMm2eWxctGTOWrQ4MGyyCR1KzSfSlLuR4bnYwo7/2gz
R+eELjHG10rFN4QDiYlX9/NQSVRt7XY4FI25QhhnFq4yrsSDZr3iI+yPhAmgSw+jm0Ev8JDPm+V5
p0joryeRVLwCMwJsa4Tvq3Hs5NG1WcITEd9xPifEqk/ZqxafUXt3x2Qw02ZfRnF3VGwScvq+R3EV
lO3xzyYVQ3tM6OduiyG/X57n9WNA+qtYnXDtBBqJ65PSNccyV0OqeCgbiYco4VbYR91MiPZAdbLK
GquFo/Kfm3x+0dkNk3K358k7ff4LWhW02Fz5g9X8LroxJX18eVwrI4CFlOQNvy4eC5Pzjq4FcuIB
NZ7NbdLuUbuqLJNyktlhLQ7FNmyfXZAzK6Re3NM1400ifQFQ1FMXmfAdVVRn7Vg/9Ily9mVzcGo7
9BQf4twE18ED3ElkDgyIlTT9V9IF74Ow3klVmluIdA+V7r6MGcB/2ruozBGiVvEdEciYorWqPYct
+VCZZX3FygO03GqDmw+PkOk8j2Zwo2NV2HbM1tHU9+42G78yrEg7h+s4k1TpaL7epophbumhqZA5
8eDmLBr2IFrE2nKOisjiTaGnz4GDLw56gZuk5Ol2LkiTLJDcUtOHosQVGmTtb6Z0HfAnZqVK8hwl
2NqsmPulupMkea5BPtEkm8vldAa8qSA+13Xs7hIX/FmHEASqlMUZn2u+ylDTbOMaSFfa0+Jusdp3
+tfsl0hb3JmphbkmFsqroXJeFKNlc1WhrPMHf02Qku5ZrvWupM9NRvqHWVuK56YsuATuxs4CBlT0
hJS6sXl04hoVJ5qHs53X+Ivls5vLs6yL8VgVLM8MPhkJPlV313S4nRT9qUKIWnRMlrGEvgCKeARC
PtG5nleZudxpUAbx8qFdxO9UvCLQaT3dtrfpMcvrF/LGuiO1e2obijjYmvba6YyqtiXsTZEP4hD0
z3Hb149UsjxL9LvEhfbhpjQSKz+9HwLsbRh3ttji41XlaiSra90vaTpM96oZMW+907BJPyzZveY2
ucuaHX60kx15JZx2b+z5MpSgG/C95h8c8BeREtKa2hAz0Arb+P8DKb5kJh+iPkAwUHhB4N8Bsh5x
SVH3dMl/aF0KIJQlZkVjtKttrF8ZCZYG7Q1mMmRpUn6/gKn31QFxq4R9rRN0vSP6OF7VQR2SjBV8
o6QwyakiLjMI5+qavJ8qZdprIllNVcfKTi1tTyvwjRpxtcbv+8QKARDYwBITz7gVNW/UCt56jDjr
YO6N9lQYaYUwlIRRcTfSaKPKgYdEd+iGjOGTrHOBE6mmUEV9FX1peMq0u/o6CT54AhaKKfjrpDvt
FiWCxoJUUgit1tZQoJXXye0whQRrdObS4uwyjdt4hL4amOargaRpn3fXIsNGN+jDs6plxjaQ7Zuv
dCmJasQFMnsEPxyHVC5iJj4FOKowfw34YliHm+siCI1t3JJ70bFibMAN1XkVeflIg1Wr5iZU5j+i
sp9hnXOom43oDH3WmYvLm1sZqd21oJ1GMOTZnLyXlts0QgZj08m/GnclmmVE9yTEUtoKqcVAHK2c
98ApYEIi4mV5bl5KUUKrj0m/6Cj1jZYC8yR+Gw0HI3uJjVPDBR2QrBiFqXav+eovK07eKGxjEggK
cFTloXS04MS9dZMXJAWPfNi6RXM9sLQLoQ6toUh5HWPvzmzJlRpF/RjSWGFp8qUo/OuH6MnkoJhz
8su6UXVr66TKp2lk5KhJ9Xfdo3iZBu25iMCIgrZPcHBmxNP1RPQlkm68n3QbmxivLehIwpAk9WeX
2zDzacT0FLo9bGPlZVC8NB+PwHqe+qQVdyrcmk1TcOb5JdHkRdEEK4Cy73lTPOXYeRIbUEJS6aSG
OdW+Mo18lSdIp6Mx3yPyIoMyJYYwD5yNHjCcRj13cOKVtk473oD+uuWGhYI7YnEjwM94YNAtFpe3
YfpsylmKUlfPYor9o0JwTOUGLfXZaHruAVMCdBBU1ibzgMUWb4VOiVZsS9Tle9LcbozIfU7KCOW8
g5BFI9SCeki2I1TwLJNAY9GFmBIdhR2OHwFapR2OvMRLpfXIxPNFDXWFMtawQ/XQH4sQ93XbSi/N
AghpdbNR3ZcOutKKtBONa6Z/hq1ANdk+qr3OYqTEzWuPNqgKDZmUuoOWpXvArhIWfGbJUrl4L1L5
UtE58LTZ0W3L96josdDU2rUZsCSR644ogBiVrAj6G6l2l4bAbIqBBumD4ThhNzOoi9G3BIqDdusQ
z88tP1g20azSzmbxNNKqZ+qaMUBMZinLpqqYnHbcdJ0spCw25sE+sozbHrcJmbHXLEM/F5iruuqP
qay7nUU8zXHZ+CrTlWVv9In6WIVaRJCEr63LYeOg74lKQWulU+Rp9I1ghwBp5WioRSI12ETUJGnT
GcS1VlgUICKTdVxMR9uAnpL6yTlLGXhct7yEA8O4G2uOtsr7ejhCFjskxEkyw4+G4+D2FbfXEo1S
wfyVQbJhhsIk1rJTxFtkNy/PQ2kTO+SmLOqd+4ry/WbqaE9GybX3W2ur6pkLG99lYi1x1ZnREZk8
lcIMzxV6qPhgO0yErAYqEPodIgKVIveECsUdQFR2Ap+Yniaty05G0FMRYXkVjGDWvN5qXZhAhTlr
bLn2REOqEercozVvlr1lgz+IJdWym3e4BIqtREx4yiMKQ0Oia/SHte+yM+C+OVzbUNFKVla4iKmW
fQUqlodWsfBCFOiPl4cs9Yj/U9p9PWIWXL4jG0jHz7eF17ffGXF9UxHDunaEi4+yjpM1CFUAOH6E
TYbF3yqaX8oYcmrnQe5NHA60LvdqRmiCblgZrlVzk41MC/9sdGLgjo2IKOUuu8tPRqsiR4T1QpKE
GeHzAX7qPLrNw/J1EfSPKsqYVRLhlc57LGrzefrzXGuRuKdNMRcqKz8LxPl2EJKGKmf3YjpY9uhH
t4cuf+5nCt/C38tkwJUAW22xQrhReTTmzeL8mCYjIeHeb9eunlGb+S/MH2Y8kK0DGX7d9E10ElLZ
xTl16ijGFalTzzsqGO8xVRwjt6aWpxMvKcoKMBcnnTxi5cBPZNecY/NUf9nYEcG2IrBvs3lZ10bO
dzFSJWVYP9i05knNZBrOFA6Ogk8sBNNwO2hsli0DZYNZ00HDLsIZ0eCC6EqUhZqFUIwcH9Y8f21g
+6d7LWAJCzsu9TiG2YaIi98o3cujEofVz8b9a0+vXHOl25yjJmEtW6ygt4nutz8CEqurNjibyj1U
oMlW8VaqYt9axkrOa8RsXi26JmrIMaCOu3wRwLQQn0xz1m1T23BtaF9T+Wh7mvhMyctiYEQFJ3Gq
dO3U0gKiQJkNym6xnQTxRD3VLfeh3dJ5C8pC7rrR2HezOyUr/avvujlZPnz1ZNrB+evhLfJCjW9s
fb2/b52Jdo6NcDjzicgyDZKJLAm6TnR4M+eFkGISIZUUv5rZh6MvUpeIkGKD2LvVv7l0lodGXrc7
3W0P7bzIk9h/1r6u4rEGZYjvcV4LumGFHt3oWIE0KA7bkMaTA9PX0LsPS4zXGJvTdnHA2LMXBhwS
yYnL4wEpO/lgEcdCFt3JTiGHlJQVFgnOgLsSjPP8Fov5/PzLg7S89bD6NVppfVj8REVKcXgFJ+Vs
N3yFcrHRLI6aChXfRAQnMUWnQh31Q2jtlz854h/6519fHqtJ9PPatKqID5g3ohl4o38eS/Swq9yY
7pUueQvJmyHp1tk1cuQ0E/PZxRmigYKelD159txc5udqw8J7RhdivXxiw+7ylCYTxyFWml8T2M11
jCBZnRfp4U2OGOdo49o7tk2zIplJ/7k2l7coAdB6eGnp083L8jpzPvyxeErn8khTkQaJL+qyPIK7
8CWHTG7syS8gTw75ygh90tltyaUyv63lelkeLptp/kHfgZ2ULjX35Z0Po1Ih8hQ3yAZvAyNFXcK3
G9tQwxkgkW/q24TkQqhy3UFmGU5xnUuevO0VFfRfjGAKQZFZuiuT+l5Jt2lVPujEze6JXbzVcrjp
duB7sAzAN1Fr8UgaOctIvWMGQTGSO5dIWwgYEk5wVMGp0i3K15UWcg0qR1FwVEUpP0vqmh5C/qtT
il9xa73i97itSs1ds6I0duBuyLM1zZs0nqZdGccM52p7NMFt4Dx/NRGhrytTvSqmgQjcRpUzhmgM
muwtcMW06qTINin+sRz5I5US1ZO6k+yqyHjqxpNe+eciZTkpTILCRHeLHvKtaFLus8a567Mc12Dx
STm+uUpqlRLvcz2E4zX11X3LfMyBq7piVniwK6Vd499BH59aZ8r0dw7oCM++12zEmqWRjAzu0WVI
mRkjFYfkOBobnfzzFZNUJiptfyjr4pMrcvJ8hUmZiAB6CBXEG1kpNcw15A90C/LTWJlQePT8MOZV
91God6btG58EcWC/HOcWT8EcVaJAdXAzBoZycSlcbGItQTfft781l3l9Fcp7gliIaC8Ud7tcjBSd
4Tfg2oByrO56y9ktXj+3FjCXlt1kCMShGg/IELivja120dKJrN0wd48DsvDDImD8f63iPEOzLJri
d/uvus1Fi/lH1Pn/k9ZTtwSU+P/1dzXpP1Wis1z1P/7n7ew8+x/r9+Tf7Ww/v/hPvadr/cMEnm7O
4kodB4pFzMA/JZ+aavxDNSzHVckTsfkHp9sfO5uq0vjlx7DxTfXvdjbzH7PvTLf5tR9R6P+N8BOU
9L/SnQ2Ia4ZuW7rgHcJM13Q0pv+CQ3adsrEGW9zoPyPJcnNN20ifUIdNOxClmL7m6c4yCvwMCH8e
/5gtVeqSUsnpe89j4VjrOeLP+igzA9rjREmSpabv4zlnpWJS9Zxm/R5nrz1bW+sEiO8QKpdlaF42
fe+o2T7SpXsgmlWfZ3ABIoV8H81TguWxKfyTDrRn16FKOVQuFZBVds0lrcopzJ7TwnkLR/2qBgAV
cnmLBHyC8RVtCKzCGiFxv+XDGn8pxZ6qfGqC6TFT+w4vbXZQelwFCTcvC13rFu4aQPvAyVeB4dxD
tToZPpof5IsFdQ6qQ+7YQnspOhDDBncjDb/OiGiyIOuVZM7qc67BeMKy70rd+lU5yZVp//2oti+p
Sbq0MCvgJNSCpIMgxc60ZqdEsCkt07+p8qZctZH720IdX2fM10yafcz2UFWW7RmtKzaO/my0prJR
JvOFAtkFTcG9pkdvZmnBw+iz+5xYSpIsiO1TrxaWxa3TvUnXpElkiFlh0nsZbWgkIu25DZuXwQyP
sK2o96CpNVmteUmPhIisCWwgUenubHMAHVVIw+vzK4GIONMLGphdTPiMfhO2+VsZcFQHvGCrxEp9
uHDTKYzqV5ZKj/5YPWhVfec09pMbas+NY1dwi+M9fe6zq+GdSmL6GtW9UGrwVah+DYK2h/LU93B9
8UkDUEQsSfHvC7IRII3cSydMEFZ+aPv+s++bT0f3WWh17TZIdiGs3olhxG9MSujRdlDKLTjHgcAw
ame2RYPc4M4+r5JlbvobtLO/hbAo16kMcmFHOyyAXiwuRLp/0+pj5lE+ZhIxcZtTqgpD8zdTx5UZ
W6cYRpXX2e3g0aqco1CnkxKbazclbXi0O068OnyL+orERFrI21q0OjIeBuQUW0/vfpRmyhjd15c8
/9WzfkR4RX0BekvjTWbxoL0kgkOFF5zcH4MVpvRv9MHdzudTqRb7QnXuA401NpivcEV42B1ooLxX
LgSXr+n7Ufu3LkKODTBfk9Ixiy4kqUh5kvELo8VtamGWDNr40jkqyslED1edyW9q2X1NUq1Xqckz
ouUXPXdv286i6w22B6Of6fXZXNQsxZfRqncKC41Wy1dVwvStBExs6lR3DCek3AhrySnLJ7O3vgiq
r9dJJmZMDE136tiOakxIL+KDOw0X3XFIq6Yqj5sqQstCglll2V7XGHe5jXehSv1bM632WZC8kKmD
QDvZ1zr9ZKalyKajc+20j32CJSR1Aa+D6mapDBMO4+Qzqj8IXRTtFUALBeFoLRjI+oGiD18ynVUj
UFkQmkAnq3zdJdSvezO4J2T6ROL6iR6HyUFViaQGmExVMC3H37zAa4apDDAWkuI6QuU4HFQmKn5T
P/hW/ME+kqfe2uOUdb2ZZZccykjim0MHwpTsGlI7J6tNFhMzMD5PY6KD04XTc5Emw0oYWYVvTUds
DSIiyeNLA0l2HVS/41bZB+5t7taPba1eXVi/q1bjmpaxfteF57SmbBGlzT3AoOfekFul8akgwIjs
lZ7OawEPIh+vdrdLGSU4veI35mXx3K75jZUZo06LGj1QhhMkjgeqJtzJINCu7bb/Vs1b3x2BoToX
tJXfvkbwbZn21xb8M2+yfdQKcruMUSRrd8qpSTYWqkqGFAgbDzKUn41eXNVSvg0lb1Kf8lsqWZJ8
Z3fHJ6d6YNyFbn7oYWFv7C57V4b6ib7TGoT6U8GiojFImUgqr9JypKipyooO8LAcf2sCljYMJuKb
fw9BfoqHaatghNt0AaMJzU2MxwV2VRSOadd6RGihqyC8o7hVkOTzAeWq6fInlT8vHDveqD7SxERX
SUW1NjhtdpQX3E/8Er+hyNzFjvk5jQZwjtDhj0TRGb/1uMG+mxElmDuo34xbBPanIM33WMNe/Ej9
xnEMfg6PXTgZ3QYj3I0vaMlAnbZxL1BLnu4ivzsNTBkNA7qqMPFQZMNKivQdTp1KLJTqA7vP2htd
PwxJdofQrOCYoeHoEDvBsyYSwEBmo+3SNL9PZfqNyvs8WfB0XDm8O/qgrp2huJPghKP56mJxt9Vn
j4IWht+TSSZRb46AyXCUxi4hwdC2dOXNaih8J427rxC9tEEv4QWxgmK+covx8xPFar6aWUlePn20
IiAXIboG5BgXMqaZ3lU6xUAWeY2t/sr91tmaOsVTxRkPA3I+JHnyIKr6ZlCSuzFkOkFIrGlzk88V
qLhWv1PN6apl3WxAl/vCr1a1RUWjRTmr5gPrvzbZUbbZl71GqgqwSRLTVvPZ7opS2zUOJjTEilsc
JK9BH4HGbvSPTK/vJS2XIIp3bvaLbLG9PQ7fLvZdJcOg2OtPpWY+5ANcbHvoXmPEgrvJ6Y948FZd
h9OcDPkr66pwvjUcWnevNQ66j6G41wtxNabw5Lgg09HisNBItm5t3Wm0yVeC/+Tkjy5r6qZM3o2e
gr4FNLOcOBFVZEcl0TINnGxwZyX3O4SSSmFXuyIvaIFNiCtzk/NGzipJv6V5ME3UQ9LqF8EUiC5M
ni9VztzcH/0bphS0OVVGN84QHfBrkENCLY2jpRpHafGGSc9+cgeEWL1R8o2/Qgql8DtZX2EidhYS
jXXcKx84m9DbmRczDl16qvq5JQXWa6r0jQKMuiPOducgSpNJ74CDI9mxD+BDG24uTpFJrnUnUHlE
+aNVcolbWfWuG/EjCSswXevqWx8bWF/VEyH0WGehTHl5mt6ULfMhoENcDvpTIblcw9J5tokMLp2n
SIIk023/BaBZuDHD+lU46WXEcj2DoK9W5n+TRKNuFHQEg01RqB5frBa7eGT4kN2RyCg9fcJs+NDL
EpFsgOVc/5ggyhl9+sgyjdXja3YL3IG5AOIhzB7cETMDADvq9FWaqS+KQgMbCg39GDXYyoZfwbD/
QrMLE5Bme/h+WaJTtjIMECc06ySYvWyV6fJBc8pP073TXfWtN52vJkRd2gCqhQgvPEilAHGytSiK
Jx/6udeFKtFfpQoYAoOTHmL7aa3eU/FPKAk1xgF1rQj3nZEeMHEzP0qC11RPPuIqeK+S6TbUIc+K
+JYe0tkeQarnhBXqjea1DekJpBVtG6HF9GqG5zF3kWhN1cPk6G+5Yp0K05yZlOkD2oabQuMzNgPI
mEjZQlq864vgxSwG2DtJeDIrnfsuYmduf2slNx4V3BieYhmb2o3JwY6GX+YsfMza8s5nYs1Hwboz
WjgYe4BEbohGGHO9N2Q73P1mmnxhWCc3nHQuYOIwKcbPmJazGtiKRzQ0wkhq/2NjnpiRK0bmIJYu
tvN1XvX+Y9QAHXBalQZeOGcvI0WZQhP/gLwv9MBYkQTFa4fp1aeeh5Ij4AVAgnmJ9N8DI3y0nIlp
So5tlFYGw1lTvCQaNCKr+sR1dEWNLGgshe+D0/+yQ/k1du23mCyon8VH5OZAiVWOVejHV0K6CU7o
smPt4mA32niPreCqCfpGZn+jEf2OYZCYi6B+64LGYd5RbyNkdgUw4jjG02r/EnF28qvqd4gsCfdR
+tYL8ik00jsGJvQoSu+1DtWJUzufIU4M0lv6s6YmF1eTMPhCiwxwa+XndreZknnAG1aM40WnOkD9
anqdVnZwoLntRrVi+O8ejML50GMf7wdOaG64+AQ8QQ/UI9Cc+X/X2AREDZ/ccK56SH8XvgBx6UmA
cA9zrV+EyYbic7K2k+q+j3N3pbugN0NaxWb8NBj54xgEDP/YUQiDdTMQzklPCHmoKpwvsXFiQrCt
4ZeS2zAcIgdEcdEJVJv2BdjnRVCxWlPEO7TVwCKosWgxkKGFyrAq+gdRg5umj06nUFD4dj+NYLw2
emru6666G3vtWS2hCZfxjRKTYekDEASbT9R0jgqf8IhpwiyFQPMgI64pIJpfY6PdA03Z1UPHfGCK
bsKcO1TlPgvND7YFzeMNgnyVQBjjUmNmSVrtObHDDcbdXeXLgfoeXQ7yLgb/ETW1CWptntUaHX2d
mAEQArKpROeuwRIE/7hb6QUo+ZF7lOtClfZf/V6jMwHFA2QpCtFHRQU0mtMkRZHv+Ecru9H7DHhT
Zj/pRvjs0FFGbnFbclwBa6zaIv3uBOC5SqJrfEG8/x2F/lcw9b9c2/yAiEehivk2bSvW30CK7d9V
Ut77DgH15MzvhrD0AYlaXujSgdLMz5j8Hg2zTU1FTWO8RMK3cwpiPFJ/h/WbgiuThSEjAq7rR4Sp
FkE9QVE+NlV5bGNYUwniNRTwpBxPdvqeVSwi4a/QPhrC17C+EK9tEl/BMI9KDyJrQhYmInV3DL9j
x9h2waPJuCeszScx89lxMCJ7n/vk9c24q2WTLGWGZTee2yiWpUWb5WGWVbuw5FwfpmxERVD2Kxj8
076be5tybhK4wSWMqv5AUE+1ccvya/k9JBSztq0K1gg3KGEsTxbzy+e+i1YBFfrfnhvo++1o9ULE
lYCzlv/szEUPKTVlXA1jOmxUUb/jsIPxNW96rjQEd/j7cisuaNP2dDmnishQWIfNRpkhXoEbUVII
1eBNQsDduE1Ii8QyYsRBSfMAZC8/Wolz6Ts5bKefYgytyYPZQ3qeCzSpPaIGn6FbzV+fNp8/l2k2
wVo1zYyiOUdg2SsJpU24J/IklJfsaIbC3+uctO4MIXNNAz2QsuzOm0IJ8nVCDLqmVAzeczNh+Vhp
oxjT5m+7y2/bo4M+MZpJaD+7Uyo3Vo5Yenm9oSF9AjId07qXCfrNcuR+jlKklF4BzQFyBwdkOSpJ
O3fYWo2qy/zc8p0sv7HsLc/9nA7L42Wjpy7xXl24rwx3Dfz0unzxcEb4YpdD8+dsWH5SDz2rTwRN
6+VQLG9SyJrj0waFYLZNuWM0q48WXaPTpOHP8TWQK09E5OnbzPVNzjpKIHl7CPRwm0/FtG7p7HCD
zY/wJuhNxZa9m4JpC2qPr1VlDbQPpqaz8OPlxf/xwn97D8uuneIK1UQofv7nz7cXhSpzaEmJfphP
jnCuonW1MttI9PVwTdMk+jm4A+W+hMzNuTj3c7IKm2SKZfffj6BehbcETTvE3m51kmOnTeyEb6Aj
VJRCXA/LhkvkiLs9Z4z7zxOoUOVdVvdyu7wX6VeX1JrUbamagFCbjAt95tktB3j5E8tvLnv/7XN4
zSYvZLhZL2eChJXBR8Q2MJ8IYrDsPZI678/pM/8Ha+7BhAbTYux/++UMxmzb78fcRMeLV9SmLOU7
85X2376uVaQHgFMlXHYd0dZ8bS4vubzbKT47TN2YGhYWWbXLlTYf/eVMWh7+ea5A+z3fkUwx2Ruf
BsM2tNM7O1D4Hpb/v2z+XK1/O0V/dpef057r9+5cB5kP9s+vtKG5U57bJt/+fKt5FYDVCurDnyv8
z7m8PLc8DOazUJVyS2gFh8kGWzXfEYzlZF/+x5/f//dTcHm8fGvL3s/vLI9/dv/t58vDf3vu57Qt
KwuJ3vKjImMWZSLVwCQBrFDsUaiNK1Va8PzmNyZc0iQC0XgC53BMEwxOMKuh5Y46S/ws+5JP7T0W
nDkH/UakTAMxlbd9cg8cdt/X3cmcu3nUGu/z7FQ0A5ZNV2B9KxK13uuKui6xMO8hmLXHZVO4RXus
tZr4nOUxnDeBEl8N+rVd2C2zMV9bOTkBM4lV/W/2zmM5bmzLor/S0XO8gDeDngBpmUkrkiI1QVAS
Ce89vr7XvawqqtiK6n7zniCAZDId3L3n7L02f5HP//1q6Yb1bnL1L1lerygs75HexadJLMKEWA5f
bhM1WtmBXB30tj0kokFkzBOhW5YdneQfoogbhQ1w2C64QhfiNJQLXPR/rH16DNUcP7H88/uq/Lsr
D/vfPvXz3z9eOZmd6mDSqJrP1tyuu49//+Xl3lcd8XF+efT9rX95QP7vx0t/vNSnxz5tzjYes7B1
o70BoOXTHz9e8/3tdHFwfLyyXFvbEnN40j/IrV9+nE/P++WjfrxMTwnMn3TmUvLZ8u3p/B/Qjj8T
0YUiR3bAf1lFIUFzvCDCfkC7KjvXsv0ilSVyIR+Ta/IPcrMjP3IIVVDksvP+CTX63o6PMgjh2EGi
7TtclPAY1Fpi8ct2VtR2QKGKQai87ktop1x48gCQ2FC0O+2uMrRb2Zmxion7vcR0wt5jwt0xqUHk
zmUNJR1jMQfkrTghQbulF/N7T6eRQwiwTtHBxCHNfJmOUNnFkH9kQ0cKPVQUehU4nYPstOdmCLlT
4kfkNiEe9YXcXLz2W0HvAMLzny14ucZIYj/FJFLZeRLhyVyTXcTUJvcxMBFOVWMuKIV/wRXWhfqv
tU+PteD0mYUiNIF2gAxKm/5YTIQGoA0Qj6XqDJ6rCtTVxF3ME0ba1AT4MpYU+zOhzHMh1zSh/v94
LJl0jgFLS5DOpyQot6juGHIhYJhxSP4h5JDbdqs/hlUVbmV7TXbb3lGmUl700X1b6jbDqRVTMRbj
OqngkGtyT396jBA0DM1D8+O9c/zegXtflzt6LKmp9a4XyN0pd/FHR86Wt6L3bTm+XBl6lT1OUjFm
SXAtc58Tq4sU04xCWJQlzStANmSQQjthKiNCqY89Kh9MSxhICmPVQVH5Bda47eBMmkepLpLaiXA0
kHnI7WhBaNiAjpXI3nwkjPVUV4i1Fvs5RFuI90H9dfG7x6jAHJSk0/axhtJsEUIeuehLygCdY2Tb
j8cWYVRIoRQzRQnNTSvcCmvy3cCUfaQGCV+5G5/wrKF+kfuJIFuOWbk6cAkJ9SjeaUAvhXfrz70j
d8zH3olbjUmqswDXFUOVj4UjLk4fm+8nZW9X24xYRLkb5A763a4axP6ZKh3zJOUuuVNqPMZmXdgI
Lxn5ve8ieea56WgFJeJ0v4uBH4+ior44yyELS+QYknYsRudHC0+cwSiUZkJW/wjpJGylCCrS+Nlz
18YZLbffV70I3ZIKiQtzLT+hKhbvv/dfm5qJ+Fkj01GeLUlKtE6XuV/lBVKeMR7xDWsgV9/PJWG2
sSvqZ/gCyMUo3Dkw2PuB1N/EiqYHKiBPZkV6dhDysHfRmvyr1OSEJVhRe60f5bHUmACfK7H42JRr
8jFLUWg8MICQR1qsI4hUxNXm/6UV/yeMlu4KGcQ/SCtev7cvXfZ3SvD7P/0pq7D+ZWimaTK7tGz1
f8oqcGHYhkP2s+HqkKz+lFUYQLNom6koMmzTNY1fKMHqvyWj0B2+ADEoC9kbx5//9Z/wskxLJSfc
8Bzk8RYf7e8yihyBubqEMZUVSnszzQD01ZfytP0dd/vff0xeC95vyx+36d+9DOhDXDbc+lp4f0aR
7uSTKjmUlv9JKRuLpZOYSw1QFG9LKEwuubC7OPheyN/zM2GEiafHyq30IxmdCB2FWcbFNVNQEeO1
aBEIQw2l9a8AgXDZpDXNT/NlGIh0oY2JIZvitw0zStTVViIK9pNX34du/FQLC0+Ll6fH09Pj7SmE
yYdaPphkYfyZhAUoxAuU4wly8QblwiTkpfg4emEcqhFy60aLkSOkCFBX6pbaqeKrCwlFUfHo4D+i
+2eAt8GSRH8Geg0mJWAUhB7gWyqEgakQViYIG/6Ct0nD41RQlC95H7ysxI2Ywgil4ojyhDUqEyap
UNilVGGc6pMVacgaByZ38SDVOmvT7RxhtkqF7aqvy0c9jQ6dbQ1HbnpvkxnjlJnKLxkGcsr/2Ldo
3cE/6n2S40q/Fg4vdtTWIYxVWL8qYQKbhR1M417l15YCVgOqfilMYx7uMSro+b5cfobCVjYKg5kp
rGYrnjP0kI9eVHhBZbvNdmzvS9xpUMcI3kKud7kk6kwfKL9pYyGd6XerMLe1uNxG3G6rXVk7k5i/
ziluV6qjozDGmcIiV0YNxngKSr4nDXQ46WYcdS7OOkNY7AzP+DEmzbKdhP0uwYeXCkNeKKx5uf2I
cwHujzDtmcK+NwgjX4yjL0XCojjIwUsirlr13OWii2fCpchqLv8EpGXoIucaA6rqvYw2tquyjnWy
f6DW1H240dQf1TiWm9R6IXSu2+VqUW8SoeBos+bsjnlBcAq7T8voIg55xt6r6uu68OwN+B6FQzpu
KEya10iKbaheSGeNAipGbxyHhGLPOLnVNrKrx7Jy8Lkiy96JNA0YMnDCCmPbNQgMmobb0GrdzSRw
+lEMxzmPTSDSSKqNuWWwCULKdnDBLEMVgVSgoFnYKo1lPb4qwDPRV1EOAPiGgI9KDkrjfM/b4nvc
DBsUKaRNmM5d2uevqkrNMLYQp9f21rYWNFnmS+mgjnc6spxGfTl7k3XECvEzHWfA0v2tSdEnUNJq
M6ODv9WIfNCj/FtGYV7V5u+U254hrrYHoBf05fryBfhbSrSY6SuG8eDWIZmME/tK0RsM2P1J8b7P
Wv1FXF99pJMeO410rrG89JppPiAMCdxQJxxjMtV9OYf1qQ+TNzujPTAopLZE6b7Cj7BNJi9QbHA0
U0w/cNqaBH7pZX1PdmN4gNAXZGKm8r5wFKSw5tekWIZNCsIpbcnIRCRAJlSMKqLDz6IhWrmAnZyG
SnLjZON+wowJME49rWCIsL6ZF3PFOeGkMymFpWv55XCZGtl9Xww/Us4uU1l3XACAzt8p1YAWm+4c
gr5To4DiSr5aK0rQtQfDnjZ4xJcuP+VF3m6Si2jVoaDCc/dhqy3nVGiVuaKs0Whe0lO8mpOQQ0Nv
DkQuBlE/3zR5lCDX7ZyDU9AicLKHRalRWDg1KTOeRQq2+x3x7HRugX26GWzFkCZLart3VeLmuyjX
MXw1ztYaSNy0jGvETK6fjjbghAz2rmKBlzBX8AnJOJXXYWOBXtzUaoP7U0+fTW9E+24UhFDjo1YR
d6XE1QRUsFCBuZhtgPv52vpaF9YBI+ME8RnUq26a3+pwplB6CQ0nbVpjg5K23tREqwUxXDKT2GWt
dYIEhVCgU3ZGVmQVV0ab3Gn2EDQLTkB3aMEsrsr3wXQBSNSM13QTxDT+EMzW45Bsate7KcNNOCrR
RV4hIesNyNsOAi1K5fY2pvlEER2pSKzu9DUmQncw4ahD+BOn1rwO0xn8/LLN0p96oR5Dy7xoV5rs
ml3SHK+U12Yan7gg8WiK1mLQzlVc/ayr6ZqbwbmNXAwpMRfd2MxvPRVQTVSdvXSpUGW9JToVnLJo
X2OMbH4fTtwq+7clhCbcZfF92nf1YQQFV2kUbnu7f0vnfgYb5256dCznxKqfSrJiMweTFY25YUMj
gqM8pfyvhO7b2heGX9JBI+0yOnb9eEgLIDPIUShCWfy6uXWtOop9hcSUQfUcV5exqX2fZv2uJbcN
HcZwjMelJFBsh7ug8z09f9R6EzpAZoz7voQxkSbLjRuWD41KlGlIph89uMa3VlvfLSF9PRvVmkA4
9gjBRHKbG074SSxsn/1MTbJ49ZKyw42nMHaAHMjk9+ThP9iW7vxMGU3dh63xEjZhYA68duQMb2Tr
OD6uqnMF2O68dsntUjySJg55gdqmKRJr1DxiRmO/oW5wdq6BgGjUx02IIizoLeeOlySgDdFOPKnp
DTm/HJ16dM4mctXHIT6pNfR5so096gqE7lRApTOCEu2mWU5uf4cQD+UJUrOx9pygEMV+lfPJbwbM
U0k1Xg0LQVO1pr02I0k+pl7jSqmfisYiOjQt37xRC7pJJU6MIV2wwiESDeLD2HULDuxxAjGcBGqL
Ls9sR1JN9NYNNKXYZJ2Wb9ymGwObC1tUJKckwniaZK3wSWx1YRI3svGGcSQgsjlOwIXE6PJF96NL
Jibh8wvCG/qRVUc2gzG9RheKVjmHrsy8TbUqz3pKLOvcOcOJsQKMsxzO/Nh68DA1gXqaCSPNs+a7
loshntsfQtibEKZFYdO9XnpC61YsapsBsZtjK9pmKGiAmN66X/CSHww670uv9kHHzoLWiQ7TNeuN
uqQI3oRgh98vxePSvA5A9n3DIKbPSRzcBgpZKsWixVeN4JGOTTP7pqGk+94pKuSlaN61kmoTAJ1A
xYeHCaB4dRYjOzPH41p0UKfkJ50ov1n1hfFVMR0dzAK7KUeN4M7hcp6c1ti5VlTTKtU5jRR9uzSL
tZ9W7qx15GzTlLiYnPf18NUwtQUOBO9JR0pU5pveRFdozeqt0hm1bzZxv2uh7+zHNL4rqaWcLYSM
dHIZMJj2cMkxwBgkPzarmm2B7nN4luNPp8t+rqn6HU/Sl5DUOfBTM0PmYfjWxKu7XQbXuoDW2iMi
1SmQWcuDAn3hYJcFrCTyHUhOqDdVBTSv1nwrHH+as0fyEkIPLuodSjYW7RIjmgEcZSfVqTSGH3of
Wdce3q4CV8meqML7onDrW7zoSWgd3QZ1Ef6ichd57mVTJdUm1biRr2QYbQyXzDkyJIdz58w7O4V4
3WDH3mARUk75gs0GmfC1VaoTpBzoKwtBGkELZWYXrcp4j4v4umrbqww27EEzzOqg5hCnSu5ragh/
AY0tF8Q+uUorzFwrFo5A8kpspaAIUGucvBUpKVnMyMawQUqlJRIFzU7qs5qCWh+z5lX1soZcWqM5
ybVBn64NS9WOugLhoXKATcwOvsNJCDeiavqqLAX61Ww5m9ZgXcUOJ7aV9IclXRA2ctv0Uzcv92C4
lS2D9Ku5yAwsl2LY7njkOBsM5fQK/4sShZcQZciXHGtrhwPMT80lPHCjOLfoRk459p9DF663SzqG
hzkLHX9SnYvZ6Q0/w2V4QRrAXT6SaOslZnYM00Z9hNt/k2omrCxARRk1oK2eOjCJG39cVOM01DNx
pCGoWS4kg1adu2pVbxCyB4a2EL5i2M89NjJfNcPwkM3VfdOt7qmomy+WV0NfKh1QpHed6q43KzXO
bbMWzc4tC6TTXlUSmm7bMDtCh37CCszFJri7IAk5ZGZBNkgiNP7aV5HYzMjNb8diIsiyrKAGnKMQ
f+bqMjiVvJXiL+jKOoFj+fSYm+U/SL9byO1wRmJmR26L0RDiA/gAsAASIA6O61lN3vKFpLBAyMsK
/2MbYSxVHV3MH3RKtWOx0Hgro7d36ogEjshFVUSL0FjpJ5KAX5LeGEC+m8gwlAaLqucVYlWUAN+3
++Ylqo11a3cEfGmZQtnV5F6LfSDetKLQJf8gFwlqVmWMBlRTczwSzjFaB4sukTMXcFJy4ZUsZC1a
rmLocbeD1n2VLVTZr/1YTKLoKTcXBeKQiX5n6PAxD1EZBbaogcrXkAuVCzsTEGLsJGH7r8XYNigw
x1h579TKV4NZTQ1RrsqWqVzzzORQ6diWZftL9sgYa9GrlautF63HSCPn+K9O7i9yBdlCb4TtYsF2
ISUBTDwUMB3dbCPzUHaZwLV4Q4gsLFZWpqijRoCmqN5BXmG+IcktVUjPzRFWt1iUAeVCEd/EPmcN
MgEwNIwYqcLucBGyl8SukmtzYazaNlHAUMzRO3iHBBEGZsKc+N4HNmfnaeAKDv8TOx9ElfqCNMq1
OiwujFxBC+K+0FzEotaeyd6K3NZFxZ3xyUrHzghmUbPvRc1erpltNhwsEhUGUbTvxEKu5eBst70+
P4/iqSE5xz2h7IkoEMuDT64l9Bc4QGfyg7U0p+oujraIsY62lV+cnSQOxBq1rKgiJ+Ib499sAOuS
i3qYsO/FqUYFNsM3Kxey3wi6sLmYuvACmmG5f29BrkgbPaahiKgfLFk1N0T3Ay5vdaGJNblZmjWp
CMYArVTtd5hQbrFGRIxhRYk3lQX591VZ8o1JxSC4SvNlz9mT1fwPhYN8UG6Sz4hptC298jwUTMOl
NoOohzOTuHAnDxyFKQOUteIpJsKK9or4BvILye8y3w2Vll0QWUI9f5HGYV2UTrlMYNSkHLu3B/sd
HeUomOvbxMvbg2umXEr0O8ucUKxKw31a4QiWZvuME2UDvwvXi+gsyQXn9B9rC2pOJAt/bcs/q/JB
DxkqaiHmyH/9H4BMdd3K7X7Qi/bp06utnVEcO/V1roVjlThpmjNy1UT2wVV8YGwiHkxHfIxFS/zt
L88cO2Tps1jINfnEceY+TPWGCr/w1evpsK3hEx7klupx0Mg1z2ifGgJ34d/xrBaQnLZVI1Qb01pb
m1opiTypyCM0GM6+/4c053/atLVy74Ev308uk1R4C3++vGEQzZmZNZg/ATOQP+sH20A+RkisgDH9
ufj0lLharcMovESyQSVtt/BXQ4S1UUvPjoIn02yzuK6gWXLvA6iogrJG6S1aH441cGS+d0EW/TJx
UlDp8021WBB0hWwolFoqmXToylXKuM1mbbgn9NWtIvem7Hr8sipt3m7LTDqJxz29Hy6S7yZuPBTm
IUOdK9sJhj2Sx6uoEHe4lHx8fLlJyjcdWPEHuYjr5nmdBmP70WP77HgLJ5gb7qBgV/6zqSPXSq6f
86gL6ZLWYuuCmycflwtSc2cf+265maKFGR76K9kQ4QQiXl6ukg9AbIfj9gHqQwzxAsmVijW5OUct
M9BCOPl7YQHQxuNogsuQCxgCNtcmsT1pClxljP1/PwjFpmREyGPSov620ybz5pfjW672CaXQDNdp
IDdrwu72uaadfnmePLLVXrvSLMXY/XLwy+d8vEej1Sr64joO5GMJWBJm0LOgE2AHev+A8l86uwZ7
jkan9l11WjepVLNJ4ojkjMSinfVpU/4B2IET/H9H5v/SkWEwrf9jsMnja1tUZf9rrskf//NHQ8bR
/mUSlubZhgpnVoAa/vK5OgQwGqajOrZJyU0j9uSjIWP9SyXjUaN5QttE08lDwSgpAx31fxGwqJFr
wgmp0eFx/p3+DE7aX5sziH8szfMcPiAuJtNUPzVnXG2kXFaRnxPZ3g93cKBu3K7aNEMgoVHwS6vq
5r3l8x/lUNwgRui7//pPQ7zYL50gkwhGg29qesSy0Gn6nKQSDmOjGxUhukurZTvdHTA0jjNpxI0h
huuEmfzsOvU4MKVUl0uvdJ8aZT5iJKC5OhbfCgfpXF5Bh586gmuBDWbzEm3MLPJ8tyQ2wFXvYdaA
L7KNU5JbzPn1ZtoMbRe0qCswnjhUBC2qLpF7mDpV3yoj4ttRaW/++Ys6f3cOW/KL0n1DO82ecti9
f295xRh5ZiNzvcMSmYe5dzvfSN1sM8AqpwYZZLgFmJbpP0w1f8sT41DP7Y2alAV40LLeYr/fgVU5
xGrxVpjFmQwNTF8ZJUXQ5dus1Cl02UmDSh1lREWYcltgghzi6kLfc103j9ijj6NtioANwJNVb1zC
2aJphFBMNbaaQHEqukr8pZM+UuEfQInE1PjispiCOjboiCDQzFuNeDY5gTT52P3o5sHkQOXwMAhT
qO2flgZaPKKZAz7gB5iSqh+VTJBdD0m+i9DMMwyLf0netHQRMuKb0WYHxJ2RbahBL+trkzc3mRpR
BkeetmbJl3oAYTHNKJepxmwWM3uumiryQ298YQSa0hvIp83/sq9EfM/ng9Ix2U+Wx/1Htz/F+0DN
puzbr94hjklx0BoU6Eb2jcxJjK/A6koK7whlhgGTM67VsSFFpWphzdrWoVPwqYZDv9fy+ICuyKVq
jUkKIss2nHR9oycTSK/ShrDtPs2djYkGUC+uF0gIcVoEIQmJaIhANuQAd9zlVvs6qrm1IUH0zUq9
DueRyajKwWCTkm/gN8zaWyyx29X0vtNImS+MtnnK4/JsVpWLytLC9ky5iCnYqdDrx2Eqb4qKA8+Z
GQcu4znRsm8k1t+E3dLtrItqnI6Lbm90Lb+iQ3A96P3ZcgDWFheGSo2uB2YNE83GX8NeJNnVoi/n
3aoaYdXhgv+WcMBrz1s2jpnfz1325rbZBTvqriB44X+5ePzulIJb5Wmu65qwB0VK0y/hsp1pDMPi
TB7e93raAM/PoVxay04j57vXv/Rm9vTPB4b223d0VQA2ruVaBGX+/R2tUeuKWuMdDSyu8BFvVjcp
AjrvMNvK4SterStDySiXusNTtnAEJ6S2BQ7Qtu1QukfCvN464hoaUc14/ufP9rtj1oN9wNFCrcv7
TCbQta4sCyX3DsAJvI4UeIfYGDC9fIgCAQA1fehaJZOUf/ttTVXQGhwX9YBhftoHoDZwkE2Ke8CU
8jZb7r1acz1wq/SNPnW4jeZsjz3r/p/fVFM/BXCJq6ml87CDRM74n/eoNNJ0ENG2e2BwRZJedB1N
lBXjKT+HtToGDhEOvjlmfWCStejc4yRlfgK+Kqgc9U3TvFMxrmMADJ6rf1wAKARNkHKRCdVs2Se8
TK55+8WDDl2m1FL4IFQucyKZchv3aEclO1+Sr2Wr3JamfUGpiOuvEwHhQ3TU8L7bfMbpl+M9x5jX
c2ze2AZIX8fuKO7lxZFoM2jUBrHI2N6qb9HCeNURJliDDmOA2gtoACBY221/9OpDVmfTJhyma4+W
AVXQGfFX42AixFtk8cmmjPyMrOlSLosZHF3XfEOdfdJC3MRpguujLoDCZch4BVcUBdYiLjwA2M9m
xM1ANeGuLew2+rWK7aIHRBoKZmG5B4/0MGjiudxafW9Z7pyee06jjCoqSO/ejDjxQo8fFxvbk42z
LGPmh/nLAfjb4AnXvR2pyBjOmd9Ww0C4ghkJynvxPhZ9z6b7zThC003GTH+/aOO11zQORBTytgdE
5O/nZgi1gfjddsbiTVN1MnZpOV4j7yIUHeBEMHq3AL0WZhL1JYw42Fi9c7lOK6TDJjouMyX9cZuP
6CqQ/7coGNSD5k6op8kpwrXHjYixCqbVKZiGAhOHOkTnStcehrTTAr3ImgB8LRf0TT+kRKSaZBzC
ulF8xfqRAJgKFhpyC0m9geVO0abIe9WvHJJ8CbjqjBWbMHDNXVwsbz2tdUdP1I1peaByjm083XnV
1OySEXhR1fV7PTPby2o1f2YKlp8wXO7nGk0H16xtxeFEdnJSr18MNabFV965xHyQmAA9ra4IY6CX
+OQNxIfoprOzChoM+eCRZ5YqG4uiCWp+hliRVhz7lf7kQHiaUpYkKo7KVxsWKh7hZe8WxkO3Vs9h
NcAm7Kyv7dIxwc+TLykWP+pdQWOHCj1n5+xiAA3sTrlq1uE4k++xGXvnlvftgtAhDmVAW1+4WJTj
6YuRUmkeky04E7DY2UQDNR2Ih3MCJ+enMh/7iTTZuRnvysZ6Wxr8fkSQ7ehFID+vvXRjIwSkrhzf
xgysA8eiM29n2i7z0jqA9c3/Yi2aQ5270zrTVbA3+VJlgapY/HrJSqYrAVdKxOCrzo4zXqzA4n/R
6S4vDM1cH+Gp6AEL2Kmh7Uwt3CwhKpVVi8kOolJFnPJ43XXEVo9rQvpM2m6a1KiOs+NhzqVtBkap
wtbYmsluSg2GgEZRB8Rx09PO9FNbWuqxFjdnA7CZm0PMp5MUbzKteFosjKwUvh/XKP+SWs0pSetj
asfkNmVLBLczPhRDc8gbAxon+ngH64zJwbCU5oboOfpFFu38Ij8gDWH05FYDuFnv1ovsOiiU8UvU
NR4tlvah4HT1R824jSdHOY5ddtI6fX0BO25nvIzQku3r0Hy0GuvKVhsS9bRY4TJk7Kl1Flxk8T5T
yNeRMk2BSx4b1uqHMptPqTYCRq1UEjLy+mHWwbmsXo5Bba4MECRgOgu9pTXJvTTOCmKMCLLdEUqt
RBmhMPSm/GmJ42BcnesqqU9rbFwvI/UhRXkpqvmWQavP3cYRGkkBvCoaXwvH51Ev76gS8SVbVT1Z
ICxx0x/1kRGqxWilsupiVw7KFyPkyryWXGLNqCSSOQ7yNLlNXbCAnTvddQpUXeRasW8q+nltUTva
Gmd1T6T0kmHLgoP5bHDaYCOmZB8u2GCn9DIDTgV2eN801XNL+cnvKHX6drGg3g7r0J9z48XrL0Dk
/ET2PR1JkwMBPROBboVXedN8QX5xvN1NXnxZLwamHKW8VOeWvhQ6BSd+zIrxtXFofI9qSGGkvurm
02A3z30zEHyof8vMi4zGS7PoiZ94VUr7GD9q39KPWp0Jpo61GfqQQXdPWmVztc79yo/gtIgkSoTX
AzKXuHhocwyxeu69ZC4MTvjGX9C/oTNxjMA2Ctt3EBXtci71pUIMb9/i+FpGKtpRhokwm7U9wR3Z
TiXoycGgPpbh/aTgFp2r9WrsotSv9fwZbTP73Xys1ak4UyrEnGxTE2Fo+9XTuZsoqZrd1gr2Lqfq
BNqluTUjG+0es4MsjQ/K3BebYSF7Fil/il/bj3V0dznOYWwm0wM4TRr9xnjXxFBuTU7muqKT0pj9
g+OVt0pfX2dGD+IZVEg6DZ7fu+4W2lgTdKvz4DC/Oa5lYfo1IhVIFR2u9iIkocYdjm4f52TPmEQC
xOlLmNy3nYdYZ+GiGRu3ZYTJdcVIbRv7fjZjALjpvUOS+4w25yLzqCElddgf6spbtn2mbvuxwazv
mMgIB4NwHZc++DQ91N5i+Z1OsA/aQ0rxR1J7ud0uyj6Z2VeZt3xXkm+c5d02TCdC1Tzvcei821nj
Xh152UNXE2Ez41jvAWL4t2oLCcruin3WJM7WiJFuUM9rg3ocdmqhnlVgSaDWYkziA3331XiqPfMZ
jpBeA5R2K+6byYgPyC4vaiP6gVtuzKMfhQlwqGiUPGA09dDXBciAvE43tUW6Z9h9VRXvB3F6wBQw
Ay+h8pjZUF4dES+KXqXZVnN2GFTzaWyXe1Rf4Jdz9zp1EP71Tn7wRm+TgZ6DhE6nwHlLU/jslgvK
shurr5NHF50I2O1U4rUz4qcweur0U17Sg1czmvyp4e21eiY6MSb1WPzvtCTkeXJ761ZvuwC6o7XG
0GDSiIuPcbY18GScaPoKTQMisAJ4YQSfGLSO6WKMXh8AZ+8S4v8OpQeQiFBuX6j2lj57s0Yb6VKe
TQdt0b5WaxxtGpI49QYOsWrSK+EaRy2CCMnEdU9z673N4s1Wt+JUgxMc1z05N3XkIwp/wJ/ozEZK
L2V67pVK5db5hNjAelLa2zRR72i+tVvF6RVfV1YvQNDFuLUtiuesUvYa99wJMwCYRnfeWnVOTIqn
vcYp5e5heSl7+2aaSCV0qCIclXomKy8693F4MZLT55VKHFSW8kB+gXmcVQKppnr0ZwY8W82ElsRt
IN8M0Gey+qT35VFmOCjMXDvIoDaQC1WJSfsQvSK5sFaUnIRuCWy5dctwdcUuY8zwgZYCKIeAQ5AM
6au61xz5usPFLPqpcu1jEYkCBdFSw0YdRtAHMjQEH9NS4geW7a/3RljD+LsHELLM2XoBb2glPyJJ
4dQTYCJfze11Zz/k876xcNu43ilyISLkeX8l21RZUz62bpHsgJGSwhDq3DkmCsaxExOLlGp79K+X
taXCUzE25aTXDCr1S+JKOUKLBw5xbrtmZuB3tWMR+QWnbOz9Rimyjar3p9WFpN1BCYoUbAptcjOt
KJu457xaWn7pxLd1wtxjXaKbMJwvGSbNgefE4CO6h7LLvtCTPBVD9dpO8ykhfkRz9Rd3IJIMsxjT
zxEVyFBUr2C/b/SehqSOxaByHFIqMNUwyrgcB+jhw/CAQ/+VMdRpbMQwxYw3NJS59VEMcyFBENGI
6wK4m5+LkJM1KawtYqVvzPsWhMLDcjEZQ7kdUVVC6tDQg1qWoGaX5nFUIPLWeOFFVVq2zWwdpaU1
VIQywleVzdSMHY11/RQVnKJKUiUb6c+Xi3LKlQs1ya4Yd9NQE13DdeAylk/WXrbSWpXkgSAp0CIT
WnOfZv0PGZEi965ck8dKsloaIPSQcTbSjngvW3PSfCrXXGSIlHnsYhsjNupa795GnbQh2/y7XhUa
nsT4iIHwOUqp/kxj+Ri64Z5MdaieafaG2oF0FOtg5jCEvNI6Iz958Iwh2UMN4fOq1iGZubsRDYW0
dogu3IX6TtRPTFzHnoAuLzumBYO4hIykoGHoFphGT8+0tLZYXH+aC5xNUcPsU9f1RwKsok4J3Iqo
ujqx8KwPT8zaGB4BgsCzcWmTDZTyB4Pr5naymZ6E/Dxtn76NJgU5y1Je5zH1YMjwBQTd3KqBUUUr
+kGTIeaFw/SSuAROxGXRt439BsZBvxalPzlJBAIR1DYQfhPxk0u0li+n3CuCDV9LbCRNY3+s9cLd
zOLtktB40LRlixqf44MSnixzKYV3T7/qW7OiM0mzosbPl/7owuzNhHfo9PnRnvl+aXsF3sIIpgiI
qa4SJEjc512qu9TYJp7kLNfKCJ7Kq7i72jEsNdKl1O1AJm6dIBmaERii/w3GXls3xInGG1u/Af+T
cHtmCJcm9Yvbh19o4R6ISHOC1sgOYK5eCnshX23UjwL0ddaTM0k17qbAFj26pR7Etj4dHOqp/UtX
MYMSR8y8gmBqRB3TXvVtEe9GjepB2xc1qqZ5Y7ZLQlPTtSgjsCvRC45oe9T8OFuc44MoK05V7PG1
5tveaX+GNhWBclpOtRYxXh8pVNhp9zV0672zUOGw1OqR5GcE58hjRIILeVx6SPYkd+2pNUlCYdBE
zb3cFK0DZUThQ4Ekv5nHY9WdBo2TW+6emCtNAtyAOKv0W8+O2I4rknyVWxn8Mjg71XXqIVqiEUwi
UTjdreY8kRpSc3pkxpViuLeqReEkaRhNE5h4pyQaDSsidoKeX4UwmdzP7eQ5GZJbJaTWK4+6bI5J
T1SJH5kZnUwzuTCa+raujB9IOZWFkKzl4EGIBSeIiiP9BxUujHufp6gAU/E3Zm0NB9TRtQjM4K2Q
2jGlFpUYp7Bu29b8kdfUhjwQeBSSXhNFvSrNL/FYIdqKvZ38SRMkymBIAlGoxL3COKdMCMDg1ars
hbEtSRPrGJ+dQtRxSe7z7U5F7z7226nPvhTzjI6L6vxYMZcDauf6WCiB4a8rAJ5Cu8zr7FBSbPAF
8HcrG7Rzz36Vxe2SYhyVbZAZKI7UjAqPYhfYQbJBPyAmYLwwpVt9pjBc1chXtD6n2blkIsQMUXs/
4cha0m+RSRVGQ+CpUZRoU1QzhXkXuqCzKN9zO46dUzNpsYDmt0E6uqACkm7TmWV/8MIvcdcl+zhE
VF8kFGta8kEqlHVple1IAIAv4s34zpZjq1hPEa0HZgX1tiEMt4+y7xPR3ceMXGKfLMO3Qn3oxQFs
xRTWFC8D3xgSxREyPUY18N/sndlyq1qWRX+lfoAM+uZVgPrGcm+/EPY5Nn3f8/U1wHmvzz15oyrz
PV8ISUZYIAR7rzXnmJuYuplUide+MDapQnVOjCgrTVoYUReiZMGJR/0Ce118WHoyiRB9Ul7ha+5J
NEvkczJpV/RBsssAqk7SxjVIRZVBYs+BRdwl1Qw+J2GLkgc1Muwq2RXb8lqDIIZ1EH+KE1fatjop
XCpXYpjKjjeSFtJK5BzKquBQsBdBCshyaNkk+jkphl2ANsVujLuZK8G4xMrrH57nneYqrhcfm3K8
DTr/SUz5UQ+6LEBQh23Q1XMdjVGwT+K17qGhGvk9s4f1R0lP2x7D4KBJBU4WenykF1EgtaJ+K3BN
sYNgkqg/0GojsQhdo1V4bh/exvrwVpH0xS3W8Yi+YsKPdYEQBJGKIYFwjBIHpjk1aryN3AgX39qi
JNvl5bYSEQagCoxVYiSKIt/RKXgK1eYq1v02pyIlYb5ZUcQmgJZpx0bKAr6PR71JGYz5WIR6/aWS
EhodyfigT8ZWSo23zhR+VM0MUpMEoHmM4Eplp0sMC8MopBSF7LBiflPI0VNBWDio6eHV0HqBDn+8
65TkSIAr85oM9oiVdMha9Ro2orzVGvm+rObsxfAslslZGcNrm4uhm6ThcbKI6fYQv1iVSOJLrr9L
LbHOPpNFpP6u1eEQiRLOR0OEFC9OHfci7VnyJn/d1+VZsNRyQ8k2OqRTZDmCyL2uQXrPiZofAMt0
e725hir1zFXYbkcoN65Mnr03ySVoNq9E7YXObOUppGQsC18sySb9fl7hK0ogKZFOkJuHqkQnqwj+
LRr/aS+l0BcAC5s2sTEj4dKw6aaYuCCuS0jxRZFYEwUMNlAvEXczz63AuwAfhpnbminVRSU7ejRk
p56sS6k1XJFiAfGbsu9mvbjR+4SAMUGR9k0co4TijintC82X98ujZRHHAh1T7t1u0ozyfll4LZ70
siZXtyFd/uu15Q8TcWrU/AfXj6gT4jMjdEu581slPAKKK/sSSroQw3DBsdUCEaI/ScmUqXG9a7kd
aQhT+Uc5d+2Vl0Ui/rQ/FsgyQ4h6BAWgc80Oglr91yb68e+IEmSFrtQvXRTnrXn7K4H7o3v7+VeT
6Ndb/qlJkCQA24qiM0FWDUjaFg3qP9jbc2ftD1eojCvUVHSLphYFd1yjf6oQFPQJoqbzKk0o2dQk
/T9RIUizauEvFX14XAaNcplmFlIJmcLiXyv6QaMOXVYVyinwOypSNLrRswPFgoaEcaxN4On1eApT
LrgBXkpiqJs40I4VQ2iAItWDxym26jQfHbfAeL2R4YNSDRKqHNcJyN0GMBU2iIrqkjS8SWQhBah6
3bZlyNyrE8wTEmw64r6SVsoI+zMeqtRjJBshU7WkuWWaaxvJRIDm16eOkpOck3s2VcVIoy2M1JU4
7WtAAtsqasggGEp8Suq9SZkQnwZpitwPfVvsO3T4crcTG0HcSwU0PjTW9WPjV/ea0j5WhJw/KVa/
VrLhbJlevbPavnKUrh8oXHPDN9XyEhjyzFIiTl7zpR+GYPmu5xGvHfaGdPBkdZ+IaDQEk5xLKegd
S27NuU7IpSJKroIKoyJOK8DX4lM7u1PBMVtaAjLUL17ImcJLMp6mIgicHgAqwSf93sTmvQqrOe6E
uWLcv2gE3EBr0GtEGz1zkUmCr8vcfHmH7jcwZnRmajKiDAeBm+XoQcJIrcbd2gyMBKqoo/sW32hT
WGyanKhsbuV9uOHaicegVDnYxWfbSvsqF1s7aCjA+WG2npTMW1vqT53xvg2ylHxoRT/0seWdw9zW
pcME6vDSi00KbPGilg1w5mxkOG71n0bdvwxaWm4Fz+dKFxoYSwhUaAfDwTCC9jlK6ORmSb2biDnR
YqpRGq4B2zDiiQTzDp+NTCovqlY7FxtgyM2aabkrNya36jaNNqEB5VppiICMJoWIC0G6Kao+Pilj
RZpdZZ30hHGsYMSKm/iEwXTd3rvxI6h2SdxVznxs8ikS7nFuFgm3zAmuD+Oyjt+BObakSWb4ygw5
SW6KUjx4Wt4cjTtTjv2tX+eYKNtPreq8EwGg7xmK+01N8N9ajnAjJmZAFmghPvlqba18s1c5PN5h
Eq2cIBTsogLFio7gkbNCHkif+tVBQfqdT73yFBfmOvQNiDpICtAukupmKYcICasNTo5plpqNdFOY
AuvMcSyGQmcLoqTjpSJiO2rbQU26BfSX7lTxLfaE82y4lVV2B5bT0Usl2YoK8z8IqSuvrswbPvXW
1Onp+X2iuWPnA8iPsydYifXRJDmC/tm9kgTtS9lmd4mfPYii0Dl5B7zQCofamYbDALP2wHCF4VxQ
ofYnp4IIp36iDBGi4PUr4U1QwpM0i4gS0apdmvzGCiTgVhKEXawq4rkKcfh5k4DzKkyf5NmikzIP
dQqK31DKictLSIY7Uz86wslKt/PlKsO6qlSujzXkRUykUyOa7UfZFvnREL0jtb5ujasNBYXkBQfE
R4wO5SB3RKHJT6FgigzN8xdoxh5C/pC5/EDkm1bH5d4z8VQQQkQ5RhiSCxWEeqvDCdqFhZqcFMqO
TCk7QJUVaDytETrQM7XsMPlpmdBTTvSqzEDqNHQrNGjSpuosz4nSHqa+5z02DZhZSkd2XprQn2V0
uzRkzH0ORaf26+mG/WxGhSMhY4xkmgyIO0qPAYbCr0USRScI8bvaUPm58ZULOrNDqW8agj2GD/TF
2l3sh6qTRhgHi7E7MAFGK9sQGCvqr6NQqBvTh65boPIk4LOyBckSHClLazTdLJR50QZ1T2jbn8+X
RxkCVkYdc2LY199HEDgcL54vf/9++rXm8qJRWWxp+dMvD5c/DZgk1/Ug3SybWFZZXv9tiy36yr0S
yw/mm2wizm8lxPnWNNNOgoK83K+HQs7D5fnyaFlpWXy/h05+hDtjXtFEZoCa68/Nfb/n+7Xl3csf
aK2Qjk6mKUKEpJ3s5cW//wTC8rmWFb7+3bKVXx5+vW35L18PFSs68HNHlT/vzO+bXp4v2/jbff3a
xG/7ubxnqIDiDkZVEd3zx3a/16ur7m7U/Gz9y14sb/vawWXF73/9fUx+X31Z8Ze9W97zyyf9/o9f
7/xl88tGMSDTFvv+hAW2S0erE0z1zD9J65m/62Wh6mWNxnv+8n75EMufvj8obRTKeVpFEXJ48bUO
yeH8hq+1BqarMXNmLPUxLfAGtm4le9qJMoNk5z4IXjPA4lcCXksxOQKCxOYQFUmNKDibQ8qWV7//
1CCE3tCL3//2+vJUm9+8bOH7r19bqcmtov73vUXc46uowONBl6I89KIbzcr7sDMLPBTzQ6HEPPT1
fAyZagRZaDq/vJh5c7Egf/paZfnD8j4vGKX1IPYXLw4trgNzkh5EhlyaAyW59AdIbqjLlzGic1T6
5X55VM2uAqUlF0ttksiRU9JKpnNoeQNpdfzel59osVwKCvksN7LM8c0PlTVxu4r5zhgDZzuzpthb
dx9G/cGVnPz1bHxNhAKOJKiUbD/Ni3EW3C8Lfc4G/Lun3+stb+PbIHagg6RBIBqh3cUBMqexU5ny
w5N4zwKrWlcLzcqih02pt3/xUv0ux8MKiwH3aDEbe77r48vTckDKpDfZduw3CkOcvTmHdYmWoJNm
HaGlGFAjLrnXy6KeQ9O+ErBT8vi2ak5zZM7Doy7X7cX50fK0QOSxIcFzJwx6cFgWfY6CCHgUvYJO
EnA3V2Z2qBM9n/W0prPYqZYFmS4rufeM7YJQHeYS/7JoCb0rJHIai7zIKc16SrjRB/0GhW54GJVJ
tkcBjdNABZHAE2GbIEQUtIla1RIGlwkaUDQ9j51uYrDZKLOIQpaUvWHUaFR9ok7SPhKdxcwUVQhf
xZ5EFb0rX6RCP1WMSLid8VVFw20qUS0JiiCRXSWeEcJl4+GL1L0dmldtnP4ZaA+7wFB7qOOQ12Bj
zI6g2Zi1POp1jPh4dpEL8DoKMuQbkoiRm3nLV0J8OQfbL1nxlo4DgDnBqSuUjsBwvgPO7LJB5VJi
pk5wdy7H35i/hL4xpV2Z3C5GJXH2+xiLe8lLlK1Y1v1m+QzjggZbss8Ww9zyPJkyhgYM85aWijyD
xDSm3ekWYxnNkFDx7YU3uZAnvxc+TFzygVLiRYVMWhvfMFptnMmyIoESW0j1tjr3Zr5PwOXRb6+N
DZHBAeX1lTlfDS2Dqipdv5pR4Ow8hA0pz7v0y3MdPSL97YC4YJL3qIHOBq2v3fnTz7fsslX0RGpM
vfdl6lt2bznh0iXc8Ot7mM8205vLm+Ju8fAtO7w8+l4srzUxrufeVJ6/ez7MH7O9sDhnFubl0ggi
wR52SFOXztKVWk6h5dH3YjkGy1PuJgxXI3WrzU68xY7nl1zEl8X3U8LaX3rfT3BWizdN2GsTihiu
XF8PFazM9BM0lZpgi69mduNFs0VvWfz2FJv1OlV8Yg7nVurixPtejHOPdXnqy2a54bSAKKjQxol7
+aMRx8rN5mTJZREEdUH4Et9XXZbeVlWzjV+DHyAF3V1Mbcvx+/ZJfmNUv45zku1ruZJmYoS+aTUd
S3LGD3hCADDiNz9gWIOtX0QFMoqZ4Ocjs0FJiQJ93j+Vn7SWS7XTixQ4oRom6Ury5cSRBSQziYQ+
RxbImFbBEIjyxfQMFd6Foe/DUZVpheJiR05NLqsSHcmgILmkCV2/LhBgVCpV1tnY1sYmKafefEE3
ZR2H0R8sXVxPDk1tGplTDT2/9P1Da6AV8keSE2eEHAyNeE364/0CU/n6pme2yvfJYGDV26t32UBC
fOVRIB3muZGavA3kt+wtFFwHEjg0ClvNWigb0O2zBW3Jh/WtPtwnBXAgy9rrDK23oUiXKGgfodAL
JEUmlPwTmgVlF1QU2CTtiN9q2ExBHx0aNWs3Rl1cy1iobHUyBH7nCa07Tc2hurctElMxgaEBNbAz
8syt4dvjFqBvUNQ7JZJbJgRwZJZ8V4TRWG9hYqIAny8ekoeQ3AJz41iYYmfTamerkglI3GTYLM4D
7GG+qxqywky1FR4V/JFkoZ/pNXSuUVs3ZlQBvKqq+17fKEx77a+tqzkvJ7FnOsv/ATug2KV4RHTo
+EZVkqUFcKRpGOnouZPWyFKq+T5f9xX0b2mGQDTSsaBKCup4fm356xQFA6LD5j5oudZMk//geYm3
joBKH2r1fVKFcS/XvnRARmCEbG7I4n4flh320Fqme4J4v02ol4vxVLvLB8MyWQPDkI9gZy8VdQFX
BLG+Ej6Dmo0GZfcs1f7omn3jen4vrzuTfv5gEcY1XymXRSYIVDvxQqo1v0WzIoirFu/wh4fbav/t
zlweLb5Bz5LISVZbfWd0F8McKF8HBCZlXFDcDPE/Ut55BX69u1h/Mwh/XjcR6ByUXkgoQ5TPXs39
Zd63oOgMCBFwCUt9vujOiy7F+kraB7FmLZeZcXrKx+rRFxoShULkD5OBEsjQ48cGZ4o7gjDETheO
p6jJTEcpDFIgIH8tRycd51BZFYnBahJyy154rQuUdnn0C911eXEhuQr1eEipshP7DFX3m/q6PF0W
y2r6Nzp3eb5sIA6zYANn5PD7essqoqzHgOP1z6/3Lq8RqrELMzG2M+1HLKatmydEs/d5gxNopLlT
a9FdlsbTyZqk+HasvGkb9bdRZUEskjOUPcZcQhNGIqZo5PniQNCo9e736eNU0AKfkt502qHTV8XU
CZxypU7Dp3jy22yTmpJLyYK0joBWFEBceVUqnef41XDAxlz98AZISH1hveYpjdp8pKbkdaVhq3Xb
AwqhJimI8bDvu0m4BcDzQ4o2g6mor7ViighHeu9iBH518iSBCO44HN+Mim7IkOsPMrWvLSWmdi11
WvcaC4fl772SQMKQ+mQPtcC7K6X2QR+m4U0NyDoLU88440evzxmpTUvJ5Q2q1C2Zd+LRTzDWFMCx
0P72ELKox7zRzZKGNn6rrRh986QjOvWN7KEKpvOyVY4ap3qoqSeL2PSLRl0YsTH/rjGFlyBS07u+
qOS9pnqxm4607BCMTDe5SKIoyMqXUgJlk2Ua8Qe1NT32RbBbdmJsesHO61A5FnUp3TD7maFy85VG
r7jMjyjeCED3rsYUSocWWS/VNT7tRE1hsvT4ORWqaWMMBDrRvQqeNY+C4/yp2jEYoODr8qEHQX3V
YvBKX0fHRyUWEuR40/mjdMwUXGTLJkdD3XaDJhPyAnIlH8l9ieumf0nhsyzvDHKiLJpaUfa1ZsR3
UN9el9fFJIRK5HvDRR7TOUyq6W3EDXOhOT+biVg+UBnMd/VQpWtJ0P03jSCQ+QtWS04nou31XdeL
7X0YT7fLBvsCnFGnmYiTxkI/Y+9BDTvvtWZmD7IIz62EW+bWbRvvJWK0v75AsT5Ygdy/TrrZrGNZ
8bayaGgPk5wcl62SDyLZyynWerp3WU67ZatqKf6gGk0okziGh8AEprN8/ExieCkb+SPeFiL3RLgI
ZaHuANRZ18inwGqNSvYja9U9SG75aSCPYc1E2QfQWg1XfxCgzcxrAHrYaboQPQuhGq3VsSr3BRek
ay1oqFHENP8RDurG08LxuQ0zyw0UlKzBXB2Vcn1rKZxoy3ZAna0H3GkvjLZkl0aVuZcsr74ZofN+
bUcLc5c4pu4lARCATk4jVETJgpuq8mdNBv/JT3PHJyXwpbaMwo2LtD8IgSRdKBOn9vJfqqFGDTk2
s1WDr9uTudGbaXkRwS99bUM3JqbtmvmKNcNyiNCMjllOHTqZG+LLf2k7UovRjr6ZNfF0EdrUYwpj
8Kx5NQ2F+ZgMXAOsyHwjkJO8TUzOx1oPirNRV0R7zB/U6rY6sSzHZQWxaJHUNlV4ahrDOnGL8L7W
MvpVEY3GOwKvlHu6UZ9is5k4BaWIEn6d/Ej++YFyKUCl0ysnRe3zU8L/cuKql96pa359npK0m1YQ
grMnVHMuVtOicVGT91Q4LJ9HmgrFzrC/n4uuEo+tF4iONyXyW6c+LSvU4zBi4izVcyONxVGtUxwS
fiOe85avp+soUwtF9ZMhOaXIHnGP4QcF97apRgSRdbeTSQRXJ+nlzxqeY6K36luppIKdIAQicFkD
+MNndLsoFB6Fxr/92poV3BVmrj16QiK4dLPig0Gv+szJBNcuML03ky9rWRXRL+KHNixvtVwltAdL
5VbBWHcLQRfN7vzZMpJ/MoqzbyohB04Rl9VZltT+gFId63tXlE8ipsVlVX499y3MxkdKK9AT+Uns
y8kMLn1uqYx8svpdocGuzltVmNSu9EYXrhIyqy2DJ7LYdSW6M3xK0hgcqp8pZ6VodcJrJKiZ4zuJ
UPvwewb1QCzj4IYpPy80mOfl8Oiy+diJVfio1k25HvxB2st0ZS9DLYh4DIt5ZPS0rDm1pL60nSRd
B0Qw2x65KqLj6jC0ZXvXGxDNltVGPyHi0xpfhaioSVxstBPYjeA4tCI9Ms8Inqc2Pi37YhXWs4ha
+cEIhG5NjF+zj0VRvEgk7NH+54STutNygEpmckjNJlLk6j7ewSIYyc/0tbuww723rIIDcm3Srnqd
Q4YcE5/XyZCF/OipUuZqYd08k/N5WFalUvcWBhn3yRQoK5K1dCMBQdrpmWVedZr4FF8V9UebViAK
KuElbhUPk3BeH+HLBWctikOHQWTznprXsU01fn8JN0XLEC5KKsqwKNVgTY50+1T142nZFiKjTyHy
o3v6CwbEv3YgMolbt+EjludTa4A9re0wetKzhXbIncgHO0RT5l/SGuHu1zbmD7U8bX1LOJPm2R8A
BHTu8rb5/ctqiv/f3vi/2xu36C3/Xwjl/n+2b2lRB2H18attn676/M4/bPviP3RJMnGri4SL/dke
N+R/YLuH4qnJOv1z3Kjf3XLIy7Sx0dobM4F5Mfp/e/Zx/pNkrSiGpJmyqPwn3XJN+WuvXDUR7tK9
N9W5/W6Kv1uWVUEf/JKr2hZx6CYOdYCagWuGrvBQHpOtoduTvC6NvYfdr3Ta++ZN/eHfN484ZbPM
Ga2NN66HCY3bU1McWgKpdBorG9BjWkUw2hZvVSo4zPODhxgBc7YrvNtkg3xtnb3RkWdayGwiJXXy
QfpZHizH2FmoyP4fq6n0L6bPeR8t+sSaBtpDt+S/6gEqjFsEwJnTltnZYytJt0E7QWBWbsgH+9FW
7acgcLMo4vBFC6XbX06IvzEY4vz8myOs8k1RFxMNUfvdYMvwfSgZXUxb88HqD+JnfkvmVmCLr806
/YRvM08rP4079Tb3HPVAGS2+E9bmybozDXu6EJmqXqXqJB2p9Lyl52kXX9Gv12cu9v21LezaDc/j
G/6KkYbknRFtpsjJt8OP/DE4KjfipjA/fKY9rsAwOf4A1aPfqC/UUcg7yVfwPzUE4qvJWFGGWwHX
e0gfsFsJyk5Dr2i4jEiUCZOcTakUlCSmm/qYHslG/UnQmrKle22WhKORjLgynequPJM6Jx3qjbkn
R/c1f0CIF/yI7tmd9fCUfeKpvCUyIjx5W71dxchi33z4Ccf2AqcXtdDHuMWN40yjGxIdXaw+5QNs
5AZbQiTsmObX77g+IEsITvoOsXUgknFXvZInl8pu9YBMgV6WLLtI7f37uYaMiXeTRNfxZjJs/+Tr
dmXe59f4gy71AETtlN9rm+kWn2P2lPb3hH3mkcPh8I/jc/amr8k29gDAfkZYa08642qJdAwXE5SP
Edtc4+n0I8K9V4pBhDZ91eeO+FGG7MgUExoR4lUV1yP0rmv12h/09/zGuzT5Wb7rFSS2KLK3pKMi
3bZuw41wTvf92SccYOvf6AfU2iNlblrUdvGW7EsUotgHrrmjfEauv4aHm1YrJKX9OxGAMQIUaHy6
g6nzWaYJnd+E901wMg8qjkVmB8Dq3MbNDtNGXQcuMAcy1MJspb1IP71TQQz6aXqeIQtOekEJ8Rqc
5JPic2jrgmRJe5JWcFI9uLwb44jiO4s2gD+fLEwrqoP9J/morsishzNmMfUivsh0jW/9HeLFYGaA
2Oi9esm27juOBK62BiHEEXw1Vpq3dlfZ6UW+xaBqPvjv+rmtD7hRwifvwbzC3uXUnkXYTovBZqef
00uP3MVNlaNxrVVXSNxim733ODntaIuJ8dlyuJ5wG4QSfrJurEfaNjn1r8Ie3MZO+XWsko/uPOtt
D3J0T8x7eeGuT7IyWG/uwqhZV0a8758pexlXtXZQ+skrKsqJ27zp2xCa40pyrcCeKHnaQC+u2h6H
VnAiQV7Hv9DvJBdMr/6Dhvy8g/qaUOVdh/Ro4kDSyN6QNbr1iq1qrCq7Os9qyV2A24++EtdAoKKj
iJoD3J/d6k6HuoRZ9M/kIXAZXL7E1SrZyCvCoG+o1ukbaFDaLnpoXkdnO26DBxXUYrGCgudfjMbx
m5V2773VnwIlXjJMT123G5+oarlwJa0rUncMTcJmrHZiuBo2g29T5DIvSvtgXbtT8xLsEU4aL+Ot
+CQ6KcbklXgrXar+/7k4c/v7zX0NkAaHjCFJEre537VacjKZWq/Dbq79xslgo8qp8WQiNf6/L8P/
chE2+Tcajj9L5GYn67/hBhgkjy0J0+VWk/r7+V+QfLEb/eEDYC4CyrQBtVtyi/9zLPA3l34ZZee/
7p2K5p2StgphwRJn7/kvpAnFx0k0WHWNHCR9QpeKh2XIIhgtPkN1naRnCSsFxNy1VzxGvjV7cd4A
06NE1Wu7g0VM+2+8zz0EJZMp81MD2bxuZ5tMqIjHuB0uA40tuzSrei0pQKZDEmldc5BNps5SsZ6m
vMdaX5+bgUtGMiWOlasHZDIRQV1KeVT7kapdZOxjfe2Vdf0oFzizUYTA0RTRJyVZTqnLnG4R9gKu
LrjRE+MmKx2JpPlDA+bvztdq+WQlGRwEMKhpPMfFIofdWU19hGuNmcXnRuaJxYvV5Tv4qomfGutE
Yx5P4nyGEa7S8X6TBCbkKYotkkzSWNoo4rQz2mxa67PLGeoqWhCvxaKA09AS8GH0Cb+NrLsJyTV2
+NoJkmaKkFlUMxDsoDkhzd0MrCe5qASHBm7hSFX42VZNfJaXGNZcvIt1Tz2FXUnFf4Jykcs4sTCt
wUQft1pZXQk5wuU9pushhEqsapnChzQ/5XuEN1xTM+YZnHLeyk8arJc+Uit8dOpGLVOT3nS2FmSY
HkokGqemNk4Q9zPHEHtufGSXjpUybnRBfe+tQUXp5KozddxrsSt2HeYasdHqHYxjd+ijGyUXflgy
nyzTpntNfvP5vFix0p9VrnpbrcDDPEzyJeqaUyBQ7WlyXVvLof4IJmhyVbxViOrpQOoMErqaMVo1
yxR1/U6b/DuxQOEfS2eAC1th1G6k4Wc5aLdTISgb4lyfKFk+FgM8tEsrBqlbD/XtEGR3keffy2H9
MzKHcjVxAk9qS9+ifpofq72LCs90p1CI1lpKIvgwSY4mCuxiTGGMW0Jmta7GzJVJpuygfGrdNIqQ
gEfMVQvtIZSnExlWra1afNMmSe4RpkQhUYVtlVdu1MFRJcEatXvbP2YF7VyzRxRS+OZaGD5GTnVR
gCRTyD89A6vZmCHitPBYi/FGiMk2B5gGE67Vb9Cq4pbkztCcO76BEe9xwtFJphOFB6co/HXb30Fd
tBv8JKjknIIWpgo6OCM0fP7ORE9YD8mHlfhrQyVPNtCcHpVUNWFlMcuteqPTwk8Jdu4MIh7y0qYU
4Jhpa2uSh4cF8DzBhVVIfRyCrPSqdYJtVKCBGHhl2kcUvE3D3dRpjoIz1iS22lKCnWmIZA3NaPtp
VU/jijR4ROKhfkiNSj8oCD42YZpexgBPxsr3DCx5xnzTqFrl6AmtSYyfcZ4oJuWYxOAd4NoqtM4Z
M6ncyXo2bqO03daxp4KApo5LsaS6FcBtbVAE+MQcRBXuzkDao+pCMs6Vb1UoZu2YnexvR/SIUlur
CFIGzwZD65qSGCKBCNdGTc97WegjffAkxCW5kglu35SNORusMps+PlmkEnoGdVQKtw9E1IJqH+8N
/S2K50iK5aXQfMroVezzME0OyytaYMVfjzr5B7+I6DBppEwaPlDVtKTh5Ff4PYIGtgU9mMTbB638
UfqkYMozPOJmRrOsxMt0W8PtNmyGAMXWdOpTfoXeEG5olTBk9F7kh2krv0SFWzvVKTkNJ+ktIXvq
UMe2bjnWzQT6uLbjl/GO3355pFM1fFYbyQVTTnLw2XxZ5dcAK8kL9Uz1ErzVR3U9nFo0i+f8PT0w
ZMdqh3zrme9IfzYP9V2wVR1yxg2D6/zFwMdFxIWG8clJVQ6UTfQA0eSAyYyzeEPvRWJ4SgADKg8K
YMTkAjcydtIVVc3MO15VL1KN1OsIcoC3GQwQbXDU2rt5Y/40d+VH2L0EkxNHjopypOWN3WeJ6OGx
P8p0mUacD1SbGfUQvOwkZ2tjPOb3DOT9G3M1PBob8iwv4caobIObGM72q/KZvE7RBnvG+/QaTStj
U9ZuLjPShoHNsBl7ndMcmi3yCwSi3UEe9jnRBASXimRsR2cwrZW2QZHbx64PRb/fDuZaYXSFAas+
YC6G5TXya2sOlmeLpwpzSONqOLpUGtU4atwQJiSYFMI2MDXeaJI9sHvXkmvTIXV7NzTXcCiofOok
PtOczQCFIKElEdn1n+AbFA52H/Ns8skVBqFFtKqe5WIDxyPr7XzEgLxKNBvAg3YhOzfcsTjRGsIT
JuDfMtdmudKd/pljHPP7omolriplK3M8dEpiayDxENrTzgXt0NBJcMNrztFidPmBJE+pDtV7jn74
nc3UpBjHq4HL+MWCAEAX0Yd3ftt3u8F6Ec5cwqyzpu31FwFnGYAjpt47DjFuwtS/M87qTzzEINaZ
kqGXrBCkNLTzGDOa98YZG0Ydnc3woP/UXOE6PXoX5k/1Cw3lMrtt7ofK4X/7rwx9n7Njset+zlZx
ZFQfyjo866f0rSWqD8fyU/8QDnYIhuPMz4YCYb41ezDSdv5QrKu7gKkWkPkXfgHKO1gEOXLA/7eA
GRqmm3b5UPou5vBz/KAxVJ3AiR30iFxo13OqJ2gSfr8t+Px7Pq/YntCS85tkCCW4A04kcUW2iV2W
K6PclA/YCYGAsptsuutucuk5z+3MXJnm0decMHZBqHIQDSaSZ/xV2lEqXePg7U1moADjcr6pNdso
QSHhbnZE77GNH/1pA2JEB9jZHoR3NXPDW1+ikmdr1gYIQnm2LmNKF5gW9WnYdUdsd8TYc+aisRRW
KIwOLUqBPXXOU+Q7jGySnyPG6mfROoKgyrbMbXXPzhhsZ7v8nVa3x2xuFTA28VfGM+fVOMe1rYCK
VIittzLXjPY9ctVtBiPkCE9gWBl0zZ+TTaPbDAaYgBHS9hiiLLs0Gy+1BUiHCo6qFf58GdiIadP+
pfHu625/LJmQZw7tTs4apqjUBdzktRKYuNgDASZXZuQExsT33YZRnnVvWnb7BOlBGTamrexqW3qW
1vJGf0g2FHNe8FdM3D52GEXXykNGXcE1jgcUetNdn7rDTSmuypvkynzmpVlHO9hY6inmMuY7hYOq
3fiJ5sffpmeV7XbPKHtf2YcrM10z2wb7btNNBK6z16QPTa61y4nfufiSPVZkw6+zfC2evduGqCi7
ZVZH6ITDtLy5rS/CS3nQ7mCZN8/mFfvVa7CrD2SuuwwTrt7gWmgeuGp3d9G4NjewabydtbbeMec+
cgttbuZ8jOOwzs/+ufqBmG2EvHCKyY+/4Dgmf1t9KN5bRztxhVXvlXP4EB9Q0sl7X9mr8JdH0nNX
o7hN4mOB4RnC11U9GXf5I0ExDDDxU2Y+2VUIyrb0N5I1UodDtZOewThPF6Z0Z+4wlEKYI4bvDbwR
eYVrI+DHajhGi63ATgFEeHuOO6lMz+WBlmdBm/lZUlywIPHFPGuNXaHj+l/2zmy3cWzLtr9ycd95
in0D1K0HSaRaN7Jlh+0XIuxwsO97fn2NTUemI408t855LyBAqKEUMkVx773WnGNKW3D7obQbFY/v
yQ8xRayK5CyPpwLVTbxmkdpTUei8/IqyykDaQXFiVan8aKpXZhUOuv72pJ/DC4hxaIeefVa3zj2d
IdQ7EIQC2gei/b+OyMNc1XvU41q3Gk/RLmJG4FxX13XIgHRNU5xAJ/snzgXyA7RV8A077/VymdPd
4JC9UF1B2aW8wPJnWgRv4zbbknt5DqKDpryG0jq2z8FwFWE63gzpcRZIcHBLR5uucWpecfGHNRAk
R3+4dPQgA+knmRlb23KL+JbrD3QylmAXaIP3k0sf/RupR6wIhqv0mQqE9qTcUADp8fnfpHssi2c6
yvias3PwwrjExUDTvju9R47FTXEX4QR+g7jZrLNv4Ftsusd06DgAwypmKBNEB5aCAQwgN30Yy4cA
NpS5Toytw9hSeAwqCle7ZxzV1jq5UZmXnscn378noAwcVrvXOGNjRMT1pnPnbuW/4PFOSHlV3PK1
eiheCv8ECie6i2/tEivOztjFz2LiiSLm+4jzHpFPtKmVVXKIb2ZtNzNQfFN2padvO0BjGF7X1U7e
kpper7qriJSeelupXvduG5s2R5KFiQ/rz6p7tu/l+dq/h6rj+s/de1uuSmYBFyz1QsdXo9tZBdey
mz1YQEduizO5THflCeMo9uhkVf3UvO6lpL7xczpk31XtDO+lYVGH4uGqPw4g45iE3zPmRWdnPd32
8taI9pA03OlFp5P4wFWdfKWcd6U2dp0c63ukK4wi2s5+NClTZivnhoLSd82T37mjEF0S7AmqCymx
jlsfj3rlpvANLthc86NxV1IsgaKWnrN3bWYW62bvhgWv8zw7R0Bg9AJzT7OuUTn0kEf3PsPiJL/Q
w2Kp8NrPGDFjeaUHTzN9U8RGK1D3RUMUGxUsFraDzpVuwEzfkQfCFKiKahbqGJEHBl2fspqirvQr
2tHpE/IwjMLaz6Z+q3ES3fI3TYxRWJz2wTtzmPyGYLfoTPq8H6xTZgkHq3Xr2nWSdfkM9ZwvTn9H
HI+czUhYfqy6hyFZcR6Hl/7U/7DehhcfpXiwnl+rd1aNJPPg7/Z/NiaUaabWrJkxhq2MbwFGZDEK
reFrHearaYNhdotVXNkM5mq4Tphm1AiO9C1qK6XfkEHWr6rryAXLgDBb/yHvmSJGW4B9wVG/qnYU
/Li8VG5wnT7n+3iLFqt57Uitpax5qUjMARW4YqS4sbfVNWQbeTu+9+/2NWelFKyzy3wVXuVvziW4
aa8QaOmvzj56rE/0gamfV4/j5E35T2W+BXaU4w8nPyzekykb1d74ZtnbkjYFHnMEAhh4MqnZjFGm
rXs7wIsKneI4qzrHeayMAPBGsg4hKR+xoSrHcXlCkdurPmsJg24QRbYpoy2sdRQkYrPst9xaXmYN
ARfyJGm4KHfK0RkjvE7L04U1lwd/uk2DlqgCcHONrGwCY9Q2QrMTYeJetVWjb2wZFzrxCpD3tGDc
ZqWpbGIEg6sQmoAR3wThyA87g6oKVDTaoB45R054BGDDZyM7aSPpmeyhM8X5a8mwIfJK37TAIFdq
n2TUj5AmoZT2YIoxo4L/Q9Kf7DaWyKSsZYpRjiEgaGEA3a99VqCYuFXXDPcKpI8oy1OvUqmwyw4T
7pbG1qby45GVcH3f0MfeFD5elpCkxFDC9DtpwLvqAF0TgAPVsWp3SGuK5qqfeVo0ho9R5BmVrhOf
Zyn4w1r8XJpfe5WB1rcipWQDtre9q5gd2Vq4cVA5rOoR/UUKhmKFHf2od4zrZTJTSLGHYyiMifiu
172s+FcAgp9NHVP3zPUh7hJUQhOVTF2K74gkO9ilheyS62hYHXtN3igzrISqYoY8FP45jfwXXUua
A0waivXIYk1I1iy3DY+IwyWqGjnLPgmOrK9v21JGjSrQRpOAHE1RxkpkYlKRtfo+GJyHMLNC8sEE
EtEGJhdAHB2fTAFP6gVGKYOn5Mff067GdgRnSRfAJUOgl3oBYZKhMYkCSNzp6TOYUyYAkHrgPpUS
oucWNZg/3s3BOUMU9ZR1T43APcFdes6Fv1XBnxj7F+iHeNlqWDbpYx+mjKuCHTUAkapyC14fKFRJ
8qmc5HyGbEKhNuruoNoSS9/5m4RBcdeOcNIqOfw5+wZlJFZDNvjSULCssIV7FXCrSlCuOsG7qgT5
KjBhYJnAsCbxn6kqq1ME7argZY2CnFWD0DLJiNKxaq0jQddqwGzJgrcVAd6aBYErESyuWj128zdS
yb71gLrIdnN7Qe6qQXi1LYux5bVZbPyU7X2iADcokd811NMiwQEbAYKlggwGA+TSyvpTLpBhlWt2
a6GSkCtGnWl2Hrkqh6vODvgE1psCeqwAQRZmLIjLnCmqVrQPueCU5TqsBmtwXutxo0T+qw7QLBFk
M6tgwixYZ5jYkG88O6nyVAMOZwlKAwsJ9zohxBBxgBcIbpoqCGqxYKlFabpVauhqd6FBU6kgv3yV
hNW2UCIWMwjqQB+encl6lASnrbdq5tPyc1IOr/HISGPnPnpp6kFZuyeniZwXwXyLewM6zwMicww3
GpeUVGa1HOJC2qDndInEm1wwfxB5ospcOXlkHnqFAcAKLt0Idc7Stj3r0rjtIUFJ8nlkmGoEp06K
Lj7YOgN1BdUnK3Httt2rqZZstaZkXFQdZ6311C3gYhLDXlHRi+ggcol0tamCIuRD4dLotwVdeWOD
0ouG+kGpJlEmm2xIswr2xvbOEfy9Sh4eMkHkiwSbLxGUPrWhbeG363gAPIIyLdiVICMDyH6lUpw1
Di1np5rvap0prVEDf+mT7htB7MxHUnoxXMOzk1M9ajZLNCWPn63WoX0V+9O1Djw9DuxLP8SnGfgg
PuiE8Cd5WxSspUdBKCS6etrEkJpvSvqAkowh03Qi/LGgDQFLBSsd2GEsqIcK+MNKcBALgIgjWo9I
EBIJcq1Xk6Am6uATS8oMLTjFEF+mhmiEwG3iQSc85yaOSBcpKb10CN1Nj7dPfQlHJrJl+yybxwB0
I32NXSlYjnbbvDsjjfus2cgksllAHwtBfwyy4Gp9B5l/n4GGlB37eoTp1w8mnbZWHvZZXf8o04Mz
yd+DIGM4BWy5wtmBNaNJKTZZ6XMieU1C97c2wqtURKTQS2DCwxJnev5uTs60NlAsR01YrRHKMzuD
dtkK7GUtAJi1PdxFAomZwMaUa8yoqZHttIq27whQdC6c+6COMy/toHV2Sblrmnnfmtia41o+FrWE
m1NO78a+fe7LGFBsNjM9UQMWy8yJsrw/F9A8R6ieE3TPoM+RbeHeHp2Ab6ODBx+zlBScIYEGTZvQ
XOu4C1amAIf6CZ4YrNQ0znClo1a1NoWTPRTjwEOl4P0P/ZFUtgfZGjcN7m2YY/jwB7h91jBQ/e3V
bcPVDOZyIvRQ2rUyq48ptv4t3uluNacHuGbzd5A1R3IrpX0sK2diQEXBuXwYxpRFtNnejxoVXH+w
zh3n6XrSucCrzlbTgfLaHQDmkV5rIMCsPYTWBlJrArHVj8qdpkFyLCn0aamjrCMl32tpeezt6F7i
73+MKJ4nRfKE8yRkJAYNWzOQKTk2wdwZ5L3ey1A38GupWkYJOUbHnNRgZkMBnEU/yALTR7QeSV2x
j7FUEfEgQpvjyCM8ur8hO+3Qx9ifzAHWQqA6m3AeFJgDUBYmCkCov1kawsHVBRB3EGjcAkbuLCug
Zuy9Hreda0uKtEIFjQwbsq4JYXcQqN0hnNbJDHy3kfn+TX/2tJB1mYKIZe3H0u2kt9neKHVSi+yc
JXtWeFVhEUg3qD8HWL+YfLGgX3qSbl2bvLZKQIGrprtqVLIguz4EfY8vzm7vGwESltp673f2LrUi
ahC1cR4EdLiEPozg+DrhEBECaJ1KASguAwYbmlYp5OJKIIyrxvimQrCBxwQ80ZcfBoE7NuAet5Hz
zZIDCn396BnaAFvBabJ9H5hPusAmN4KfrJBlpQukMvZCj6978ApFfcJHgibapCZgi5q1oaZ3syQd
QxjNdUIHggu7obuY15gB6MPFzgvEnrbyo8vgFek4E6jjQxbUoXP3fnsXNPsitV5NFUR0k5u4Jaef
sYBH22Zvr3yOUKHrbjdSX1MkZmyRDiSY9LZ1NfKrtqo3qyKWVDE5JcKGzLJ2BFqdePCjqrXaYzPN
VeXBF3hrIAYs/FFHFAJ9DQ/3PhEwbBo0iHzhYzsVrexEILNnL0qRWI90NKaBukYAWxupMQoMpbyy
BHa7c86+wHC3E0DuCDJ3r3lg5ejLh522netcPzTZoB+WW1/ujmmBjQ/eUVAlrxGdIVfRKuMw2OHv
m+Uxu54cN5KDlyUBftlUPb8ALliKm5XM2nxFfZZF3EVj5m9GITceyHTgpcDzVnJFZpsB6hocNVbb
AEIAOEYt34ykLCCqoqaZsnILyvbQB0Gx16k6GcKImVTpr003lWcpwxs/C29mE08kaatGYR1U4dpc
NnmO/qR9dpC+HwCP/NpEyAv02aj2cfNHjNGSamRUBI9bhgzk06YqphHVIPuDuu07IzmlVaJvl273
f/wFpd78139y/60oJ2BVwDL+eve/LkXGv/8Ur/lzny+7XEVvddEUP9v/717b9+L6e/befN3pL+/M
//7r0wlozV/uuAv65ty919Pde4MrZ/kUwXsh9vxXn/yFwblM5fv/+7/ffwiSGSrROnpr/yr1U5T/
USR4eK+b9+lvXvaHQlD7h4MBxYKOQ5CJo1m/qQQNVII8btMGxUfKE38QdZR/aIJ0Y6tC12CRZvBJ
1LH/4fBuUHUIdNQV+d8k6qgWb/UXlQZxJoj7bZKCbJ7kEvtXHYMKXivTOqPeNSMeqnCSrgjq5nfl
0N6Ka8HRhcoAOlZrXYKCL1Jt+huJBiS/TcQ7iV9dAqe964JK3sRtnJzyZiiBzDCxJK2XWGnhqI7T
IvYa9O+rBUaajf7RR+ReF6PhkfCiHXzD3Ctyk+wrx6QB8xQPWX0ksgLQHeGRbIi3Vto+8yCrZBtN
FQ2RSJvuq+++Er/WZEsgGiJRQ6fgn2MUPeEye1RZXq4HyamOaYP9hqktyPdYkiCIS1TF0vLWztv2
moz7i11SBzH6Zsv6s9kTEg7MX35E3Sm5YeJE63CcfqKcRrdDQ4MIOxWZByp1/dDqdKIg9zTbYMxu
0On6ly7X3wB9v1SaU2wL2e5vq5jOctUW+5YwAcBCqxm71wG4LkE7KvDZK7KjgA5p8VVcS7BO5Zp2
K7GmK4bgzJuKACWcnl/iWbG8Sk8y12CK6evVvCEQPtvWwfAwdXW2y4ctEMl8qw68c0kIDtNDzvwp
wo9TFPKBYPCnoKTqLWiGNW5lVFyXoopRuw/RKePSf6DDIuUh7uyy9rIO/GUVKUDgi7mlLe9fDIUO
pTSgXMw7A2isyr0afQaOfTTS9HJyDuKm7ikNQ13pGZPVFz3KMdZpcDineNcOOjcq5vtNC33PZhwv
4gGS85h5Vsmbp35yTEWGq4OTStPWBdrsO4hvHLes1wCxAloUuBfKIDT6xSsG05JccmnMlR0jNnNi
HsuAq25QWdy27bSTVQ4H4Dyc/SPykl4PNnP9KEsjXwqDU8vnXBKYR0ffzd38mIcQDIw5dYkXZRyb
rPq+JUN8iPwrZbbMk520p2FQCgwq6rCZDFQFmsKCHV7jQU0IJEcbs516Dm+fPajWeOfUNaEfU0kH
IDlMtiPs0ErrAkXi0HLSkY95wl0buThxkrnCWGaAf5sf1ZFTrdbTLefw6Kmp6q99xCOzfWgXSspc
7TWI+vHo2NvAyWaPRRhtfmbvFrUjtYCsanX12hw06WaKkqd8vilQDR8JLoZh3YLTM+YRWQfFgpE5
c+JUMcXMiHO+H15N86mEz3/fSd8MBeEpX+p80DswOpVJraKO7ROLnJSM0vCpY6pz0IYZMsUUIGxi
7edmakFgp1o8VlbiwcsgFzUa8t1Y8BWYVW7sC6WGH1e1JxsFEa1uG05jXJ9xnQHmV/qtmbXnou7U
LTEe4KV1okwsEpiu0jQhHsqUNyi/SkLTaVcBi1aiJNkWfqFtHboOQ8nJk7l63xMiryrzrs7Kk0jm
DHsKbak2UnqGKO+2aPGgrO9IDt+gLXtRWjChGheSqE7vmbYEcOfJmghuKSx269LOm3tYXStrqklg
tvrU9bup8Gy+UpZl3btZMOOBkszJYrBbqw6Gl0gmUmqaVDNruzQQ/KgRY4ufhmg1I4fLYkNvRumR
VuvlebRQ747Clttn6WvUs57JpvhHESAk1IPqkjTIOXyDWhYkMsC59UBFek67jdUk1FvwBzETxQKm
dDv9Z2Cjy/AHvmfbmXcT9o/ZokOA4yU9TdjTwFGELH+t/j5NFaryWjm7fa1rG6xEj5KJtXW2FVBe
uQsN/D2Rk4dgRpGlSP1eA3jKXBG0SW5tg6p4t4t8V/rYnFWZknoYvUpjRsZImO6oTqpQ5RXWIUXy
WjeSGw0QGPtI28jwDTihQbIaJT+gWk1uiraiWRj6/E5HvC5GZ3vk7B7T2spcU+w0wuPmCOU76MRM
n6vU2SaQnFmCUiQYYt2Nd8JG/qJqrC9AwhF9PbG2QJp2sYXobNAmZDacCnnhSvvcp95RCUxrbVXd
VaI44JpY28OWRiZRlD6sYAtIcTTE67RoEFdHwXsslbuuExfV6EcQ9ldUJOCbSnK/gb/iNvaEIFfK
WOYIv1CDY63tdSaLAW5QXQLBlhfBdSKjATJzw/DMyP4ZWSyqzULtt3NuPjelbJ6A56pemtEGHTVf
vkamxpIRBlqdaQlYyFQ5+dEcrjutT71MbatbFZpwk6fSLqjLMzK08sbqpeiUpwF4rUyjxoTD3Zmt
M26dfj/w5MkOqkOm1MkZ6hZaJUYVqZAqlGGSf+7b6drRYvqpVpR4cD5+4D07BJJK4ncbgkfv1J+z
GhsnP+OPyFVKmmpUNVdVQ4VxhuCttfw8c5UMBAP+hFvZ3bEpxmc5cCYvmQ1xGuwyvDPrkUZJ1ufJ
WhfjVkc/xomba50aCpVP9psqiFBMiSWUBWFhXodmh79gREzjh6+M9lCTxduNWX8/1t8xPGUUhCjU
2P1Im5o8Eq8DAULkVnTnzK0QuFx1U1BvmZrxB0fhQ1PVoZe1yLYCGXfS8mOcEWX3Zatu6sF3xwI5
oGEHbpno807vwZPEWCPMUXlO1cDZmqlzbfk0Kpz6USXubT04qNcmspuKmksNObQkQkeiWTNed2Si
7BTTf7N1ekcoHCk8DjZegaGhm6VbO4fjiWAilnfU2O5aCSaK1t1bo7XVzVRdtwNkZt0xvs+qDeuA
Bk3eatQ37YGVbzcS6qSjFGiTvif+SWJZDITetRvlJwOzrijTddxNEsLM7jqLld2Ec5BKEZ1mJauf
Na3lxOBqm/jlCQr95OmLbX1SXkm2+Ib1Sz35TAvFUKaFeYudDKFxyQTJGMhuGRnNLUILUUKqW1ha
/kEhcGY1tOiFJgepTUSzMn5uIrlCaU9vuu3Ci6M3AusaegMRzGudg7tepGBzQR0uLfVvpcQyaJDg
EUTQgPejfVNTFL8qFIP0bfUgh+G64SLH3IRSBxcGN4Rl6KblXlE3JtkDm5AmEGNhtI5NykolWKmT
NJl8oZ3gJUKXAzPsDHsGRVTYRYTdvwGdmM6Tc0cJ4c2e9Xuz9PtbDLRe3cT2XZbfFy2iHtbbDT3E
aDhiUl45nXEqGJszxsY7JLgcoqR16Gun2jZovUiGr55FVnRb6lVH03rmihqsbb0uN6pJA7sGzU3u
t/Yj9vP5PilO0wguoBsJsQ36y7IZyvgB82R8PVhNf9FH1P8MuP3OD6rUNWV19oLZxxdSI3+PMG6S
xDHft2CGzpLEQF+gxkQ9qnANjDgQVa7t/bI1cIvIDNqGfxEhK9e678te0IeVS63ausiBaoG7A95t
A2WHYtlaew2v61Vbzc/maDiukk+Si3VduWOuvHKyzLjIxoScISHhJVcaRHbiIZJQOMnl/DhRujDC
Vr8kAT+OpirwWOLY2zRDpW5Jfp/ILO9oTYft+KBI/HyV1BdKU/6EcNTfjAkqBZxFuO34CcrqrSkd
whBHNb/KZQJ0gtKMECiph9pYxegyEeocohm/hzmi5BhkAjYD1NR9RXNdRm1ZzNC2SAE4VXZo3ynK
PKx0s39IU5oohVZPa60ER6Xq58lKbqyOMo80S4dyqImlDpRg1xjmtJ6H9oIbDLYhSmtzjODGJ8Jz
2LtD5ztM+EsfzVz0mAYTgUYqjdtMqsIdQ1zkoXdWAP0r3waZFm84QCVWWQH4XUEPyU9dSRMVs17d
teq2nrEGBGQFxB3dA+eYA6geGbX2ipM/EIw0QtUOOAThzuhMJAwcIYXpwi6nZXDNgoPsGfwlisWg
Bx8ZNRSZSC3kbZ3GeFx2lhdGtg5rhUJi21uXbKQlOEQ1dqW2qLZGFnh15EwHjKqvKRcKdIotFhKt
gXRs6seO3w2wCAq4+UwIF90XmyOiGGsqPPFT1NEgr4sOe1HZ0i6OZGk1EpU8jV0LGWaCqT32P+KX
BpvmmbkIGhVOZjupT4Z2MQ2nOVq0SDetmKH0UnmqVeuSZ051U80kv4fGK5NztNazI/NVd+ToDK9N
UmpnLjfQl81wnagD8UQ2cgdHCeoTq6mRwF3mPaq26yUVGwlSPsdKfmYhCmTwV7SQquRejtWtakwE
bSM5sh3qdRjK3w2T34bMajJrRnXTVChKJfoF2XAeIznbjSo/XXpTERjnlf4UQEPQgqjZ9oJr0jao
foJp3tTM4jZGHt8juH0Cm4QdI0lMt88Qd9lCWNYHV/kMktHv03tcpycs1y+2WdgbKJb3xCaBBJ3a
HwHj7jxY9roF8YG5AIVpxQI1KSlPzWOJhjgkcC/qrZepRIvT4xjYU4KcXUPHkSS13cZJCQmw28RE
38cqQk5t+aQykeCvC2jSqHF3iuZ+EwyStW9sLw0C7Q5mhBgGEa4NNnNZ0kjLoPDUZu63FVjpVUUj
qgx/WBbJHG2KQi+11XEXm3iqQVQ0qEMZuv0kHGhrYdhdk3zFagcZOrUxyx0Wn33nPyTCZNAn9X6c
EW5EyeAc65HElg7agsogcelne+tjfNgIK8rO77MNbA00MkF5MpWsxWlNSJEKHDMK1WsiUK0dwXo3
U5rigmraK+qaCHjNydrouooSx7HwIs3mDUL5iBOl+M704C2xEDxhlAsdc2eRUrWj33+UreZCEhka
yMiuUeoKzUjStWv4RvzkdenRyA1pO/DjQn7A5SJSQ0b8DEeKXuNJiCsFoSIRx3DlVSS8yIxzmEtb
JUEwbypk5MaWCCRU1atmjpKTUb+aVtce9bC70ir7EMU4fXLVDK9ztUMyq2fV3om4PnQYzPfd0I0b
SksD/E6m1HYl7QqVWV7SYruurkLGoz1npM8Zqlz5kkUzXzH3nQKRJFcGXCASAtugcx6gfpMkT0JI
HpevszQmAFM5T1R+sdBDmYXBW1IJ2YCxmTnyxaje7Jr+lj93+Y6mFFV//IZSyYeT83xbNCb9Kch0
JgsZfaZdF8z4ynLFOYwOulRj0FQvCRnKg45Zo+7rJGLqzW2gdsq6qtPnIkLxYRILUxeFZwYb1b6b
usbc6bJVuGmNtLoMRwIbERN2hY8VD7AToh3m2XNQH8bexcGNSK85QkT118zCFJkyYRCu1HoT9QRz
VvRyrbShPe0gk8jjnH5to1xRz1XO17ALaNpCzRmdn/3En0Cl+FxppMfHeMyo0xYbP+goUQ3UqUbU
jE3haG47ZIhxZf0+AxAF9p0p+SyHZESO39JQlrddO24VhQpaDc6P0Np3XUUmHJnRi88EPJdyZ8t0
5HuPTX1taAzs57jwcRNgvLUF719LWUwYjc1VY9bf4EmsurirXc0sm7Ucvuq444GGjtKmk5ii2egd
XK2JvLllasjSzy2yIPP67kaYftq6OJrpGO8UpkKbWG8w5SnGLTlw/Nrpc6/DijjohrVMx9QAhFSC
IDGhK1BYL0hS6ufkJtdlxIUFKifgDK03S29hS1mqCV4UjTdwmOcjgy42yoBOzNHmWwsw7aZHfYAX
giu0arI4COIZgTWNk5hylitq+Plo6B4rSsSoM5MmDULGMEqSG6TxK0QsZ63KlGKmIj7mZguTqKPZ
QH2NMlrpXyZjFlC17NuyiosrdMCSdu0zmG3nYELTieRd5zgvSwm7IaY2ZcYYVg9tDc5kLCzHHYLx
EM7nQaVsIxWdtG5wJU1DtMoaOqZBXCH8tgqiiFqoQGLeX8YzZ1Hlk4JVGZ7f8vOtmBWKGpo81yQc
UqrJrLzcFYBh0GSFg9uQzEHz0uz3Tau/xiJUtR3kgx6yRs7VggjIbG+l9xJBX/WEpg9KIKL9CnuD
qW4CUaqc+hqFq4yAfAYh6bSJRD4aXd0grZRdoFeXybaAnMXZrT/BdUhDIelssnJD5NxNysLpqi8m
AHB+8DbAyTn4TXqvd1OKqzI+tyaGXrrkp7pBA9ay8Cb8i9MtHym6gAub7jIt+tZVPX8lS420KY9N
NNrHwkR2OxXV4HVKd/D9Ml2HGQpsvRzvo9l2aRC9NbGTn4IpR3aiGMf/7WD8axEAioYl/k9r499E
AAz/5+p9jN6KLx0M8bI/YgBkDYq/bhpIF2RTkA7+5BwosvMPGec9LiCWq5Zq8tSvHoZmiRfJusWr
LNFcwLf5i3Og0d5QHcW0NcVhKajo9r/DObAd568tDNRodEII39YNQzEdQ//SwqhIcp6HII9PDQNd
QM5ssdJKOABJOp5iWqBcpUVMWEiAHFNDh3pbCOBIktBDhFFTuVVovOlZiB2SFdwAbxAZwfCx0fRo
hJBg40jOppdMAcWolUALnbxqKOOKm7nt9Iq73Ox8ah/LrWWTMPKuJcDziPKhjxYC4lpq1W2VdYMn
moiHZaM0DR775WbpwKCNsh9gwPODI/iDy8b689Zyt4P66E4KEgw/8rPDbEAzzAegagVdJlY14mY7
6yj6M0xA7QJAXOLWoGwDHhQ8RHF3ueVgAAj9ad5FAmYaiI0mAICfG6NDK9TpxjERUM5R0EeXTSTu
DuTkenOEH1Q8XvrGuMYUGq2rnvkVjoOQrblATPuiuEvxfpGypOUM/T1A0I+bVqcO+2S8M8qawrvW
QA2u6Gx/bJa7cRQTcgJElrzFbjhC+Udy2liYbgwpHqEuYZ8lCYoYbH8zl/2PNptupU4bmHvkSJic
7KoNu5s6lgNvavqtneeQXSVCTuouarfp2Au9E6mItQh4zi5dyKWpDOvrQUG/PVmVK5dxcBtSt27r
45wn4B3FrS4Lim2vKN9Z6bqWJgkxuN57GsEqKymZM7cY5jRCpROnpEYsneflu4nN6iGd28qfsRPp
j8v3BwAngiJGvaW91YvBZHbc4j8aOopjBPzoa9bo722RN65JrMKB87k7LLecP299PqaVA3rwz/vL
Pp93P1+3PCbD40WQmfaMsl25+9zvf3ibr08vbxuoIRa35ebH8yi457j+7bMay4f78hmWu//+YzVL
fxSEZKN/vkFWy78OzZfHegTaW8lwvMLyvvxXH4fgy2H6chd394AziSLq8uJwUMptTcssFT+XSPyg
lg15k79uJU0IJPHz/vJ0ncfJvF5eszzzsdPnK8mc3k4tctKQScPq7972y2Of/325QBm/PL3c/dzn
89PkLbptSR1bQhD57MsTf7ff5/tJrAa8OnFOnw99vvTzsc+/7fOxpCEtkDUWZ7g4JjS4HwrAiEiR
/mC8l01Rk9InuOmQ4f5AqP92UxXQe2kKbmIwL55qVvQeZAX5gykFwQfa/vPdFnz6593lbT9w78sz
v5HYSevWdyLAftnn7163PPbx4mWf5YN8vMPn/c9Xf3msyEZ1j/Ra5GyRWlqiO3YHAeJEA1ce6MSM
8sf9KIW9t16e+u3mwmNPU3EZ/fpU2e2YbG1bcVGPLHGxmETfKIqwmH0SeutlSPhtp2DZ9Z/CfDtT
V7wpMSgTQ1Yn4xBusOATL5tGibhCIyHqvHlqzstjy37LLaMZhRL1z5csL/68+/k25Hv8etcQmQPK
VJVcXXF0MgLRD8utZWMUTo8xds7Xvz3RNsLhh1e4U5L2wBX6983fPdYmjJE1BBwx8H3gyMWtBSK9
PJYsEOnlmUAZd6XeK9uxTWjTRsBYadjatCbz6Prrzh+vWx6VltOazqwXq2mIgJ/5w7LpeiiqWRn0
6za0qgOaq18bBPpcFMXd5QklkZiHl8U3uSaOcQnIXTYqUAFCH4m3dA0neBrFodIa+j5lo0kHEsew
ABIKsdIVykzWwMXJ6Lj8DTrDw+dmeSwsjFc5HwXGRJ0PHwG5IiWXlr2yzftm3wgRU9IgNVpuxa2/
6mmB7afONg6D2ChjC9gAcVMoZwNq216tvUCf78hsAFKEhn29fOfL97sArFNSIQHmiFOiW84dI+bL
wMiVUv1b+xrxJklO3LzfDkRaL0diOTA+MnPUxxbpKrJ+cDpHPyy3QuS+H7cmsyvcpCtYfWXEAqwX
wrY668KdJLDbRKIDHA8LyhO6HG/sqWp26kixbdTn4Z4DVRwMTaJlWmK+Noxaw2cInwCCHiUJeNKt
O6KLxBEQOeQndixIoQ6uRxt3pEoCA4vpwV0Y0Poye1vo0J9M6I8Hl/vLM8smR/+VgPKniaMVI6Wb
5f7n87/tRHEOG5yYIVKlMnGxt1cfbykCYjaOHyN8lbR7WxkAWADwhdRucTnRmNh8bGgXrv1y0Ejn
25lKYOwX9vqy+VsU+/LKz33IncLs9WX3z31qk46qOss+la8/uPBzJ6JJlvucZVjTyz8zC5YHf3t+
MoHfwCpFd//XfZYd/4XHll0+/pflJX40/AicoHaXe5+bzz+1H+Ek61NGkUAcqOVoff65X+4uf2gi
bY353IoB6XOjiEHo8y6thuLgi6gOpfU9rR5NTlgR8IJMjtHsc8fl1miJEJbP13w+/fG2Uarluy8P
kqDM2335b5d9/uljJnP4NRUhz5QDeu7EMh6WDelhvNXXm8v9nL71x05fn24Mg6/ynz//25t+3fW3
+//N3pltRY50WfqJlEsyzbc+D4ADAQRwo8UQoXmeTPb0/UmR+ROZnV1ddV8XaEkufHZJZufs/e1f
q789thSSo07rnV8P/X/tX/5VxSUsXOPzt+f499V/f6avF51OxgP9x2T32ytYVr/+5beHWPb8c3u5
8be7/9r/28sxs73VMu9KtFT8tsj+s5mjibFqDfzGfNPX7V93cC0dS7jKYHv+9RiB1YmTsDMMbcvq
sqfPPOPXU5QTM8QcDg9D1dOyWKDsdC6bU5pY+KCX1eXGZTe6dGbDX/+5rEVZZGymrCDO5Wu308+T
5WX/bw8nZvC7GKsKA/C8uuz/9UzLdtKoB1XhbIY47FMbml/Xcvdl7bfH/HpJX7v5uu81oyAEL5ca
QhTxtBwrX0fEsmmFjoE3dTkunCGpdNKiOACX/9LzykU5zyiEy2kBQLthOhwtI6BxniR/LVD+RQRz
9/ralTV0rYWsvpDYl4U2AENeLau5Sm19vaz6P5rejqlTD1xlsvmYIV6V2fA8nPvazOUuSU625yEC
04Dlt170ytiHCsJkIo1BJjT11icdVAQlc/OuDFGJfwM33JzKfnjGNZmf4xanZWdYr9Fk+dtlbp3y
MDT8fAIJts387pbp+9dimdKruAECF3KZ0foiOes9+oU0ZIAbpebJMbmYO7P9uE4QPuj9frQw9PNe
bFueW+IJdJ1BGL8do8lRv2GfUpqNxii9fM1dl1LEMovNpT2SHEa13B9RL/9vwe6/VbCzhEn56v9d
sLtE8d9Ldb/u8GepztP/sA2KcfoM7Db8BS76Z2KnZ/3hGS7FNh+zqCBImALfl9zYdyGV+pSeKa5z
t69SnfeHSY3O8CxToEg2AJn+pbf+E5P2SyiO/vpfsGnWP6Fpru8biJpt1zChtlneLEb+DZoWjBrC
AkRPRwpDG7BqEzl1Ev+WjWQzD+13s5/WiffuDcZ95eNyzHyL0J/We659ZEE26hD0L2GwbazhWIcT
ZXb2o1JSuxSdbVbmNn5IGZxoIKpDAb/S9pu7yiCpCDPXTOnLxVoFgJ7MfG5AR/5RJTdlJ9L1RG1q
ZeO5S0mUdwvPW7UPRUk+sIoOlP1wVbfiZLS92P727f3LRyL+5SMROp85n4owcTbytfz+kfi91wTG
SBgKOYL+IRSxifNdu8mqeMKAreH0mHW6LbHPUpk30JYPQqWvmuFwZFZY0ifeaVdhEu/9gncTXvkV
WR0U01ciLZ2dN2iMiH3neXIB9f/Xr93g6/t76dXy0LR7BrVhB5aWY5kznO/3LzQSWeWAyj4GYfCc
1wGaQjO/yyVt9bxD/zwp41KM3wsmqOupwhtYu/V4tBrve5loI57IEH1emKHYHDOcKKXYOuN06MFP
OzIxVomLsqOlhZPX70PFyd0UeHNKLwSaQpevtbOzidtvlVPZMYS6w4+N9k9rfuQ23r8q6M51FoOS
LOWZkMjvFuCxlBLdKpLesxjCR7fqqKzFxlEny3SF/d/AFXJ2vNuQ2dKqrfp+F/vpo7rKBgIitEEc
cw2JZ+yBdtDaLTVMtL++3KQx1FdlvZOBUKNNHT4maqy1B7CD+xEvdcEI1WxbgH64bAYfyPeniCJs
/szaPYyJSM5xqEUiP2SW870eUSIZbd3D7MAoqD0hHp9DF7WPrqe0GLmdfYmy/uAKd1rrA16sLogw
1vT6FSwCqJbRAFdId494zR4KgRWxkTjAOh4E0Fe9jnvrDk/SR0jVcyVGkC8Jxnp/Mt7S6UEO+O5S
ab150dHwTGrMdXcb2wBH9Yq0D4DyqzRH9gQHj8bbi1LO1kfMuiobi7qDNac/5qgALQWgISJ52lZi
7xbFm0onb+3YNEIJy8Cj1TxXNhCccoyrdT3r1uoSLpfloe+Izjn1lTWqgAJkMKjUOPPMiwj6eo2m
ywwM2kR1f5dqiHG99JBhqZ+947kyMC8O8pS73XsATIHceYU6FjBqXLxpTi55yJEBgj6QEluqu9AD
XzxV00s+PDbDVK+zuniqJuu16dp3N6u3DKGeXU96hEAVny0GRxE1FSni8aVJES7G/fDdqasXBSTK
Av7SuRN8Ak1tQ4+GohWcK6XjTsaQ7CLulqW4run7IXgX+3iCoJU28EIqI9y7lQHkbqYTMCuaVjSo
j3pU71QEAqQbLtPQ7ykHXkU0FzstWXtyPLZp8+GKO9MfTlgiHlsDoRApJW90BnH0o34xk62CwlJ6
eJ5LMHKSEpIMAU55k8uwws02WtQfbcYuTMWiNZ2c717qPmRpfLI0dZVUkb6NZAIeNAn1Q2E56z6f
cDiU94nTvpWifYmyAalotrM5klZF1L923sEkv4lOsDMStHRoDQMgoh8YxI8ngBwDTqzOgyqpALrZ
e+t5PwNeS5NNJxzXb9RQqrUgiAgtMx5Z6d/Gg/2c8H0aSXRJg/jMuGVPQPMjgt5TPYS3rm1/BDZv
oLDerGls9q6RorIK7r2kuk5mWx9uRlhK9n1mgU+wgEsYwgcgjO1xrfJhn4fGD/SxuEcjEBKDlT32
aB4R0jH2c4A/2jqiTaFKbPXM1+NWn1E85T3S+Z2RpjwGSYOcNaZ8VWXmpSycDW3hFY+MVsy7jWV6
lzizilbDxQu/tvIYe9t9uHWzgdO1T3+gvUGYjzQlLC2KAuLYBv0xaaLZB/Eu7PwKM8Y3dJGI+Cf5
WGU0eTHnY/4Y9dtfz5t2CqIo6dVE+oUKyEDqkleMWK2FwtZwKDV5fCQMaWsm+taAEams8GWocdao
Qf5AX4x9JYDtogHk64g0rYy7eUfiu88pVjdHQkfqgvvQydDn0bOOA9iMnvfqSfMq9M5BenRbP4Qw
Ojyr46RPGCYNUpCqYF9mikACxFgRhAkEnMBl9MrZlyJoV64DPSSO7HrXO9FDMNrGAXzCUdBog5rs
oAo0wp1hjRfdb45FZ3w3bXK6m2yTuu6N45bfQ785p7H93GWcwlBoIjN500GSblBxXuFjRWroE3HW
I1dIImwQRQvGpgd/0nfuAyaSmX0YrcdJJUfYEs7a5fKGQDIGamg+mXF0QBZBaa0QhGxb5iWrmqcg
kreOCyswLNwnA89+krZwrFwAZ735aeKZKjsaWwUrTRCjQc6HZtk1+fU9HMUrEgi4BnrQ0CLzVYAB
oDZWMLwON5EP1USz5gJTXiK9USnuZzyTCKR+SrO/c8iokGH+7uhSP8kmGQ+x41wRHsalHdXqrjSH
aicm+xJ2lgOWIscO2j9IDUJsqE+cX7j2THhj7NT4yGs4emZQblxsmivXtF9SHAibJBBvlRZ8b2Zx
UdD78KrKgswIHdW5MyfrXOduTDkBUulqaCZt3dOp9/3JAjKd7mHNfktsudE89xnHrb/qcz/avCZV
/DblatvTW36zGYgkXbRrUNrR0pL4KeKu2KYN/DpPACQDiFNXoDKUxxvUTZDe/mx+Hgkti7vm1sKE
T12OvPI4ICapMrtLJKDYeLlfXTtFrJ+7NvxUnv5QS/hhvAe5mn/wWtuCLITz1OtkZ9hYNUan/EEK
GGpfg/rgZLbEECX70PCPXUhThKDVYOvZD10YY3gNjq7MhlWTu7e6NfJlW+Onik2Q92Lai0k8Rk1b
7C2aI5xc6jVh6Q8j9B1UayfRDTdI0K2oItzNNsHE8Wo5bwWqe8scR+1tfhLXOztLrseg/648sFxl
mTu0Za7GzvqWSXvjdmn3Mn90XZBAKOD7YBL7HNb9p9I4iPNIfx7dcWVrBZhDy/0eGvm33MXW3XfG
toWM5zaiAl4ao4HKPom60zcVo+0uthFLY43zM+127IdXiwviWlkmNNniEXexXA8ZHLq6Lp88ENck
SKG7r4/95NxrYrwkVaPQ4j0w/DxpvaR/SrKRbUGjDtQsRl213GulQvtxeXdcHtcWNfs8mzKQhvXZ
dKydSAHhJ86PNkHgOEn3qXLju4F36FjtdgQl6wU3zlRfNL/hhVvjJsrQshH50jVevJO+n932w7sa
cnLf0x7vXrv3dcfEJjJSXGrHI21g90iUPIaYEUXpXKfjVG8Q31UX+PO76YVcnv6EcvkgNUtSNCNw
EKUnLMERBS9+0RNSv5rwSy05aOTgrfym3FWIyneeirdWlXfn0h9vMxcwvVYm0FMK0VLUNJlBE23J
LJpy/FBdpVb2YIBYoTvADIbs8A+vS6AL5RIElBr3KsYoxox9hT8N4orlPSRpRG1MgUzoEBQCMvhm
gOgswKsFdrLvy5DD3xiPjEv6g1/4P+KwCbaFmgXlCR98OmLom4QSm7SdAWUVzv48aG5AfOj3RSG5
EIbxXZ1T5MT+joq6sMBC5327JqNoRbw9NkgEUkit2qAxN5UHpkjio5ob4XyJwAVqVztnFqqpadDQ
/4TWhuTW/NrN628RzAWUrVm3GaLo3GdC27c2h4dWw81xFNo9YtHxBVHpp92PJmtTtjajpznOb5gX
+lJl/c/mssOYnHPjjPF+2TlqxJlrRUEy59cdzNusUZKREQF/Xw+xrE26GnY4Xm7rHtlBOeo+CYlQ
L4W5j0LlHLXeNeAKxVFNcl6Z4BkLp189xaX7t7T8lgdaNispboskGXb13HuTS5VpWU31gPlFUOHV
917kIsuITPw+9ggNKxHasRIGSA6EG6br1vsY8sPRbXwLaqcfnrh8fHMpp/TJFDxYdsXHMj/8/DDL
2vIU4VLNWm7M5iqQZxmwKwJOTFR96vwwOXSDiODi+6rHq7gNgdS71GnIpCQACoSE3+j6OfBxFmaR
p24SFOuc621ct1oLKcZSZ34y0aXRjOgivQhC2uS6nAfaAk9FbeCAhyYaBSQByRHJZBUCg6GN9G2U
XBRk0Alyb8AGNUkf7RjBMJrLagC942RvLKcE1a1Z9p0tjPgESwlGllWT/ktNfu3mYAyRyK7yEhMy
qKmacftYrNs00S8oQrfOUBKj5uOxD/34Ko6apw5PAKPEYltn4GONvL7WO+SEGjJ1dBw4QSgu7jSj
woVn8Pwt7J2rcbBfqC98qEalxzxnlNo2wanXgIfgGYlzkLAIea37yEjApvQ9xTEVXzkt54eCtGuw
OsDU2sgGfcsFyUvgI2aIqs/1fJ5FRo/TKWzucstqzsJo3K0xNt8sQ8jrUTGZ0vOpxfZSwD6l1BE5
TXgxZMxcHUMkc3zriFMZmZ2PhDDkkGGoUbwP3ZVKNf9UWlzAWi0vzoXBSCypw/YxnGJ8eJrP6NLV
OFFEQ/bsuuEdylfQlWkCyzIewodRFT/NmvP3COjdkE139MfAPE3D+FKnudy7o6uu+Yl4G090BZPx
mT8rZiCe652BybhnEHC+ndxPXUXxJCueqcIw3av86YJZ4jZNE2x4ffhuY4w5VqX1nkk3OhNbnm6l
Q4Bu1cXJTRd08Y1mjujaQ6izvXBOk6qnB83RjE1aDJwtM3FPco73EGptcYQvg4MKVCKzeudWglUH
yUve4mpIGLEWiSeuqnkx6NbtNNrDOvINgiBVJx5j17kFn5Qf4l5et2iZb0Ga3YyJkR08s2vPoRwf
MzeDsecTTqbcW29TFH1y3xiYcOi/HyLE7RFTk/tpop+eNLZxGivrOXYahy+RWA4cnt6RuOMOA3Io
toXPVVWvnwNGIxsuYuaRhEn/mA3l1sqb6qaqkcVYeWgdEdeuY9u8DcdUP2gtPjNazd0hawX0vQeD
sGjG6M61U0bhRQi0otjRy70cwlNsFcUuyoPPbkire0PiuC8Gl7AIC2uZYfOBGeplaIBfoWrSJJoD
1Llnc9DLs80vl/jAnaabj3k8nKLIhsg5ynbnRsX3YM7AdIt+gwSqxczEFFTPIaS4/CAGBYgLpdM5
pCrjIohPcZcVwXhjS+olniPv4slAU2MroGBWapPEwzzesCu4ki2qe6FF2jkgn2zwpm3fwFcJ+/5H
knUw56VHzrn5NPiMZKRq9tU4Nfhv3VVUh/nJCMsNfmzzCCFrV5GKixUWNj5jCWJ/m/jVjMsBE0K4
1TD1NXkR3mFMuwmwppKA0iE1z/J1hLHXLLRz5aHxNcycHox6UnoG9TXJi32cgPDxyFWJcKBTUFiF
5PmdQZL3ZzyfRXNnx/ltzJAGoKQHXtKZWjCKvVkBOSz0c6RNF8bTyQ4xi3cMSGtLe/+i6xViXZyY
uBanmwDQzanJLLTIOdifuPOdG9sZOcs0xbTX9QBTtVMQRDtChTH06+Z7DQQAQhexxlQ5bgPwaEIy
YMx1+14PgfiokDDIwgLhJiTELEbnaLYbBtljusGKI7bShuHSSu8zzPNpr8a+PstMbVxb7QR+rw21
0h3IFEprjvUIyqc7DPbA9IgKnMwSHwwzjgik6FdN+tiI5NodAnie3RicABp7XXXOS+R5KmvPomz1
O2qWKzQIGD2raQRf6dekGbvzYlmL46uq5pKs1ZrL1Ghelc0VU2BihaMIEcOQEDg35IfEr2Do6tSS
NNTTtEe0AlyS2VO20SrthFL5Jw27advO6eoJ9eIV8tR+ixgEobcx81t+rcaVNKko1NkJz4GH5Sy4
iCwzNwpjLuMPjrW+S3ajTPGz+0zgMdPn28wmSiCC0Bi5uEuZYWATn29aFlPrP+HFz3ZpV44L+Uid
cNkMf66mZR0f9YE8idzWT9O8WNaELYEtDLOAe9nupize6Anw3iVE15pbs7/ChpmHM8KfM5jJ7DKZ
7xS/Ypn7OPTWpUwclIoMXOpZMyQSYPT6HKO83EasBEOXr90O137ir9NXTvPO2k598mj+c9/lAZbF
P2772tT1Oa8dd5tYNyFz0K+71C7j2RD76j8fEKgId1n+8deqUVGytaMwhxXAK/5tz9e2p2GB4XDK
wBD//R0s//P1gpZN34OhJUOCNZcdUR042OtpIn894D/u8W+P8vUvhuTIhZC2q+bRIidCuG6Y3rZB
GZtqrTl2tGrLCEDbvLu2EEAJHB1MYJv7OHT1o1Mik1kW7izHpHgq/9z25j2yxYmAd6+E8DYxeXPy
fNg4Q89VdNK+ZYX34Ph5uf7VUB6DD5+SD7YnjJg4x+kr0tagpbk07INGQhgQGVJ+dZoDx/YaOW7T
OQPigUfNt38lTieW/ioLdWyG8TPKy3EnkKuGwXUvqhMyYHKoh4AL5GQLThk4LfgVreKMcbo9PIIU
iYnZrr7FsfszKqsLkNBNaPq3pRG+OWVarowhJRrR+dkQTzbEtzUWcmJdYneD1/LItPt5iCtsKLa3
NnLz3WkJQKDgA5O+0d5mhqej4JAnCnFpLT/SHOO+AgK5ibTeAgpO4G7TTdckofwMln6i8a0Yrcck
HR+ieqq2vfBulw5CEcRUeLPxw4QHHZbMjBxRfW+sHx6h1xD5h0uuDwcBg0ufmSMNLMUo6n5YmGki
E51wlJJAHe6FEb6K+T1rtCvAIAjDO+MsDBggRjzbuOkY/yU9to9+5m6FxTe0wmeYc/jrAN/X4INt
6yLsHh8MmSAU07P6aZjse7ts8cFYGP5j7bP1LH3jt/FF1BKljnpMy0EeDAvGeOOXV13THiqtOWWM
3dI0SE9VF4SH3J/uq9AZbobgp1tODItqTKswOAkvgZbYOuZ1HWJ1i1EH80mYZEeAMmgsFa1Gg9mA
D3sa5yAYD9wz54bBFpEksKp96hB+rUwgs6gMrYThf6jV9139OKXT+FMwNaWRhuLoddLGXS2Do9EH
N7U9HvzBv+4KyCAdkX6xIEomebAMUkFc0H5w85LpuratddEN17VnH5x42vjdKxEucJJH7WP066t0
MGBzhNZTlTxVIvkug6ihCAvky6uSMz3yfOuPABYoItx7QgQbz6neSxPIvN/624ETyd5MTHc99SZu
2Zr8G34942oUNdDfwJ82Ac2kueW17iuaELkJ3cuqbHkwoVqknge0uGQgH84TGacki68mXUfD/K0E
YWztgaxuwGdaQcsBvgZIQT7AasRc7U/MBZmpnzxcNtM94UT6ulLep9tnF8slRUPIgBy5OufHGNyJ
BtNjXkBgpqT44JnOtHXt4DEuXfJk2icmZUfmEg6sA747SwcUFlr2LfrwYFNJohGDRp3LKPuBJTiN
0m9l5v/0RqzyQ1mdgBeCllT06gNfvLYkYa2sVm5UWsEFoaK6FqSU4n9FwwFOcuNSvxffywzSWJm7
FIKymI5ESzCfLutqxSklPaRVhp2I1Amr90gxr4m/5nPzw/QZscaxl/GaQlG1UnwEFcktG1m8Zlzk
dmI+1ionZ9JyqmzjZv4LEuATiNxx+lbmNu24vmp2QyAqgQYYFPlpNUCkU0xXTUnJDisdxWnFxXHm
aFvNnKSim0SRJ5DqItANOdbReATy3ikHKpUIb3JaBVzNMIYGeng1Aw8cH7TrpOFgC7lyZ2NBofil
pdwDZiKFeO+hiEQFKDdlimFLtej1vPQZjZ/amnmDjLKpvwWZSy6IlV3SlhDHQHvOJVRzNXJcOS4F
O+dVkNfM6+WDNJKB/ped3zBboasVfBus6bW1/Y+GegjfhvEKhaeRYhvgK0mU/NHRh2zS9D72y607
Ft6aGNvHuSFNtwvWcBd1e8/J9s1Yx1snx4vlpjBFxtqT6yBgSG+kCgytnROCMuLVBKqywTwK2Hvh
PXRuvPFqRuqNaVPJc/dZHTBjtpgPStPhCXHStbZ+2xGAuR2c+kPUUbtPxBRuax1ZFcqQDOxUKCx6
ftbPwWM2XNtne9Auci7Yd/MRWfRHkpwxWfbEfhQBQG9f+xBRcpVm5Ucz19PFkCR0PzANXnswOe0B
t0uFFWLvEsiNZ/AI7/Gj5ghqKDtrhvE04OBddVP8EsifUiMDEFc68M3ZbEF7V6P0TRSF0imd6s7P
lJLBrqpoHVCRWQN2PUS2Kg7MnAgXZDKDOM8jqEVFebqzqMGu+th+iQ26xkn6YWYi29qZoiKYVC4G
5fFONd5Hyjm00uxHNzXOueJoEIa4aPkgUZ9bb107R0r0WbPuWl4TPIhNoZF0GBTOBf4BvtWi9Vce
snmOdj59B7MLQ4SkXr4K64HGGnJWnwD3sZ74QQQ6IC1fu/c4LFd5RS5LB/2nhDuzl6af4s45ZNqP
JgPgUId0dnobzIGRA//PZU0oxSUrfbWZ1ChWwFVNsxLXfV8TyVi5yF9vdL2ot1U/bQuzv/Z1gsBI
WCesRDE4EFl4WBr+/wsC/P+BAC3bId/vv1DlND/Csvibhe7XXf6y0BnOH5bj+JyXPQedxwz0+1OX
gwzmD2ih4AJ0w3H0JSbxL12O84dAWQE00GSib5s+r+GvqGDjD9/3LdiAqC5cy9H9/4kux/Cdf2AA
ddsyeQmoUHTBMA390N+FHGnbq3Ts/fi2ADCg1+2pqFV7cujhrVsUGRMJaEHZP0VmHZyU780W9vTR
kwCQdEBW1A0BUv/dpbZ42ILEvJIgRzaZNFERMKpdFo2Znru6zPYIPNCXcjZFRtdV7s6Q2nUW9ggk
50U5z8VUTixGxwTXH5r66BgglrqIC0BCC2WPZ4LGfxi5MIyHcVu1OeRvczgHxGknmRbc1hAkd53p
PxUe1WY69dgD3VtmUFDzJjIY6vguxVMbdNaNIckPEm1+bffQBorBfI+dCMeGItjeGp1VrY3Frl7q
r4tla1HhLWv9XKh1hHyqxiHc1KVzMYei2oNCvkkHQs60KCFDvG0/SU37QBXhnECWT9uyKlPUEngF
LE8aK5BY8FzmUBZjtM/VvPAHprJm9jZSmzvXQYhDnLLBOuTdaGgMZ/G1OS8Wf+GyuawZRfEg0y6d
g8qx9oSORpwv2A2KJedUYRIAQEjXfDA2i5JveQ++4ziHSVGLTmndrJc3p/NsTMarbIsxPt6GZfYw
mslVEukZFBfRE6Xk0TFpUvfk9ZG96XVxia1mrvFSccVIaWh0VLCJZ5u8jRhuDDpsLmNw4GhxEe1D
NI9x5xzDwGv3hV3gATA6asSwS8RKjm5zDpQp6FTCaslJ/xN56O4RaxtH0y9++R6Xj/4f38TXt1PG
KbpLYqBNq9jr1RQcDFT+6KlltaXA0Z+WhZTIA7zS/gFCYMpW/dieQidp9n1t49GYD4Zl7WshtQgZ
bFaSmTfZO5OnPy2L5Q39Y5PxXX1qVGAxjKEvRnKCQ1TK7Ij4tapoJoyIMNexIV4sH325mq0Ly9rX
JpN5drgNTTE4y8s3vdhJl7WvxfJjWDbVRNYZEaQkFcyH5XIwuqogRC6abQXLjcuvY0zsZzMHtdDO
P+Llo/tafN1mRsx60+REy7z4ZROFSICQY/GJGrPnbdmDEZfhe0Woz2IPXSyjX77R5TjP41mH3qZw
u22XLplARXVqzLnqAFKPifbXNlkMztTdYX0YFcnlWEciq5dq22RvYYrNpRtK8vM0jysrOogTmkNF
OY/FsrkshI9XgtBSQMr2S4IbwjCCfQVt7IDbxdx4cs6SFh4GfjlhJWKYwmpd4IAvZHcG/vUdXMK2
L4W+ceNeOyGIw0GvuLx3YhZvzS/K2nao9E+g4vmg5xuM+SNfFuZ/1pZNkKbGng7M3nD5Eqb5Dgze
xT5P4msuEIQQF8Yx7UIQDDnAPE3XqG6apeJ9s4A2M1FTGyE3WPI5zhv/FGtRdLLUI59sSm/GyoYT
Zs7hNEQ+ziUO+F0Q2c9V24XnxrUeaFfku+UlLs2kKNcZSTgCVMXcZVp2DHGS18+u7tdwm2vHuDHG
5GGaOiSWEFo3qbpr/ZqB+2gxVR7aG0a6712jIV/RiFnQhytakc1qvtKtmcp9xr5BtlINQqmGFyuC
5htomfhAw/ZJt+oDuR7Mvwv/jbgTe6No0/q73m+yU5zrV2MeZ7ui5j/quDuEdKg3/YiwsZ2y68oD
sulJ+SJHtTFk+gJB3T+aMmEwSR484yNFbsn8U5DyYjYpaTe9/hJMRrAtDVSgsu9vYkGAW5l46UkU
WBHiAT5PyLsjymmO1cKmsikEIPSouMrApnKKGOIrIgRWoIlyO8yv5/KALip1jm2N5EwrPk6duDbm
+X7UGuvRBhCi565PyBXC0Qm8EjZ2eWBafVbJ2J8qbxbpyKg9++n0JJuoINtGazZeVHym6E6g5/Yf
mh7CwK4MwhU8gBMSgD726rvA06Kt8IfHWNXpvkqmi5Z43TGcxmFHY9FgUD5BptGii8nk+ey2dn4s
UtQnCTlcGQ4y5hLO1g5SmrM0delMd6dpKs9aQ2BViRFvbcu23gP6yHGcBd3WjlGTh+OlDBMBOKju
1qaVrmWDZsaTBJEMNqzZ3oSLkSUegbAUZJlamebONHsaN3n6YzKUDqh0euiz6ZLRzX3IkB1vaTDs
utJ0Uch1iAYnxdwOlqJviP4gEnj4dcWDTm122xH7SeRlIc+iSDW62YDezfAzmjLnxsu0jLiaqt8X
AXEMVSe3qZuQulVar2VC1CuMiVNhLvrMDqAnJH2z8/SdYlitaY120zupvgpHUEZ9TrLGYJPzMCak
LyNrmDYh1iHX641rr6IzmxtkqlPrrN8zBwno3Hwh0YSQFAGYbO155nfqx1GPOkBnMkMOTBkNG12P
P1OIlDg5SVyPXO26JyzXmOppPXA9P3SSAwjL/EubD9VGB+i0Gei4HpF2THMEwFakjnbNi/l0LQDI
gzC0rcEkz1KfQP9v3Ty4Kyr3OoVntXX08rXz2xevHleB9K+J0jhZLsdtCvD5hKTvZjQj7yAy98Dg
0lhHKUdnROceD31/1UJ8eVQu4bdTGaCIAEDsoJhICV5ifnKacYo7xwIumOmYapKkhk8GNxFQwFPp
+B+ZSLic6CFUTt3WbmAHQ/AnYX5yOCYNksKiUWdmRk6U3k/9ra/ALA++TXbxMH6EBdb1FOLbQWVz
ztUxciCjtbrYVJr1Ih0uNK5P6ox87GKaGgg3fiIhsu+KBjFKdEUjXW7dsEuPTQoRlHGpOBVzhgf5
H4fWpPIZQKvZVt6hwfx8O2tQeKG3cQzPpIVsfJ3MdQjSJdvc+ZFM5rOqCJJyav3K1ANva+lDsw5N
aCmRdUNls9sNjkCRgkMQiZCuXefBiMYki8+6Wf+sSi4RzaBHuzID5Z8YeAtNusAqF/W2adx3OjWX
BLrvTur1NX2mZFvOyFeIbkRsSLiIJKfRw7sTbnoPSDBdt0P3QEya2UaXrIubc+TkkEvBhYV2KY8j
lbZVarSKn0psz9kcNL075pI002kXVTMZU7bfx1T1m+oSl+kE+Ip65GRNxsFps72Z9tq1N4u17Nc5
0/zcBDX8ThBdyPfEtqsp10Aoux1dhjK6FXZrIGpt0b4PfZrtXKW9qaLdRX3xHIUxI3FlxZAZTP7L
/x55lDj6GMe8sqh4RWN/6Cv9DFDK3fiWz3RWqz/xRHZHPgjkcMmlsruVT430VoF8JREtchP7OnPg
B6uKy5EGxBDNA6XmUk40pUP/tNSbTGIBBVfs84SEj9MTpEujDNdVf9t4db82gljbiAJk1ewbHR2o
Xrkelwc3Tpjm6MMW6vYuSGYpCN0sJifzeGTZXtZCcnt+bY6zTHXSGJLN05dlsRgJvza5JBa7sS2e
pFUx/M6LBLRbYa/0MUH4N8+GlsXiRv3HJpg8+whwqBCM90yuJptaTd9Ms9HpfhM63YxtfHZ71wNi
HQPtnocSqOUyZklwLaj0NfvICh/h9z2apT7tNL8lDShl5FUbsL37LPoIDRMy4rxQs09pWSRSMgL2
GAYh+Q02OYEzJ9eCuocKX6A2E+SzmkF3yuaFAYFqH0fxVTPjOor/w955NTuqrNn2F3ECb17lkFnS
suX2C1EWSLw3v/6OzLXPVt3qOB3d7/1QBCCJ0pIQZH7fnGMu49cslvRGCvDpNI6h2t0aMFnolR0L
3SUIsVnOLhThM3OM5ZzqCIgcq5CnF7YjIDI/lnztiOST3jUMww6VfJzDU/vbApZSezZl0jzTuuvd
7KlMoUVNnS1QXRHpAlauYOBfZKApVzDZ0DAICu9RmdGLjBnNRq1auSziyFG52jSkTTk62HJkP2U9
ZV9TrnLtSvStzsBwmMCGVOtt6RDTpLbx6ljVxyjPxiN3EbSGAJiu8dhcV7uw3+w42qITQZdScXJX
hvYovPTHkBCo1EyVd1m6gRZPjVY86sV8Qxs232j7/lxzNz+oBqQGQGxvtMyP1mQIpl0+GlqYRPpf
aSnbF+73NKZPYi/IaIrUc7aOPEVwEjXhMhXuozEux6hkvFAm7tehsp2Hhu5rnqTxrQxqpqYFkJJM
ywE2u1N36Frz68yUCz959fLAraF+1UDpF1r7yehF/OYStoNkKXV2zMY1okpK58MYuQQH0gk27PHX
kkfVtTegyqKpiffYqXOuh6a9tx2w0VD62sdkiNvHyXUYf+rVELbCuXDmwTVMuGS6ZN3wq6xWl0aH
E+9sLZmvZrA8Q5i94va78UUExyp3xJNt/LS6NrvZpGQAXcX7ULt0/DG4TdziNw2xjTAMverQBaQA
NrhqHgWwsINBFu+YGfSzqnl+LgYLPvLcXBEKMv/nhAFEh56mbpSkk3RmfS0uWlxAIUQTEZV2ewuW
tLsNFRKKOkVvmsypuHZu4h/0qf3pLBQNAkLVkRE2a3+Ftr0e58V+6lK/wrNCF1lozGSKjrcOK3xr
Y784xgENYMb3dKX09YJHHTkQelYsPuTF5SYY7ar70ZhrjpAwq47aFB20MaHR0lAbXtKRX7mxPE1o
t/FWPSXDbJwWasgaktFnMSfkwWTz1zaI/9LKxXrql2a8lXa9RWSkXR3disIAZ2IKTzxEa4SjnznW
s6UjV1nQ9haMWkKGD7fRKPML1ADGc/621Ptqj7eo3EzWRJJqxpVKAIwATG00j0REul762Kf9g4Pr
8SZMDVNithztufhOQwmxsuzAJz4RqqafxxScc3QYTVweR27SEwtmzcuDNwP6ZUSxH8u+266tYZza
/PMC8P9mVHyvuTPT6hsQMcJnNXdJJyT+X4cPLjqPk6sewyTxA2xEvJuUEXzJZSbs1sUi1gchEzx3
aAImJmiKDkTHiU+Vy0R2hfQPy03Lomc71l+ozBtHDoveLEas7KPetrWW7k5F2DTf2x5tDNGuKXKS
NIrg2s8WYmz77Bndc6bP00NbetODWmOKQmioJvSd67ZlmANeAkguIIIUuIKmBSR9tV61BCXdkr9Q
Y4/R5ujiMgbUgJCaykq7bZyrZaS3lVL6FQ3Rxa4HVwoNhZjGvd4ECEfc4AwW0n3NsiF5MUj+/NSA
NAr66nvu53qYyTmOFotHZCszOoWrbowfkjnSX/Tyy9Dz+8IbcmjGQr+NwO33XF2BVLbfDB21j+22
/aEMdGA1ZrEiLZMtoXFgTDYZ+WMHcf3Rr5MMCty3SY/z7dxbRAX3xM/Va3zW8oZM+pZD5KL6MRlY
rNDhx2XibQuaRSBG2+qm204oxoW8uLZBa9v3X72csIQAkiwA0NbeCQOASJFH9Z5ax3B0Ku3HUHvL
YZDAYr10P2YteGHHFq9DH7Q3I3EQRdnGm7rQdmv3EjvUNbTYmW6GKJjeL1mo0Bh9SdZ0VSxnW885
EYZk3fW+gQh9iq+DYx4smHlPiaXTI22/dJHRwgGbnz0/MK5pxRnYR+RW1cgInL6Y9gS+dYzTEBgt
+Ywc2ws+cKHJT2iRT0yBv2OFyq8LmSu73iXHLMp7LzytQMb2wqvJ3ZxwgfsJKbI+HblCB/Roco3k
jPmcETXFELO/pp1pPKZZYIQiGy3I155L709Dv+lmxS5IJrSaZvs4Iwd6kdXU+ZgPwvsO0Q+EjItX
yOhwFQAhmSpa1mlXhXH5zZ50nZ/DeIyrxDjPxjeGGNMxK5fqqDtQykWC55AWyK4cSKUriYtCwTyH
ZVMdg9z7KRi2f7AZ3Q+oDLeJprlXw0FhWzTHpVy+Ci+HE+nyU3JHBOc2+DZuKybI12sROCeRuvlt
zCrnmeE1jbE2EzDje/jL9H22vhn86vA7boA9EnpNd2zruQ7uDA0QWFQxwB6M8q0hhmFZUab6CQRo
Zzb9Q1+49n5Oad13JgPY1WU0j2UWmQf+lsPUmjc1FNN7D12zQ47NUHUf+9x3iUyujDPu2Q8N12kb
FefOqQaPUkM8kQETZztuZQ+jdA0404w9ZaEYw2C9x7N0ciIgZaBQwbkiJTRJGsvStQjjIf8+A7fc
FcuIr4h0OdfsL5ZmXwIx9LQ1zQZfW7vxaCudfDQKb+BdEE5MX+1pTS5TTrJjvQCH1LOU/JkVfW0c
2NegAHFqk882Fkm70+kkInS8lKiGrkZ3q8cKRL0bjQckE8trbHlh1uG5oBRFQy/wxn3VEcCQpHly
yx3G3p69ZoeA6WuT6pvWIJd7qItfrS6IDQSd/tVp65c0qyH3NtkINSeCSzpHb+uSWZQ1NbIu6Upd
A8+j4BDoD0O6Rnvd05LTyvAHYlHArNV8ZSb1a1zJKPeI0uTuL8iGqcxfQW9SNjGtEyLWPQ3fFM4l
XdDEJ27e6il0DKZj7WtAfZcBGS9hKzKPxS8/IHSeHwcrenRp6wkxfLIHwZ1tzdtN73ff/QzuAarW
/qb1CZUobMmXslsOlm6Pz02rIwB3SiI2DDsKHax6O7tuKXJ2xkvJjS5uiuABM/OnJQ8YIzYyIEZj
4UVVcyl05ENkPqTyPqNfmRxxPySyDIdnAk12yLWH2NHHjQi6FnfxdKwNQnVLecJaLZp9e95DxZmv
dtAh0C/rz3rjt6AJRXIhcReXgFeRLFgQUUbZ7Jiv0VdyIuoPZAmAsPW5yDrB/KI1GAtqLX6FJ3+c
aFTvipL+hyGA262dX4WODOEOgD9PpKxBP2XqU+ig0XtuNPsE3REtC+To0EOt4xSU4yVps0Le5rVd
1FvmNZX/S0flFmAwyhK9YjAvm+4kwoGS6x3jzSJpbOfOHWhpmjVMH5oBavFLBRh9X/Kf4obpTNRu
jFCzprr58W3OW+fSZi0c8SbPT32WPxtaOh2CiS/ACxAvTjGpbOMQcANgir31YSycUhPbWJzkVwoT
QA0C7Tg2ZnexJmASdgfxYsTJSCvIM069W303HQZFxuj3YaQ5eEyIzsH6CcqdUdHBmmI+kbVL94BJ
KR2bY31yKp/5WtW2O2qQI+GQmrVLwPKG6oM2kmyrcKdaA4eOsI6LVzMOZnpG3OlhLdODLRr/2LsF
kR1e+2zoJgE1NZdbmDSL+5dmB0Rr+tWbDqDu6MSAnUSMHZHo1mtVTF/GfDW4ysaULmabimIxrKjd
JaF76rLPdjNjJCpWiyCOIgibpfjWF1m70ZeALIlRz6lHlnROrPIhdRlc4ItqdzYmsks1VQcDZSWl
bzqWp8yrEajoNJ0q8cg9Ob74cNGubmHv4RZVt17vDxZ/WVjPKRNDJ36JqG3C3OeTmj6nZTrJZKQa
Ep/VkKjQu+fcC5ikVdqLI4R3UQu/HQWHA4atW3bx6NQ1jfsJKZwfM4RsCr8N08kjKTB1yyt/tj+k
2qMt3C+OMwSEOLLVe+LLzPlwYVI/UsDnWjBZ7qeCTNRbg8frJiwTDdXcXkTaIzFkzrr3iGWqzWV6
KeViDrp9Xg4vwchMFTNM+9igTfKC4WI7FanxojUfNEye27VBjJ3lMJjX1BCnKsimXZkbT2aiza/6
mnCu4yDcpTjzQ8OW7mO+uC1mfQ9HifBJgrcPyGOq/YheOUx9xq4B1y78zpE4Z8X6OHf8fqtq/maP
ZKyafKm3EoM2rNH0GsSDTxKOYXDU4fsE/PhZcBqS7Km/jiiNkly/aXFl3JjzkrrpMalzyVAZVwbn
+cmunO4RGEN+gHAFdbwbHikQIvKJ04X6tp1d3JJho0PhNl+C4eq3u4aggdeYqSmGBiJEM6c91QUX
4SLX+mswM2Oh4vTk95xE1thmDDMfhrZs8PzAEHQIZMhr621yzEvdNn6oiTg9xT7SXLPpaZ40QfaI
vuURJeB4Jg8u7AD0b4hLTHFhAHhOx2Uz2SiQBMyWzliw0MFg2+B9pshc0OLpTZHujaq09o5bjVw/
An7Xo/srFe1PXbhNGJT+N4zN56kbC6AOeUPZvRu2yGKGvdOutxZd2HYNkMQlFKdxw+RauMxzH9o5
t3rBtOkwQdSjLtTUh1SrQ7/xjF1ixsPHwmkfBs21TpZHv5lIsDpcCoPo3nxKLqQxvej+AHi/6nmv
M8P02h/e6ijwHyjgvsUG95I8QjWVEqa2dwfvBEWs6hpoLAsyfObcnBwDszfMwWHhUNs11gYpiFlo
zB79536mPDU5GcJoTSOEHDfVphyoKJER9JMY+epSNh7ub6c6SlCqpXOT6YbuU+lWX/SlwhayTF+H
gZGtP4u9+jsGv3FCa/U+TUnJCZzG+XEyhg+JT9AuWGmNttvjGpFkYceHUWtWLoEuBeKAzq1H4wmv
kv1WZxfD1ufPtsN9Z2ptBDnOcH7v5Uu+2h99v3eKjYTGIv17SwiAP1DNpdhbyFpSLbuxQ1fth4gi
TJXY29UfE2geVMq0YMi5EhCGqUiyRqkX29yTGgS1LboO5Rjh2hQPkV8HE0VWt4/AiycM35H1nkUf
5PvUTseNr8fP8RCQzZUI8nJky1MhdBhDTUdMezt9SJEm6MXXwvIHyrLaMWgfRYtUAX8o939ZKcM+
4GFhkYFyrjGdY9BHuwYswUaIfjqrRZKLW9T3aahRqjkT+DzubVKE6GKvFaZp7DsMaZ75sbQbtFkf
HfQ9zFnIbMH4XVcXQR4XLEgE1EQ6U8ZwjbqGYAHiL8mWUy418bG1Ep0sKYIexNZzsHLnNddgJekK
Zr/QMEWKoiMbjdtf1HQ02pMYsW2mkZAi/xK1UFzkXBb57vs0yxQHAIsf/uhDRxajpIzZiDNH0JHl
X67WqrqEmPzPplrz6kXsWsjQG6aHjIJbovHUmv/PmtpM5AdWmebb2je3pAFzVdQz+LSYaLXFSSKI
TSwCjH6kdKBBHCXXUC0c7l6nFYeqj5PgLK2zqIzlap3T+VQLtbmaDEaFqALMN/MDKrfl0sWrzjiA
D0O+t1XWNKnnSxkGdFJEChlXZ6rqNI3pVjDgJReLeZ+fhORyfTYWIE6JLJpipenOmaqXMgbpzoHn
fBwCgcGZzvK5wLNxVmuZXEvK3Dl0vXhPiqWROJ8S72Mv/5wqFX8voG8lu2kkBmOUv593IrPrnzHE
Yd8kZ2mzunBQfIpmpRuPpEwvCGX+WYxW9TDgOQtHSXuynDFlXiUrwjQHDTj7IoNg4lJGpJKZzvaT
7WfG4f8EYv8jbJPjSrDPfxaIPf0smTvk49cy/fr/ycTeX/i3TMyz/+WS7moHuDYt3SeA7B+ZmCI7
BYbBwxRtADv9hm8ykYkFrg/1CaC6DJn9RyZmBf/yuJC4gJswrrkSuPS/wDcZUKT+5P14MsbWY4hK
hiQE9z8AToDourWo9eU45zXdUWQZUSFeob5UqLcpW7rBIdZA/uQ6XiMdDIhv2t2h8HUZTecQD+3l
LzWNhE6Um7Wf7JBENolttON94WJ49GbCE10gLg+V1z1PAdasQuvr3ZxgGPS5KyQPxeiS1sdgl4Ew
/ywMYLE1v8wTbZvA+FRGsYABh3Olshd5LLTAvqXd4LL2Z/vW5E70VH0T7ZjSIQS24DDnXacgOXJ9
dPd2LnOCSpLHuyard6S8+wDAEbd1WfwpsAhqyuVNbgiQY7eTKy5D138QyQuDEIYEAWXGXlAtMb0v
SUQLxmDEt3Txr4n4y85Ce5BIysxSBw92hQSaSwOk8Dw/049fKF8wDijGXEejZlGFnzHR6GWEszel
W5Xj8ABqYCy7Vcav6DKIxTPbb7TpfsE+b3aVpX1wvbHZr4Kp5bDgKh1z/1RQIKaKbl6xzmNgF744
pXZ3zazrNPceM3Pum8lICB2Z8RRjiGinduaf5gwDCUPi5rSaOm20IEtvSwLeQ+DrqtzxmsZ2fzHc
b13SZQ/WaF8tzfIQsWC6mxl27VuG9iHSaFxRbsNMdSYGVJrTbOoOW49MP6TiBNgH/Yh0QCcix5Zh
OZZIoTRR00tm0uCQGjBFrZNuV63FhL69e6P1dxnbaT0GtHATNOU+lVNd679HJPW0MrJnJrtnCDwm
FzLOx5PBPrDuAId1/XWVoT8Imh8dGQPkpYl5C/AoziQEeTIqiJv6wyzDgzRShAIZJ8RVHmAECUO4
U5a3SIYOdaQP4U0JLosMJJrQCuYyoigiq4h5SbF1ZXxRJ4OMFi7lB6yIOn1KeqimDDzyZfRRJkOQ
ChmHNMhgJB+1dtgkP1pk7zQsKfEVYOoNrzg4pfaTQO9um80ELXE/YQQRWy+EpRJi7J0Es1EcegOp
y1Bsoonaoi6jIXlJsyX7w91GMtgJa/BARTB+GkbU79NsDicw+e1OjN5fvYyG0mVIFCSvmACSHtZZ
r3+ekaLBnDKZg9AX0b3mxyTjpgS5U4EMoIq76K9Cmx4KvXxdE4MzrkyvtgytmmhHlzLGCpWpvjNG
6zOCntdORl1hq0fD07WnNiL/pc3rLqwW91p9TVd32YwzgVmL+bqkBGjF5fQckKilG80ROSARW0sR
h3kavcWEkfppAD9pxvZuOcvJEDCmSOpaZGRX0esSY1D+KrDIkRLQYwKNLM6XiDR37+DL6C9HhoD5
mH23Zcd1aym7C2/WeuZT/pYKhiRlSug9F6R9bnrfGo8gZxk0ZgXkJhvtQ4euZYeaVuyoHfSXPvsQ
kFI2kVZmy9iyXgaYSQPe+COTsWbrPMBJIOkskZFnkww/Q+YrM9wIRFtlNFokQ9Ji7FPVNimJThtk
iNpImhq1ykvk43YuehSiMxHDgAvsbwQOrWejSQ7lPDbhRKEBywBUIscM3kpXl0q6lFDOjO68Tska
Zc1myMh2ThuD0DepdVjz8UDFBrdtPN7qOSmOuBUJi7O9cFrTY0c7IV7CmXJg+SEn8eZUkTRXB5eM
3LmE/DlN5/rgBCHoFvPYmusuZdC0L/zms+NPyDtzi3y6kugw3cKHQvJ3vwzpYRiX5DjhYwG/Q+T4
MGf4AcjmpplN6QTA/h4O9ULqD80Cp/uID3qrT/1bLyP2BGH3R2PlcrEWyWVsDOjDVvG4kMznjeZh
qqZlW8ckXFViAZWEQlhS0V8+rzkW/Swa1j2pWMvYIyWlQzqTA+jJQMDF0rOtr58tkesgeoCYWOdp
ysRtXQBgD0g6r5mburSTvuO3JWx4sHbBAtcgKLzvWuAcGf1HoWZScR1b3dyT2wMDKQP1woBSIyx9
9ZwfdmG86A6oIIaW2r5lWgn+BfdAlX5beyyzQ1p+6lERmhtNeNhaYkPsLKPd9ZGLr/joDfo3fUyb
fW8lobbaMEaoG8QV/osAYJRGsW7jiJUrTL+zYutX45YfM8Brsq9lbKw23a40bmEiMEcZHL3DxpFf
ozV7MauFU6E3gy2Yj1fLTOl9MmNfmmY4atgGNwxEwlGHZ5OW8a7uLCGlwwcH7Nxiwe1oqPfUhcSW
LdZe9Ld+jCid0jhH4LK1Ak4iSXwKjC9NktNy6JbkgABKujnGU69P+HZMgrAdaoNT7r/qlUEGn0eM
pdPjIJyJqV3RBBys2uNWnNvDVmpLiVIGcc8sxq3ChnkKSWLxc2usp9KEfZqQoZyvJ1ppBjz8gZyh
KP1rpFlxpW64F0PGn+IMmH5w/28aihpxYN2KoMSJTy4DZTysiQHT86D3J8Cm03d/bATthRAl2lcc
ZB+CJfA3VtPuY6eYz/paYQhcvmeaH+968tT4esAaBvaujzPMb96JOq27bZxP6eJ/dwg92g3tx84n
Fi7rnyBcfYrHddmJpkO+98BFIZJamUvviseIN9iXGNvs4aqBk9hQf8D8l7mnNOcm6xGEXnIt2A7Y
cri3Lfs+wszCaCPM6+iUjifwegEuP5Tr/tJ9m4mOSqkgZGjazdZ/MOqG4QjT+8EEGgnz6LEax4/Z
AqOFxKZr3HNy0aEFxIH9TkAq2aIAOsVV9akdqNC0XN3gNXqEl3cfgoCCrbVkP2ih+wDJrce6HD+s
TJvRPKFLDagMT7NnXmL48ZzcBETHOIvrmu99YLzS5Ls6z1/KNPlQNs0PZimINMoZ0LmLXhCoUO6/
EXlLOGMBEl5f9m6CwthKOPvsrEXuCEWP5qSF8LRwSHwZXLT+kRjBwJQfYl+Hg86dPcaQCKFZLabe
KTYDBqh9lvXccCfN5bfZ5HAsp/ncyintfaH2uXLWq/ZxAjDkdEcye6RgRNHt1UJJR1qdn6wmg2aY
wqlOUqo8DmqbH2cOtIfuhpxzR3Livo5uvh/qRIb5VMtJ1K9FNtiwaAg2L+XUUcH41eLO5lcPODUx
MeoP0ZQWOVL+CykESqR8hWD7U2cbXaj2+/JBtaYW6hnd0Hx3BEPs+y61FshjvB9TraonG6R7d5d6
yeqTaL6twrXO1fgKxj84uYQjhnTJb0lc4jorEMSc1RO8ddEpe4LQcmyU50qkRJwDq+//hfx/IqLq
8DHr+Vbx7hUzH9gW0nK1qnbeF3/sU0f8Y1+UdrgNrPb4x/77ph/hrxeCFja0LbJkEwhGtZQwKcGS
EnjVLkQU5KvstJnX5zX5c0qmdf9ahSxl5TqOzY36mvMZ7Tijfb52d54+FmgYiayT+3Qvro6dDXPo
n3NCrf1xwFZK4l0piVcA+vtCqcoUrV7tS5Hy7lqPzDf1FtShMnWOqQO+r8I4/CQBsPtZCvYHiQpS
a++hFXkP/7a3hh8qBySQAPB1InleuCVI0UWKwd0qP0nWj7PxBKrJ968tjhu+mPd19dkLl6s5jZ9o
947jV8EFSoml1u7qrKm/0iDUT6aKaHhPZ7inNeR+HDqNhh3d6z+pn5FaeJ7gW6jlL4pO7LLzaRVu
DJn5Q6WvJemAH9EiYedqU63R9mjP9igkvFyuBqPAskqcQ1TiSLTq6osW+AhzoeJsZvYs0I6e2I34
s27faM2WLZcSs8fa2UToI9b5xege7KXNXvzUCZ02+txG6NM9bUr3DUNpmBBNe6i9iOY0USToaeAG
WxCH/OK5tMCdOCSThQmoduCQKL64XjKZwya9r1Y58jCBddsOcM4EM9Km8XNx7Fb3u2kYBNkPaJky
mm7G6llnR6A2GHJjF6SWv8X+L07GzCgizrSTj22RamSXXaYBgakxRsXNNCvukAC3dmguiMW0UGhF
HqQVJ64fdRQ9rqObl2Eev4ymbFLVELuSuO32IjetHXhlBF1T+Ytf+Btq7/rUBszLNALTj4OuEzo/
IIvOobIhyXnqO1qekevGp0WDCRj40Rb/Gnmp8ZjeTIsRIeo1WqSJWxXHzCTaaMU4wIiCAmwhr8pI
lLhkKZSWWr3v/OM56tFAuizuzyNU9EvbIjqi5HhVj9EXd7nKyKetI4XcCpeNCmpYJVtMZSeozfeF
pH0FecZ9XpIy0IdB1MjXxj0lwOjqOWOQMATvLAttDJ5mSRNTB+omacuRh2wlKCKT/DF3Rq/KHvVY
JBllo6SVqX2NnOLroMzUg4N89f0Q982yQ4BmSjIaqktuZZnkpS0QghUtBN92LCXSeG7uixylUzi5
00nkyGyR5Fk7xdjnZOc3IuH+TEGBgsnfxP2B+6bbBlO+IZOpDofSe3+KejTOlq9mBzz0/ty6q+2t
wTgPZgyflyJt4LBNQwHnp051hge2az+AxPcPwBqLs/oekInwgPpegd0Hy1atmvK+pFvOJ8OycHpL
tItaLJLnohjJY7v62zHwot0gTdKtE5vnCXs7sttlp7xOjMtJc5E+uEBGAfyxzwbvsDUnE/BjhaRV
FbpLefsNiBjmTybNrQGiI/bR+lwVaXrS8OjXaMtP03I1ZaKKciSptbEAqJNr0zGWri7brZfQIZib
iWsMlJ9+P5McJLbvDiyVgqJcWuoNtpNtYqzQk53632d6P4eqtm7KL0Yvqjv541+LtIVMwxJiejZD
ZdBC6dMebN9/vjv9WpHFqETkXzxLGSqUvkDsxRynEPsceIieVNfaeTuf/Awf+r/TAuiD2MVRJQXo
qDnBYImlApqYn5V5Sy26HuZ06/FxK1eXerF6YHBIn9i8u76E8n5hkyQCmGymzW/Pkreb+/+o/i/1
8v+4z3/PTpJv8v5E9br/eFT1wP3t3Q8tGn6soMix13viY3Q/snqyV0wMPd7f+/01Se4nR9DR+/uu
96dopkfVRCmAaotGwTLQXRhj91CTiGBKwXC1eOl+4NbLFJ+fMtY+FIROkFTHu3OvWmdQk3BPbSHc
IzmVW0/KxasYZ7ndWrCR1Smjzlx1ntwXs+ffQMmaBxL0yLmYnoVFu0c1PFKf2/+0ehCyykJSZytU
Nr28D9eoqpj//+Mh1NvxdTLd8uDjOI1TizwgzUPUjVVk5/tQW3wamWf+hKrt+7NVgDJK7FZ4W9Sl
4qTaGAC+nrA6EC7L3XvTy8gtdQzu4pjlptXpw9bIabokI3wrhEHoaTb/11j4nzQWgOuaZKr+58bC
h/5r8ntD4e8X/Nt3rvJZdd/3ddf4w3du2P/SQVkHjqHTcNBtSv3/9p2b/9IN08WqrgeuEaBcuDcU
ZKqrrlu6A0TBI8PB+d80FEzH/yP+gNhYOhZoPQCz2mbgWvyxvwcIVJRAGBv5y9WVeaa5UuR7Uo33
2yqp55zio0yNe1/98wk2zhVUasNhYhIPMtBbn4BLE+EQVH1YeoDj3Cn4OFbOdBgqW9Lj07BctKfE
o+sLxuKhBQdzJmvc34PQ+zVXGj74BVS7sSxp2M2ZJLxp0PMlZwdCl7dFprVgXodLgp7yPCXiC5OI
zzAjPRq4U3qsba6V2TSHZjE0ByyANrHXzMUYlwBpG3Cadah/1q36S3zqD9WjWtWMyl9f1apdUKO7
+Gs17caop2ajnMPqoVTOO98/it8Oox767VNSz1I7GUCHabca4SCSUd+rCxCKK5e0GXktioYpB5+R
vKnevdqlFqqBT2g7gCz5tD/22VPP0ETtzO3o36vvLXn1SvWQevl9U+27/zfUcXih2v4vq//9/35/
M2otll6RJeWG18tB1R3/qoCyat/9gU6O1e6bai12qED8xqD942H1EnVUohjJekjp0qin3I+vHgXv
QHLBn0d836ue4MTy8qxWsS+Na5O8v9k/3tP9/1PH+uO/UpuJPCk00x5399fWswzAU9v0hEyIpSOD
NJULWqqliuScbHknV6sqrNMtqGIgtyaVgJv3+xNVHuj9Ke/H+CMf9L7528PvCZ+DBJi9r6pn/XE4
tfmfH/7zXcagsahZphUlOZVTJQcLzM3+DlptYg3TSDBp9a7t6US8bytmrnqSkE9XmyskhvP0ovaq
HeohtbmqvF21rcC6au3+SuSKjB3ur/FleNlQmIyVEu1RxT33mFY4mWva6++rKg76nhk9lxQbagSw
VJuILHWMzNqNg2fDQtBGRJ/PhUMyjiEntZEctZfEKnvLqB28ntiwNZ1hT8naibJpv68qU7nDp0kP
TBZT3lfV3qT3LraIk1BtqYV6oXreffO3Q6qd6mH1xPvr1D5Sc8ZtJUrsAPFKkMFYVN/GpUkIJCAT
WY7W9TIHm+SgH0O/LiOv/k4NtVQuaKUu7UpobRRtTemlRcAzzNN5CsjYtr3IPQKwltDLGzz/t8rJ
l52pJoRBMVOPcB7aoltOqhilqllq7b5Q+0qp5q5MGLGqPLG2lqR6NYILe2t9QoeJvsMzwLu2jRXG
CbU+VdzLXaM5pKvxlhYz1hw/7nTCqaM3spSeaU2AqpeDI+RvBCCAa9qpzaJtNnbPX2GOA4wmyZMU
5gSgPvWNapuN1LVU/UOVQzyKsbKWeehTAnCM4aNjjV+RGBm4k+LmkqLnuqAGzpg299whMOMcZmMF
UEVoSj3ox0biWAIdFoUjh29qrfPhQXjmQO+Wa7Qvs78ciX9WFaFclqe62mc6olbvO9NRf7SmZD2o
gpBaJNKLeN9Ua0D+jYNV2DdVI1KLDNY9YS7GKaD6VBB0o+tnLX5s9J6cotatd1otczyXAvO7GyPL
0vBxl+3whE+dqric6t2BCPeTTO2DsYW8iQyOXe7hCq1QXPnyV1DD5z87anZ631ZrjYmmmjC7doHp
S5yJR1RIVtOAJtWgxk5Twm9M1Taytvk8NxHfymTCZrW93t535MnsFp0wz8GHRkL+Ckqx99UeOfjQ
mSfyYw4RyrZzjHN0E1OIgsrMDzApg3NG2Pr7ohlO9kQkCaUw/wzWzz9j9qLn7uNhw9HOXB19KLq5
+ECBK5n3zHPR7tFDG9OjsTx34rC84v2zklP3Ov+FzgjQvF/RcdmuH/Oj9qtKwph6DAkxJgKAbfYj
RTkA9jqs488Akut5R275Mnzef7fqWzOCIjuaCNmS/Tib2703gtgALhnT5vTIxNqm6y3Wn+CoNvaP
IfpKo5tDi5Z2zdaA8Y0F5eOU7FptryeI4BDrI2I/+4jr/SMQoAQhdLBzq8/JcirWn4DvhTNt6uSM
SNuJT6NUJlDJpS2+HcHMgnF07aPtnCzrQgCT95MQqsX54JB9gkTAOLbiWrlQhcImf4iSPTSZYrnY
2UOZXFv9VOtHdKldjysaJWxIms9KJ7W2wo6P09RwF9okBh3zFI0zgSonzd9KeuevuSZixMSSNnyG
/wa2niNG9WOCXASAsr7VhofFfynzcBo+FRqQ/fip7n+4OFbP/gV4PX0UfwyJ+hOoMmYkv6dEc7D1
H22YI8U5BpYMJsbeRvoNMasLQ7yAD3y0vk6w90kNA01SZyczeyi609hsK/2WoBUkdorP13pLrY9M
m4ongjkWHJJBSKxM/8vEr/S5/ehr51k/Wr/AcxqM1x6Na9EB4j9GDk2PPV3SKghzUPUfxWWmJP0Y
pzvjA+6fneWD6N1mEWEgKGdPi3uarbBOToTeOO1PUv/QBdPLxL9lpMcqOrjrg29+EyvjyPPaDiTd
PujBc6XtKjdEhZ2s59Z7goMs0vO48rtAJYFTT2S/qvgj+pGY8+iCApLPmya2TouIvw04868yhlm3
4xqmcZrO8JMAPkNg4wscsSNcnF/8Zm3nR7Luk3mHMMTHR/yrap/L7FTTgNPlB8bnpEGcRBbK2Wl6
R5xitE0LQBTN1iVDADHHX9VwcXAmAjgvD0hFiAVzgm0prukAi3uLtwByud4foePrD/WLAyrBfgvy
86of7WTXnYAeo2aQ/OvqkqOJaBk6PHjTuunwSblEIGxsqOvLZj//NRPxsRGQg4AEP/8/9s5kuXGu
y67v4jkq0DcDTwAQ7MVGoroJQspUou97PL0XKFfpq/RfFfbckRkKigIpCARw7z1n77VbeTuERKD0
B631ptgbYUjTigzwZ266Fo8Kumpb+orfdYFdxZverEHHDPJ1yA6G7olPMkYS4U3Mj5Fxil6R8inz
Wu93ks4M3MneLGXXcCkE60w6l6CKxOg606WcVVB94rmOtyKyDFwVkuqpyKUQFmfuMOzlwIVZQXu3
BmaCV5AivuLAvGyFQ1xjCFiTAkkv7qkzT+0C59/g1Ztx//+mAGDdkNJqK+WB1BB6ifRXUUv6UCJo
qane8EbxUjfW8YTCwyuzNcui4pX2LFLTrkRp64rg3TMix9cxkZqpyzFHbOUYR+tB2WfrfFM0ELo9
an9mZyM9txsOmOLA7mVPIgFP+KpHQ2XYWLXKffeqKa90n410Baf5Kv/24UnWG3YNjTaAfFqBD0it
2Ce/WZvZAfWOjsrUCW7lS6MR1bFWrD1u4w5OpFfIj7nvkNRlcSuWhkM/HHTRCz+76GG23I7OOTks
2A5aUmAIqYgeoCXVMg0PJ7rlL9kRBMBJfRJW7XwNge7guqveFeUUUoosOvQKzOFWhEsjwVCwWYwH
QT3W/j7AslXepsKrzBUpGVZ66UOkG052IRVIUpEUkTqNEXDTnq0XZGzWr+LZIExjM26gzjzCYyjV
bXAhiAFlmrQaXywAa/RNc3dIVmT2ZFzLghu/ispOn0Gdy3ZvbRoEzoAHI4fcnWS2BWbBXH2HUnjS
cGvNT+pMp+QysChtPrBgIbozwAHTRNX4kB0212IvqB3gK2rx+NSFT9OMH1+z8dZF8a5LV4a+zjvs
AX+G6a2HTsl60o7ClwwqLe5DOTjhsXGQFvSip2BHS9epeQUVnaIZ9g/6uOm5s0S7UnSj6mMoD5Kw
b7C/m9AW7NokX4KuM5lhhFLYDSE7LfVy4nns/rf5wV6ewtdI3fPuyZ4FTajYCsov4oCeaK2vh2sB
VIxkLBrihJd0mB3WUN+rFWiI9lNCEIJiZZ107pOI09DRd7IDi8MzaKG49D+d8qWcXOICVvVWvSiJ
N3uxm++ns16vlHd/08YOmB9jxZkGo2JwxN8kB8XPwVMM+fHRIFRgxZ5LWOLs8GUkTsDfWED7b+rZ
/F1uwAAcv+oX8CDaQ9wSu4J0Eb2RI3DG8o2wQuJva9fGBfq5yRyOqY3q3Q497frL/gKx9KvxdJdG
hC2flYd8I5+xB8DDTG7qsFwx+Uv8gs9ZQrD8ol1734Gen6kufDP/SS/xJq6wRbEpXp+m36LhT1Cy
uf7ZN1a9fEsjz4zxfzqaT90YHpcdjE6ItAW6r4sJNxhWW5hDWbgJUeO9N2uoIasRiiwcn+ZKLZUY
BgIOg9qbVtFOdXuH0iPJtrXq9fkDRC7MvJL7admVM28AiHRY+V62eCKHdx8XyYGK5MYgTuNB+CU+
A7xCstx8BFwGtOkv2ia7iLdgl+BuZkhAC+X48QMAgeJWrGP2ah1dzDegn/xMeskSEgSd+dNgr2nq
2whMw2JbgG92QpNpm8NzkY3X4QKjGbCIwWF/weTOecYT4k16gjDaP8rPzUPu5l5/1g5jaBNtsdcd
mFKz7XWWo3LQHO2gHJqH/lxv/fW7UNjzYT5UD4pnVk6wIf7tYIWrI5d3NnOx8e1IetQTWiK4n97M
BGHKH9kCupfNSuegeeFbu9V6/vBpZe783XvzMR6yhxFzqW2umX0cINgcQjIPPORUTuIIq9TF9Gx3
dnz0ncxmE7c4pp7lyU58brcIzcqn5KF8El6jK3LOj/jJsuMnwxb/VM8wEreajeM1sdu34EWH0+5a
T3j4dMQ+6Nk4e1obgp/HqPHCnYxThyOscl2h1XQ4Y0e8E4RynedrfTCR/G6TB2FDTtVBeypdwhWd
fG2dcyfyjDeB19JSPOq1M791DtAtW3C4Q4n0RG39TVA2SB8ZXN4y/qp1sGZSsk33nA7P8VN7GP4k
D+a6P1Qf6FbpcRiv4p/X7CG6YnD/E77lv7ONyJHgHgO1do+XSXBmuCiP+WN3RC/rde/iLbqQNgQU
mdOKiyqyn8QvHFQCCA9nukkoOe0n67N7b2U+2WRfXbKN+aHe6rfpgRshN0j1o36Lf6nO8IABf3xM
9slevhHFea4u6i1ZkR5ti2uktTbQYFfgF3yWMHrW5F87OTpdWzsYG5DGu/B1Oek2wgsCR25vHdUK
AsTeF17BESExT452dpE2+YkhcVd9ca4WN3Ac23kfe81t3gfcY9qXIlkVR0an5Ot+3rcv8QndCP9H
riJ33Gd8XjF+YxSIO3KHooLeue1D5mRN+kVQYPvCz7iYgEHr0t5kjcKhAZjNgMVhQjHNmPE5f8aP
AsASwNYDjWRPAm5Mm0u0oVaLN+FTPHJfJlnAG7d4Sbhazvou2IzbkQ9kehh/128VK1Bb8Tjf8yc4
WMqvQLcnp3gWTrMnecGmYESKpU2DSfF5UF6TtbgNttF2XDEW98RerpSdcFSObRGtjGv2Bd9Ba/Ae
/QZXVMHFlRkyx3PyggseuXl4ma7i2jjNh266JMd6z5RCGxOuFfGtcMCHb/zzV3QZONQESUBVJsyM
qfIuPkWX+WW83wDvdwmf2S0DEak2t+KLdCRuKqKtfeJO5z9y0YXVyTD4ORzJJ1Sf223ujluJpdpH
e6p21ieR2YLgDFeieM0PHtVv4at26E8ArNnr+RBAC7r2rdPVDp97/2i8iLf6hDM4mdfZZZkfvEuf
1Tu7GGNH0dzqq58O8wsDIiFnfIyo5vLlZsyNjSnCcAQ9704rAfymPe2m1We/YYbHWvOqPKDOtWHA
O6FDW/LEvZRh8n3OjsO0bm7piVteehqOHFeUv061Evbg4KWTvAPDbTMFcqR3cYvPmIyxlbnlwldL
nixXWCM3yPJcfU3IyVp8KDYt+J6n4AX9g0uIJ0MXt7HnYPMZuuVKW4P19jfjRT8APGbAi0/s91it
EFVzvYweq7GXihHn0/g9v7WDo/2W3rSTydgde9ZD/lLu9W27hy5rXeV4NRirLl4xpMlnpoPUYThp
b+NG4fZcbwendoW99GiuqzUzVN55fcaodGVOMXyBlajeg12/L9bzpvvquU9ssg1pNQ6pk178CAH2
gvXbG65eDY/tReYUAIsOJOrWc2VeuGb9Z2qLfIDqlwLrIFqJz9PH9FGe66fkmj20h5y7oPHLOoVP
xqN0qnGObv2dvs4ezAuiQzd++4xd4Truey5nZbP800c7RKFKsOez/JGeBW0Vo0JLN6RxYVoVXsV0
g+omYQrl0FZ+NcMjI4343PgHs/WYF+/0XbKK1gtte8t64YK684FpJmetfEPzmRLdaBfDdnwKduoW
gnQOqM1czcaXCKndDC7A0fgU59Y1ntonIgiCnc55VHPFFlfrhZ34DNZM8JeUs7t4KOmZWOmyAXge
nbh9L7sJS2//R1P3/RwAfcWUdWoF1J/uKKz7I5C09HTukqnly2RKiDKG+MIqhDKuuogZ7l/ulaif
b++PYBpC9BoUVHGLXuS+PyZN6y4kawkU2SNJpfipFgqDP5RbpRwcjBfGVhqYC/bRvhHeSW5G1IFq
I+1XVS9Hm0ksgp3JVb2ITyI6+pIBUUcUg5NMTR7jQsACePnC0kUXBRi1C0+qXpQG90fNojCblcGV
l05r8910XXrCFIAWkunykIzgiFFg4HYJGx+bhW7LkUkF00SUWGerOVCokOT5lZBB0qHuYK07F3JS
qnOtUhuMdCoO0qIJGAl1JrVJgmszJZ9Sq1N9kfGmhcyoyzGgQTXS+o4oRIxJepxKnWnQssdUtegI
iLFoQM9HPYXYMVqPc4EoR+GGWwkLCmtTB3XKjZN9QqGIlrh4GXvDcCD1ZIi8EbO0xtIeuT/sRp2S
RgQ36B/8rHtd917yNe7NuqGCguAH2RozdrW7f5mW/t0do/XzXCl00aYOAy+AHkZJZSF93flefQXk
6wf8JS5Yr55+NwsF6qD3L6UgVCQ53jHVvn9poTbSmadM+12rJfwwZb0W8RXVkbCJSnyU4oJdHZdK
+fQfjwjkpfa5PHf/8te39+3uL0uEEu1blk/vkllQ6G6+ErH5EkfTobfKDSDpuFRFxplWKvawr+Qd
wJkUT9+ClkV1Q6pCvaskZVzHgMMyfzt0OJXkTllys6iV36NmxobO3v0RqR37OSc6AZ3UuRD1XFr5
FVXGDIxBv5eU7tRVtYQ5VyeKSUanWFFVh2amPxuy2W2/v7v/wIIX4xIkhN75vsn9yfvrvr+/PwR/
b+UGTMyZmqvGDV9e0om+I2gabYF0fz++P33/cg+qQeOD5GHZ9P7tz08rOH9j1afrv57/fhelW3SR
Pz9CZ3YxO6P1isogrVPEfdFPonaM0KvMttxMCVWGfuEfEPsjcQ3edVuC2pP8LY1vkMBqZObq9udn
90fBIsgw55ka+P0Fil41IjHHvMH9S0XoJmkoTVrYRdnL5Iiw/f1FVK+JTb/rxO5bjkbKlt9v9fPs
9/f3F9xfet8U/zrD8P3hz/t9b3l/8uflP6/5fvu/N0eol3s1+o2/XnL/hYNR185QU9P+eZuf7f7e
s398/y/37OdXV1qSrmUrpvO8HLf7W/5j7//x130/vL+SCL1/P8b/+E3fD+8bfP+BVsc6U0+p2v7s
8395TO6/2WgWPdV963/85p+/868/5r7h/7EHP79ifp9b9Uab7q1ZRpIf+vkdef3Xc399+682oQdA
Xeuvt5HuTaufze+Pfra5v21x1yf+bPPz43/13N+/5v4Wf73t9zaGMl9b+m3e3dr+La26i7yqJv6W
Zd2VVT/G959vv9VRmIP/t37LvHdV7z//fnjXRxXUmmQTTsG/eosfBdXP29yf+8fe/Jev+9mT//5t
7tv9bHJ/v5/nxqUL9v+1R/9X2iONFOb/Tnv0HNVYT/+zoVn5ftG/G5q1f5NVwr11WUOhKKMX+jE0
K/+mG4ZqQHbVNJOMC/M/9Ee4llVNU6VFaKTrMil+P/oj/d94N8UUDd3AWYZI6f9Jf3T/LWWRTqR1
bH//z//BXvH7CdvlPdkNETnSf9YfmWDtMC8FcP3m6qJbEivoBEwr5Yw2YhYcENxgdTnuwoq2i7Fn
mZKovbTWM+3fyRXfkk24AFvZeCjIf5DkkenkyLSwQCm46RMGqYU0kJXCramjFS392yzhatG6DpMp
k3YlHZ1ORE2t964vjdclaR36y64Sm0ddvsEhYl2VE3hoUOeR9G5lhA/Jn3muX0p/fPWNkpornHV7
Csb3oTlHz7XW0AqAMh71Ap2w8j1ugs9xmYBldKIYP66RrB/MBlijSWJ2L2ynPxHlUKBxvhc0OVNG
wwAaCs/OiRIZpooYsEiWae4sQThFbsi7plCVjYlEMtF8nZ5OOC72QXM7qwzSUB8xEJYodC0cnyQ1
/zHIr3QyXlzVFisJS8LJ2FUf8Uh1p09IXhWfU+u3olGMivpjHFm3EUs7q30sMGmjtzs+vmvk97V3
197eYxUyEHQCPHPE7Blp24vDp0PprrY0AsmRYm0s5hPs1sVYIYg+ZVFrBxiP7madq6+xMATeHEfr
dklnSCL2n0mxDoqmDm5+WL0WJFqoKaVgo/lDwlJ5KCN9n1b82WjfhZ2M4U4r1Ogs42ilgpoX+14T
yD4N+wAuYrBRpiAika79XQ59R2JoPLth5FvPC275eYJuBHXElSuU8/KQSZsJweUqmYF+qIkubcyY
YrRBQ9QikA3r+6mfan9LP5+Ff921XmKdp2VR0AlLJujScS7zWzlxpKxgbBw9lNgVNdj30ShLTgVs
px5NuJmjwOuYmBWWq4YTwXKB9N75AHHulI6skZ8BuYcsetAaRGNtbUd9E+FggeElBm6GU2OK0y9t
sJ6GENpWUPyeTeETj23hDXIyrER/wp+v4iJYgklKit2ass5N0kSX2b0s5YUH5HVnsnqJ5kaDfIeQ
nECGa4H5zkuCni5ilg0ugATMn2qxBfO+T2qV1kKdSk6hZ4/lHDdeIU2f4ygPqzsExer6w+LJWt+h
HtpIXHwuU3BXlpXl/UudEak6CzC95GUtKgQTOPtqKTovgta7qlWlTJ8RiLG5x2OM6VtUW2+qCLer
1gS7XRgi7a/EJNapTUhaq/PWbVQm11k9EqJdi3C3tfRPtgA97qcs8dsHbi8IfcPid2pkL3Um+tAd
V+BDm9VY4WiLC/iTg6/Zd0Xt/YsvpFsUUMNaa5jvN6FR7fBOkR4NB8kvXIN0SicGpmgnPWECFjpe
ZTkwAvHXcVbfkrjdxPVIOznR8HL0+rzz8xg9SxYUq2GRKBVR0OwLsbnUMO/Xcww8X491r020h6rC
hK/TxRPK+GxUOKjJRGwc0l+4FwZodZRi2MlqtEpbBPJtYXltIC7d5u4UxmDMShmRe4+f2AY8THl2
qIkdFoqN0QmUOhpc6f3CPIl7U/FqdChVtUSF6IHkGF0Io3jZz0h7hBs3eH3BlDsX6XwqRb/2qxHw
yhB+EK3QeQ0bSUtaSJ1Bkx0i+gu/xcQadwDd0fTMkF+ReaG7doZuaY+0zj3PSEFRXQYGh5bmXVLE
2XZMIeiPxrS5K8QrQSKqxm/odXaE7g11sDYEGoJCTgQP0RkdSuhgiEo6n0tWD+DzyZAjryyMyW3g
EHIuVRdN4k4jAKMktoJkHENJSPqU4+maki+kd3Poapkwr9ttEeiQZWSTgp0I4BwK1V6ixMXJ65lj
TVu+DJ7qcAQPi10Od/9gcEeASDhMEpmk6loPGz4MDdvlNAQrzDcAKQciHFri/nCr0OmcEixCDERj
rR6bgLrihK3+QKXgMU98f+03ySUBa/cwSmJxrS0USth0nqcaBGhWNW/37wJoup6hRLOrtC9DLktH
WWrUh1mjeFWlxGkWWDw3GKWh9yKmuia+HrqBJVI/SyT1IFXyV9uHu6ymyZ+Yh0FVI6Qh7fwhh8UD
SMGFdgB9mYPduH5lKS8cWlrF5DBPYjke8qx1Rjlpj10YKV6+hEvXVlkCSlKo7um+FMg0KWJ6L1Sx
zEkG27UE9WHr5KwbfSI8VBItRbKgNo1CC2kuEDxw4jee1dBHa+YiOAfhp+rP2r6owDBOdSmhTejO
BBSa3PJJ5wuHCSA019SxGIPP0gftpo4JIFTJ3GpaYexkS9B3+p2Ebplrox4KNx+TF7zg4kHzC80T
9Fw5FLBB7G5uEoT3gPGFQlBXQDl0uwnaBpFO/KyTswVviGRHskM6UnrSys0wKOywUr/oWpYfgk5o
caeQx5Fg/wQpbcq7tqA0P/ZW+6hNLoTA5uTnqF2sAtatIerrpEX0lIQzIdYw1XdZ+jtXGEUQ9M9u
lZj7IVK7rZRZT9EgiZuBGRn3ia7Yz6akkU4HfUDKgxQGhIjfdPkBhzBfGURtcFMaQjtKzmEkn+O5
6x9zJcfx3QTXTgC8FMXtBF8xz48UZcCfifE17cTI8/GUwbHYCoLy7LeJT46iPDgRsebHmqU/nr3H
XoFwYKg90iPSCqRRanE+RO1HjQFHHIRdOBMbqjSpv44BGUVQ6rr1OFW+J4I2bO/wzb7Ux+ugNFvD
EM7xUFgXdUDH0vZVvW/2lkJBlwSbxQeoNJti4lOdu5ppnGRtBrN9KswuW/W4cTmt0g+hs66KoGen
hHZWp/XVAejHdMjLQ2dhGo80X951xng02n4hxVqqR+IptLtm8KLk1I1KsDXVnnp8z0azzrys9Ie3
bjaDs0RYeS5X1kprAWqXnLJ+jxs/hckf6gdmp+2VoMTZQyJP0G6WuZKVZzey5I9pHK+DJK4P/pCE
DqPQvBfrx3CuCUuQh/RB9UPRhVRX7OVGfdREdCrQ24RTSFLgUdC5tZrvUx4ABhEUkQ6pD5AEoVUc
o/YoEWzCvja6W69GGW2LuNhJTdTdOjPRuGcSdDLPFXoBrrbJLKpbJr3OnVRvgoGPhwoZ6FnjKBWa
ZgtQOgkCNUgmTRVcMLE2PxKZRMhFEiXrVizkl0hem0qn70k5JqrHGLVD2UZ7wZIZfLs2O2DXPfp5
L+zKBqoL8UazR2Id/k4KgLYihOW6VCPlMPShtiHw5CCOouoqWgusl/MLVaU2rUI9+KhZjJxAfOQr
qy61TRwUrd0ACl2DPS62qZqZl7GvT1Y8XfrZqp/Ag40rilLdMTGEYBd6cS2ke4ha1NOx2txqRX7n
1mcrZdTeohFEZoAyMiPd5cwsjBrvSBM1C6P0QPrKL0BkAkFJBFTMcae9Jp6WLFHEeX8i4rdbkSYQ
Qr9WW5ewUfNE3u0V3IC24oZvrISiiZEPh7qnRWW7Zt5cr4XGoNk2BygURw0RlNrWGwmJIuRyRXao
m0mPRcnbJWBOLmNB/68JaSMERnkTZUJIs14Nf2ukBkR9ad5qAmRtaA7CaNS3PJbI2MTYtoyc5Vuz
JArkkhDsM0j0ION1ymV98Wlkdb8LJvQYepGDHGmqW04DrJTCz3io4exkbjRxo1cLWXd9kD+uFJEu
2pk62d2kKtljy0IHG/EzGZ7i1idxw9W0stgkZAUBYEEesUhyfLGZkXZ9NZmOsZde0Eia6U4h5sWM
ep2zg+MqCKHl5RmTZL9+mUByH9QgYCnXCf1SJlW2WjahvsFHLMehvq+tOSHWJ09Z4Bnma5j5+yhF
7zuRRe8o8HaToqHbRur3OjGq8aGw4g/exQe2SIfdMArtAxq7fFLCvllF1hCsWfetZn+UXlvWhtUc
XAPC3O25z9FAZSF8HlFstpLEcY8DdVW2xnRO85wmOfQexyLE1BUxmnkpthSyA9s/I8BKyO2jiqhj
eMnrfnAzhcmh6CuuyuW/nWflaEph62WVymmMPXceIv/cp/6FOD6NKwc9XqnEW13YdmWxDeJuAe+i
p8KIPnucaL0TtYLsZMFAjMlUbkq/EY6yMB1ihs+Gm/3JIIGJxmg4uXjM0n0YZZXbcEQjkTAiZl8n
/PKsjGTESrXZbBkkqp3QQfWEp/wZDrPkNTGqAtGiON0F0PijnoADgUSg45jql6hrnwarBE1nNOZq
7EuLVXBwKKvSdKmhF7wzAu46QOE0885GpfzRfKNbV7JYExuTxyduN8w3Sqm51vGIrioMeyfD6bji
Lkkn3I99IksAiBhBRmONGYYLMOQBpGj34L9Rghjs5I5hpohBGx6JUJ6pyradjEvUCO0GJhE9yj7K
bUMvgXH0SXqQ0+OsAStnZJJXhHeEWz80XifgLBm+/Fvuiydq05yLYXYI56rj80nWKiEOocWnFpcx
f5s29m4xQHjXCP+2DdAxRG4SvxX0XOrQUHZDlhysWQ33XTJzkH0DNkzSXQSDEzOW0H0Bm1FKUkKI
Pdj3csLe5/pHDRwb9WNfuUbeos6ex9YezMHaSoBzAlDQdk04DKCj8k0KZeSDZRQw6yP/g6CsdKG2
wuCZ+nCTpRpqz1jZTL5GTl7ZjxsN24oNYBhzVW+uSuDcnqSj3yxn81c7WcWe1IsOfKq89zXoZm2V
DAfDH05q3tK+na0LWQ/dsS+SJyG7akoXPupmEB0rVTqLAq02uORXoUZ8SJJwo9uEyh3HrD8Qjkez
VDUORajTYtUwAee9Z+FUXE+tqu4F47dYtNNexhSLdq8CqU0TRSweh65RdknPj3w5WHV6GmwzIY22
pkzbrpIDSJCCDqhD8Z9UtImhQQjEOJfvbQb0NpbOeW2EeONtqjgkNMEKa3ofcHRR5w9yIcaIVYn5
tWCDu+Yy4hq+pHPHzMZNS3fRIcH0MhqEtbGiFDeBiZFM1Rsn1I0aO0EHI0uV931htkhsFVcqyDUo
zOZpsqYeJS/SCj21GlfsQ3kli1q0yslhIfIm3TQEysWtFr8zVMurTMqJ1CG0Huprtw0bMhFYBW4l
Vb8FYd6BMCgEGrcgSu++av1GkNI4FsxcAGx7o6UAsGkMss6T8FmvU6Y1MG1dmePtMQTY5eeQBONl
nDXEaX3/G+zLU1h0KikD2kaBe76aIvWrEq0vLR0JMpSyX5oOEi2cWw/wpH5kMYzCUofKUtW6/Axo
OpQs6wZX6iMZEE3PFnKEUSKgzewoqegVafO0INWsyfcA0UtYmF35QePzkSPxqjbZsC2iPVPB8JLP
aEsZfiglpK9h+1DJ+fTiB7NG4CCUpqlSsysY161VBNNWMOJD33fPErUPtMAWw0FYnDQu8T0J2bDV
atTvc4vPusCI2FiwbrSm/cUXd0bUk1Sl8RiSLghj1BOg5q4Mg9BrrR8ap0ZuPzJdOhEqILtqP0Ve
QNlJF5p1onJEp4Gyoa/Xb7qB3DMEubcKSRgPjHi+5kL0OPZMPada8Nfd69TAD4xrrIy1hJ1JoCRE
oQ0nRQ7aTfAARwxekCANC9qSu1sbzSvg3JtQRlmSUVxx/Qxdbz4PpsvHRDdYp+DXSx/VDOvmLBvj
Sz+gZDFA3m2ETobBNYsOH/n00A1kxnDr185ppvd0sBko9a68+E1h7nURF6UsmMzIAEdUdRm9yWG/
ZUGVvmdEiqvGkucaVSHJDUrETL1BBzVWoOQq1Jp1TSWmGbvmJInUX0z+LFcP/d+4TpBK1HrmqPVE
/KCQxds+bi+5OSvnRlAIfjQFwikVyh6iRb4HPujW1iNBdEdtAqOXS+Gm5pSrCrRExgICL7+ygFW/
FJB+qja9W1FgPasBeU1DWreM/nDBRCvSjjhfy5VBJuOqNVFgzJZdV8ExzdNxPTGg06lCsIyeVJcz
muVoWLH8AeY1c0COXYZVsuf610GadepjNODXqFp5X6M+J8nuqahmwrN2iHpolodXEL/hNdTz98po
s4uWcYKy6tOD0kuBMDpmbzE2NtLJgnHfISbAaYVbBbJHiItiCo4yoopsQvPc6miSmkJBP5pwkUKf
c2r43k4hcIYVZfQp9OhorOpFImyn6qaPMZLf64B8JV9r7LHOT/WgkP02c8eykOalvXLjKJNpN3Qn
TS7fRl/dJCO17gx1FOMg8xxkPbmpHDVII5QyPtGIMnbeas06lyYCXJkwBNtfqs+B3vxRIz2yyYxZ
AVpeWMYi6PFJPo06aTeytu6Gbk/ZugYLSh4x2UEu1/EtALSQp9UtTNUAkbBwy9MeLX/VESyTYJWZ
SS4Shu5NmZRF5n40IiZNRTQAKld0zeutCLlOnL0MMhProCxeNGojAvMNbcgA4veHLkcCKo28qizm
Nzk6hyEzhTJ95Zx8V5cQ1D5XAq/Um7c2REIuS/6z5ce/iPNR14kggj3qhg1jvDMwAMiqZEMLY5It
QymXY+mqTQPA34RTE/KPm6QGFSMOqxpSXhGuhoSfRBsUY0/x7TmY9AKVc15SIUAIW2fyWgUIagdm
fFOLZiuneA8oaLPILITZVTmQ5CkTQdsIyC6oWRY1H5+Yx28d9UH4nbrPFFPBc8of22bzn1QwD0kw
I0xhnJTGlVkedHMlJaAxC7VEWd8sARhJ9dmZ46eBrqnMKR8kJbfaaRI3dSZoe0laNVKgu0bbWE5F
Nbkeqy898t9nvZndekz4nNKHLjbBjo/qnjmDjMLBsKqNpGp7Wc2QSs3JoQtkZI9TLqICNs5FQpWm
B52I3n/YkE2Id7Bo3v3EvBgSuSHizOpdspo9GTksARMgCmSy9GgeKbOwmEY5GheyQ+4dbNFfgcFE
bo4ir676/CgZe2uYP8U0E1yqKZYnxvhDhuiT5O5mm5gDNG3lHIuTtJUqhINVFLsqZPnGNJSDzo8U
XQpcPySzNCmbL5+I1tOM/SKTgl8DHttXZiroro38qEUQEv3h2WDO7ahCEFLwZmZXKBzauhw1eyi7
6j3x0aV2gpGc2omSQyXMJuRJdOEW4tkWihC+Na4APrjelct6iyJHRn+LMHAITLI0VPkhSAx8UPQ7
BKV7Jr9xp/dbo+qyd1ERYjcT/gixDIl25owjXD3YagrpZwJUc7HFQxUTwEL2BNLSyZBQ9/fA3a1x
XFdlcyaIhaKNnB5aRTDJsUaoWeBWPKYtJwLtjepJY0o7SgIjR85qtuA1al9ITtL0nQOkHFO9Wr2w
JEMdiztxNY29gENpVlxNwPU3+ph3MkpeNrNGQIIJ1Ag4mUdT0Q5WXl6Y3SGXPwuzb7kymZuQTqnC
NGIW2pVlTjYUz20TsvAcEZHn5XTVR4JhiR6DTJXKbt6oF31A3lZkT+JMpmVmmWQMpohWwsEUVrJA
hb0qhLNCUFzDjVcuwV92xWke0usstuUqHpLEiR+yGuXrQk1wQ90M900cnoIq0Aldm999WfzsZJRk
9cgiiXXMJ7cbqfWLtQD031aaz4CUK68Pj1HfLYN6P3kGIZwOWdXlKm2qYFX5Su1ZemisG86/OA3S
Qy6m+TZnfoCz0SL44gWiLh9fE6z6bo63yoA4j+QpTve8R4Hj/wFk/GdKVPWiibRzrJhwtI6VZJQw
KCxVK1WfCtsgcYerJ1ddrRaejOodhC26rTl4DbWAqjs2gGq8SJMJd1SWP/Q60PZZJJzzpNm2YxFD
MZNaV83p3/mVAhG3/OSMyCQ6Ln5ZHlUBQaVJiNAxt5hR0FjCdjC3t6FHmjF1c3tQCCcaWgsYnSk4
VExnNyvq59hqr3qF9tQkLg1ZOalrmsIMXU//F2dnthw3km3ZX7lWz41qhwOOoa3rPsQ8MBiM4Ci+
wCiJwjzP+PpeoLL6JpXWymv9kpbKJMVghMPdzzl77/WWkcqMOw8ZZY4CfZhKYhHDUW46oMs3dgGg
vrEf61JAM/XyZg3Ntt5VoTwaItpy1mVbQ3O/usBRXhLxClu32xj0A3Ykh7abEt/qbpq6gK2p9nYl
CYw9ZU6/kbH9bJTpg03Pee259fDc99FymBhxeiGiUfna557CZB086h3RleBa4x1JOPUmDKX/qlfO
2hrSFI6Gv2MsueCDcFZjFeyy8KXjWnmKkFaPGj3YyUqO9OBnU2B1M5F6Vujc8FwydlPPaNelwZSw
d8hS1uVVY4+kPtQfIs/jPCqgq3vWYQxKzLfugLIWv1xp8pOKdrQwe+bvGUDiTW597wuSftICO1se
k6arD1z9yxRZGO9YAzGYnKRwTlFOmSXt4KFiOR/apeiA36ReoTG9aa+NFK8jL27jdVgaTbv/nlpB
ddBSMV6sxr50NftWOZQbs1IcYlY7D0N6dG26jSfpKALZXkaZ06qqgKLydVW8txi97szM2dNSn1ZW
L7c+s7dl76fjXtXFpog6EOl9++xWEbHPOC7qDibJYD90U/4om/beimzcTDWUcGvnp3269zsR3xXk
aN1FXAsPSrj3ftEJJOz05QKru1Vsq7lhQYfZsSOdIMhB4mo4ZIUd7u1Ao0smKaXRI2QvgHvIi2Tz
jmvnbkjLO67aM8HY2Duar99qsSClreCsSkNSVA15k9I1qZQn7niGuQDPnncOGsDLBbcLCKKGNcwF
PeHYqoJxXqT4WwS9clXcOll/7ieqbg7WsSAcLCkv3Zw4O5jlS/sNynmH6916Va4ikkSkBKu2yf0o
Fe8b6AGTOn2tdZ2zamlDOjktCt1ijD1hREIrUJI4jr4txRsTiaWnRnkBt7qJstBfwYFlSpF2W0fj
46l3luc+AJbCJ8GIIa1asek9j75DgnM81vT1HBsXRm5wqG3G/iCdk4LxSBmYjz7BPxxq7BmxcYxs
rl4CYbrGRLSMcF5xk1sxhEy2jc5WF6i56CAO+TRuUrb1S9PMe3sYTFtBjvTkSswlIyaaiSkA4wPu
8CzMoPlKYKu+soMMIWsvFpPODp3rdX/bu1+7gugzMpkerJyF4hs9mGyKSjOW77Br6G5OjCcDzXpS
0Y82Mt77qbop7JnyloTF2vGJrk0Kmno45Clio2FR9rp9sX17P2LOTic6tG75RH8tPTRG82QXencY
lDqHVKXMWlLjDCFqbfTe99iWzUdQ+b7UbBLW+vitTeN8XaoreX0MfXvv0Zmc6+BhZh99IW8KZ9hL
qzepjDt6n1X+bWojSocp9ncdATvLTDbbojf4NLju1i627bAd3jrdIjm7SFeF/TbYLf325A22525w
yHTFu0/+ay4G4iNwxIJTI/GrJcwavLVakQR1C/ZtSXb+xLTh7Ajvwju4sTzvTgWy3HZxs+tab0WK
ekNYlk5S8eDEq2Rs7jR/nlwpZ+RSDbLMjQFNVcQVTMYtEf/21nbady1+LjH1ZrZTbCrLuJ3igRCs
CbqdHYaLzrjQ+33Bj117NsVlbaydAeCym1j8VHWXOU3wMkxVjyW4wJ+aIJYXVPVbJxP+MlUDAQnF
bTRM3zXCJqBY9d/5hUAmGy3E2+qai+zqXqbJ7x8ZeG2U5RQnq1G3ihHiGCvy1U0KWuV5VzC/Ds3O
fD2P9hCslzR94hIrPQaOsjozrS3hmEHFDP2TU+IC142hWBrKPjQw87jCRmsZuskeZPWz54D+7swe
TA8f0MSdhEmru206GthBxnw+wJuew0dNLWz+ToKJYrR9Cv/BWkQpu2ue1Gvdwu5ID2gR2RAMSI3s
IbhiBxtlee7y4IWRn7UOw9c8djVkNvY58dSl1GFRCePalsSy0aE7KR8Zgy7pBbWp/+AO39LUBxg7
SnQZXrLUEypAS3QEQbtWtip0nreM40gbl21jFC9xMGKXQtvE3RXZa1uDCs272VwyVpuWFbGthAAw
XrbFKrB7HWZQQl0TEGRt230HN8fCJNzlG5om0HqtEGd9ML7UDqyyrE+OZYpW3W8IncCD5Ic4LHTK
LnMYkKAk6KKtpt60YYWzSAegnrrMDZg/gQxw5+jz+rUNKJ4CDEsEND9WHi52D10SoSCbysHP3A9w
x4vsbf6/YQ8hr7LPpeYeKbzWtPZA2zxFvHLLIBLYoiPRz7ZqxDlBfxma+kkw2pwC7SFvsAInhXwQ
u5p4zTaoTrrBqAImVbZvYV5FtXV1CQN58BKc40EcrRA/RZuSyHXfSTv8hIDCCr+jP9D5dGYbXcNi
wQu0x+I0kWqynq/A0v6Y5YUrSvPx3FkBQzH/jQwScAtjS5QUdPRWgaQcuvtB55IEu1GsIY6WeI8s
LLS1IoMqjlw8ukiaYFDg0Ujr+WMT5lrvQw0zZj3dxX57snuaoh407pWU9wrZx5qeOFQILzt5QR0w
L5L6PuTaleqYKZBqZB0CqT7Oz+Q1uhwp5Mn5yXQjPdCVfCZL5fQbx6eDbWT9Wz8ydlYmzZjaGfJ9
5wDfaSEVkjpgGG6xMdHik56d7eqEiHraSiTyIDp3p2Ltf/Hi4RmsU7w2IlPjTtS4S6sCP026qdUf
/cw5BaM7UF0FJK7y1C7J50ASNADajSLv3GTqTdR8DApr1zQXDYCLyeokPrHDSz6KztpXWD6r9tbS
b4JKgB93qrdBJ2WLej1Zx4REHyXWjhYi0tLxkncTbNvGFMP3AGp2R6lmRB25Cj41slF07QW/QIFI
apfL0VtHerKLGMJ0edUumxxvo514wHuNHlO0QHU0LplM2lcBrDbkxgWIOIRpgaJ8JRzo5+TjnREz
hnvphVy+nXHVVOfMoC/Gk38vjbl1E2Q7owErbjjbOmGo0A0Bz4kszFWeJUQ75rwyEi8IcE0ngI51
ubXKx3bKxpUYAQ7oQUSjtz6Jenx0U/UYSdqFY9RsERSsOpumUUJWD6GIb24ug133tRmtl5HpA/Y/
5Dt9qF+TNILOOdIXcUPra+CQMxuGJTyuvCSyAa7rPLzNBmOVEHEFeYylnqeP9cAhG52wFpWOzqyO
4Jxd6077JLTWGeNlblpAJ9/iaMCqxiFxiJh4rYNmwEDhZ6c0I5Mj53nyjCR7iTHDFVn0PSMKtup9
+2hYTJ1cLoEDx1VNH3RNTbzPuS4+jeWprsbuVQUKS3YskFnuuYu5/Hs3LQeVn0oR35AqRC3g3mdu
fjFaWd9InApexS9g+jlZO75B8ekONUWy7ezyluXEtasiy7yAJqLhMcsruVbsXnstdLctuRxOhBH9
W0Z9uhKtpvaqQLhppdAQQiQIbAJouWIi7P0AZlwARX3S9R/h4JHTEbYPuvBoH1j2S2u22zC1CFbU
Wv2O7hxed5/GsMFYmNHetPQYyW3prxOb3ydIYDr1IiB8M/zApETJHWQcUr36Qnpjf07kZXBvwyaT
z5wT/N4R/rIQe/ioppaeiiPXvo2aKiZCa2020LTEuI1zPtcCINhKr1uqJZeNDN0Znv3IeGq6V4+R
4XESVQIlr72witJt14QrGw9aolVcTu25WcugqS5Io5mstVM1xA5Q3y3iKnwmR0LXmvSxGtJzQ594
k4Erzzhm1gHjPMDgzTocoxMfQXmPMupu9EaYJQnsujS5Qss4dWX2pbGdZGm51TJWEsVKPGR4lrgS
SxIFFECQRVMQhFkbxsorEFylHuktdvWtjhKm0+OSa/hBYV9hYwjopE7apRsI9QDdxrAbb82QG7AG
IKSYVkK6ZT5XBthBtlnscsFKB0KCSpszdZWUTHm4CmGD9KbTlCLXFCbWzEYvWdiCfW9Uu9EGg50G
HpdVqWgut+ypHYLDZWOTlcWBT1Qw1kvNDTHW0d41ZfYcsy/S2/bOqFHyRS+CcUfXoK7SXQIib2fN
wXsxCfGl5Tpc7Il8ztG+uM1Z1DwTxpS10BoUozUv3aC8+poGpFHEkhSAKu3Yl3m7jYp2k6RQB6Cj
gY4ICJKxg8i+JWpq40z4kWP0VKvRKWiwBDyCo2uesqjY57arVn5nsRMo7VSX6bs3+wGppAfxpQom
pnNkOFfVVbVjd6zsqtlrCZk++WySTydryd62Dg3ianyIV7sEYcxIAzfq8lWuOn2lyObqrEjdBk2H
iJE+GkcqBVyGLI9lt0gGlmXaJGtGQFRjDTeXibnZOETXIsNkZ9Teo6zffgLNZp9ZAlppMYW1TW4y
E9DA5LIyFgqPpF2inZg1fxkBv6GZtOR26O8THA/gUbNU+SMxnz5VOZKhrBWN2qdVAC2KASECbgw9
lageElcmGyxPkqBi1svHQA1c29IfvPggymEVd0TPMpQNN0lSBnvlNni78GahjMIBW9KcG4InM7y3
dXgVbeFdDZIcNx8ST6CTQCLB4SpnAKNtSnrys9iSk+BsTkjIXCc+WIbstvS7CbqqwhOtZ5orTfFQ
d1jYurHRdwGQHUXv0rbm4H+PBviibnpxqAiUngLP33+8HM+y6Unyx1Uc3fcVVkVmOOYqtcdm8VP9
Pc2qwbBrrjS7y81HsK0mSS0RnSdWXTf1RPXQ00OMMHlE/aj20npzGDKXgJHs2LJ08qVw50cz5VO1
Rujclu7SEp/NhH4m1cbRyrOJIGCTi/Bb4QC47Hk4LBjKyyQIsamPdbl2XRLqsYRDAYWBaO36KKQx
WYOAiVmIdZpeW85h3FazqPQDpKfZ2VsuUrn2nABPZUfqPiDJaO1745dZicGYxn6YROugOkTNudQr
39zakDPbIE3X9aS96nQgGK9kl0b3wA2Thr3msT2hQ8etF8jXD8ok8yJxSEoYhGHJgDjI65UJvn3h
yklfeGbMxUs5K0teiZp01pH5R2yvMxMKy5hUpKIYtsTojYc+Dl+sDMmrLm6thvx2YOBW6wOtDPXN
oKCG2mhOfP7TGsHjuXKCx8l+MxyfNI85CS5xza2hiIsqTLWPdfnDJ6KcY3ZE8ud6+tKESbtCswzn
tSjNdYnEiWsmgODRi5s18sE5LRzZdqP3T4bUSeJik4MBnu0j+u4HL/acAyaOlcxsbeEASFnSk5pN
l8FofU2knCWMGVbzkSXR+JjdZVO8UeI+O4NOygKEYA7AcGGKdjzks6HWySNzUzblFel0vw5T++pS
DigqkrRvtqlPdHwCYJ66iCyIAqy8os2I6Gqp32NsepoCM1/2ufZi1cSbtaGH3jh5+1AO29w+fmqd
YV9UWzNyLxQOXJ7GNxXP5oBmire52Z411/VJgoK47d+i1gYYAn+SxIP87PtTiDAvG5YMms1Dli09
l48M2emGSNxy03JEM97SYZLSyiyUqjaVkdx/PFW6Rzekl0G9LkRw1EzvzphxrB/L8kP1/PGPmVlp
Jd7ZH7BBNNrFLvGZ0BEXuEXKFJP2+JToLmj2gf6kbRJEUMbQRGYOpoZxWvdase3rVD+0Hrq7Udyw
bSNMnl9tlaNeKeeVIjwgtOZITpSI6I0PVj+fDuOXn+DK0uevUFhePtIBP/JTe688q4lypcy9l8zQ
Tp4VhTuDPcnq0muCP2Gj+1PNnhxo/H6d/+5mPedcFXHHQOCMajTddDA1zUhqu6acV3dk/kTAfkTA
NtBHZ8AxNDiGPz0xf43yvW05mSgvjXTvcp+iMUeEEKQmqEbNyt19ADCrdvhOg5xzX2WMGDnQPx5A
rNPtQpM9k0yNZjU0uqXfzZucjO9bvV0bGhle8W2rq3ZZjwPCsNC/djEDVbdLfOQfGxuxz8Itah43
sMPpCka0vvyTHerup43oP7I2vctDIAf/+sdsb/rkLgJBTuQx+k+6cjq+FzxOf0439l2i3CUoahTq
0fsEW2kVKbI6IYtRtwSKwIaO9YufzjwgPJG0UJiajdabSxtv+/vXwjf95cWYhu4oaRo2pYhU84v9
9naF3DS/9P9BOvcI8aGeXe7Ip21lVhtSHJEcxeKEgfieimQFSYrwKNRXtIJIPdOBU61q3ZnQLZP7
luf3MY/WjR3G2c2shKbVfC2COL616JRlXb2KzDGg+zR46z4AVm1LwlFNrpOYN2mLh6FxaBJw0RgL
6hvPtBFRNkw69bCplo0TjTjyuTj1MdE+uhlfmwawuzvdFp4X/mByDwRLODtdFmQbpkiNOHJaHnjm
sSKdg7601nwkVR9LgL9EEywuWhGyu/ed2icxUwOVc7c3FfcfH2P2g2+SPNVHOimFifaFxEVllPt8
7qL0JcDIgWFhGgA7dwoRPkOFildWkq2RjuBQCfx9ZDndvjWbvScK62yGxYusSHnzAy0/hgaFzehl
V6gizoE2BLaCqtNvM8hHq6IiyxXcWr3ujPnEnBzjLOb5YjZ4N26k+U80URKfmTlVN7lCKrqFiU4X
ZqayIbk1tgmU4JWdR84e6DO5aBQ+W8lWuqbx02wRP+ibXBMviZrSq6acq1km0wmIfb9qChPTfFh0
rOmIME+Ew1w2qq+xl/nHAbXvwbAzYspkot3QOfzOUaETtcvLjCOaiL2eOkfTM7ah3Q83dsYmmI/N
cEIpqC1TU50xwOdfhyD2F86FUyJ7Q2gQLlQQ7JhaqjcX0ePKkcVT6A3xjcaUElWbybr34pvAnDjo
aS3mqZQPUsPnlEzRF2wnO9IHnDWqtgaFoDk9p25eLTH0/zAKKbciZTHhRxnRT8fVk2s3r3qi9/Q+
aYX1YyJOplWle8Bmd+38p8jqepod879mLKiTISHnOUVOxopTJiXrxZ7oCDLtF0OLIc+3JSlK85d/
fA9bAR2jMQt+fqGwNXtldeO48yy6EsjP4oPZFFzx8bItJnLCmZuELVMdUN+BcodrDRRoZ+rI3Iaa
lo/zZEboBzIG0YFjm0AvbWh6Y3Kfj3l5yl1LrEQcgZAs6KVO3KRQgcTQC7nN3Nf9Ee1QeidS298V
FpF/kTPeuJAtFgmobhE01t6C1LGRWvVeaoHkZK/rA+mqENBiQNkyr8wr901U1d45KVn6beuh+w2k
ufFzDzsUb+y56b0Eg0bsnESVRdzETcKiaBZe0Z+DJnQg0XgmEVmth2uvI3xJL6LiHKsfpd/1jw5K
GqU3sCVjunQoM9UxjMQm8TC+xE4zp2Og8LWtiF7gaH91/LzaObIzSUFs72vNL05DZzHH1IdNWBj9
pikqbIst0XhTXiUr3rNq45kTo1waORqaCqxEcGkHi7Bo7sVBZtxGlugPRp6vk5jcyMioPnpMDTUi
iGw/hyvbDH1/tIloWDGcrjYIRsOtbU1fafGSdyiiZAtJfeckoM7B55ir32/O+q9cXQygyjJNgvqV
KbDF/nJQxJUuPasWgCM0pMAjfkJTz6KDkGl0o3oJ7S6K3yvWMY6ZBMmAE2LxngYohEqEN7LTznpJ
oQSEOHpi1vKDbuLfvEQ5O2H/7JT9eIkwhHHxmo4hfz3LnMqiyYcGajfokbGu/Upf9g4DPLRe8igS
cofbNI3ePbZyM05L0h0lt1NlaHdd1K90cUkyWu8B7cNlNznNtqsG+wQFkZgqh8S43tBpdDOvomcI
Y5ULPa3OXP7NKahjHf7lt3CE4biu5ZjCNVz1C2+g0JDSi3HIkY1l5cn01R0GvIVF8bFSuspOdXoo
8u7GZw+kh1VuQ8h3TDQR5LH79Ojbi0ezCsOVO7wxTkI1l5dk+PUpnrDfLwnzFzKCSSwHMg/huFK3
Dfcv7zc2RM3LvQolfASTWJY+ZsNCWLjv+1Xmlzhk6v7b4FeXsnGql8b6RmozEaZWXW2bDGOH46VH
i2To1eB12hZ+6XNW2kfyS4YbBxH3uoJWxMCydLlgS7kYvJSCJSsUfHU8ZIoB6KJIbWPb9ZUkETDd
SmqKZ88a3rvprI3OcCkKHw00wZV+6Fq4ZZH6C4Ilg9hGGEFnP6SbtKsEk7yPt+Z/fhv+l/+e3/1c
dPUHqPpbXowVbr/mlz/+5wPijjz93/P3/N+v+fwd/3kKv1V5nf9ofvtV2/f89i19r3/9ok9/Mz/9
j1e3emvePv1h/WGlv7Tv1Xh9r9uk+Tdge/7K/+7//I/3/5YhHyQHT+X/GwbyHNbfgKqG2SciyM/v
+sOR71j/hAUiWctSObbjCh6A/r1u/vUPvDT/dBzdkq5rGg5O7/nZ+DcRBOwHz7wJRdwxpW0bvAwQ
tU3wr3+Y8p/ceGzBo/SxWnmF/34HPn2S//XJfroxf171Jk+mspnVcUnlr9P/wgORugjiFpPL0Z2P
AdtrhrPZXBXR+jtVDuPGybvgVqHLLBhK7sFVDcsMIGRoG2Lbmv3pT2/fHy/v08sRn7aLny/HlnBQ
TB11u6XPm+Kf7syAB2XBQF8duagh9iiCYhPJb91oQ1DL3mAKF8xJ0oa81eI846QOv//5n3erP368
afHuukQXoGP+/OPdyJpqF9/UsRq8L7nTtfdq8HbM0LJjL1A59VaTrrqiualV93cFgz5vhf+14X/8
cJYKa0Up5L3C/OV3r7D2+S0WzmOc9uot98aYcYKBELXFg4oa5wGzwBFpUAxv5aBF0XcrTUhEj9Jj
VJvN1qjDCgXr7Gjq62n3+zdG/1zM/HxxOqlSLmgbHRD3L/t4XyK4ElplHumZVeuoLr+opCwY0Hlz
oj6DopYO/YKOOs2pzCGMOt0mrZ/QoZP3Sa6N+5lN3A/O5vev6+Og/uVN42nQXaks3bHwcX7+xAYG
vak9EFYbdJ65BZc4kF9ORlfmuT/YCYmFRcJkcLsm1wmPep10ij5Sqg7gEMJtvKsjU+6MutugFBmP
49jYG5IL2mVv+9FZ6AfX7VaoOKp7I6fxBJqew4sx67G3hu8od6xLm38h5cjeubG5C6eRLmjo569W
4z6iFzSvWlzc8ZCRqYpWXDSRfrFEtCGYrTi07nhpfe9HnZnVxcvJmwtrhztrRJKnJZ+FzNyb379b
OiChX5YYBbtjWczBbMvmavH53Yr0wGsTH2pcmOdi43u4Fyyuiit04TXp7l4IWAv8bphjXCRO/xsw
2nL5//tCdJ2dBzSvzgP1y4PmR4ZIgnE0j5DB+wND/hNOfePKJHdbyOZ+pHGkirGm9CFkqkn3CN2G
h9+/GfPv+nnlWIKblamULZQjfi3PQ661moWzgoTj4Icmd0iVGGS149503TszJJ5ZFn+3vf11t+Vn
4uflPiR0joRfVqvoIkatMjER1qndUBF4odXyPvedu9xLtU3kigm/X3QrG/Td8WSfGHqgk9eNp4rx
6+9//5lr9Zc3wJA25CnD5INwflkMjmfojKR145jHzU0e98aN4SIaZXzA9du9Cmf8pmwtXKWZTY84
7Enzm5W/8O/29ZSRgB8U+okzi0BfCKaHHtfu2rWSqyEyRVkftThQYhI0kIalVT1u4pzNW5/Nfsha
/+b2Jv+6c1vC5BwT8+Zpyl9Xtie50HtWbB77+TYF0907VxVuQAVqfTtQzpWei7tcqzXg0Im5Z9RP
ZPlovRq0Aa81U7i+wJpWtDHktolQNKOvYnQEmC7aHpaCktrtrBv1READC9vNWpDWt9ZG394kNpM/
ikQ868Azt9Fsb/v9Z/W5XJl3X34p03BNd16utvjlcYkTFyVkXLBuYlXuBq0ATjE76T7c4WX3Qv86
/5nC9OnO9+ko/txL+/kzLctwII9xDflL+2oonCqv8P8dw7mITn1/vCvC6k4vmLG6qnI3bgo7I4D2
fvz4h0Oor/U9LrP0bw7lX84eDnqT2kHA7OKGYv/1SS2CJk/KstAOjRdrGxr392biJpSLfrykXwT0
C8fXpnAc3LS+ZmDfqDkJ64q4HFm3W6rSle9X/n1GUtjf1Dfq8446vzbb4TZGbtL8ERl/qW/QWksL
hPihRAJsaYm91hUJ5nFHVo7luyOSsQhmCAMNYcuanELcIKnnnOdzxe8TvGYl9ZDfGdqxV+AmrCHc
qc43GCKXx9hT7rbKWcZZpuzdQJCuy61sEfq1ux4k3xiNNDURTRwHvSVAu0x8wrtL/dahltqNjYPQ
xPQuwncWhe/gRa0VgZn0lerIEeTFYhf5KP/jIA23aTxsyipP11yP4tU4hRJrW77WmW/sTL8Qd/0u
1PP8+PulzUf4eaUprr42ZzgPLu1bXJ/WL6s7c4bIHFIDU7WvJ8taWY9iApeTh5a2sbL0bMwo8KRs
xSrSGrJ3eO3E0ljkxDsdbb+PHJ0o4hwpBfPq0AGuKPJyPKQg0gFZkKDajGhzm55cDWG+pma6nyKS
5YMBxURQDMZhnPHarm1d0EKG2ySOGaAANELjC+JjzmPKnDpCR9Dfln6EbM5n4voxDQLoPi4rvCvL
6SP48yP9I6LoI+ZwHr39TAOJEhLNXRt53QcfqbAdJGpwHYwJYIiGH2DdFwZNzGAGP5OBc+iHHZC4
8TbrAeIkbXqUvZ8tG2k1G64HLKE+PjblYCynEUiK4ZK7jbdgWxqRC8fmOSnibj8FBJ066sq+RtIL
1yIaGa9jOKzHJKjvESZi9QvwtLqlBiDHsjwaSPjRRWreNeyh515r8lVXTgFy8KJHUj1tyyioYaw4
KZMYn3B+g4GjPdbuDSmTxSJ3MRoTLAFcKmu9ZTklQEEQWK9gn5IJhAchKuWLLZJ5AbfJ0uiGt5pD
+D5JXpm0vxiEX0x6uNZbQBVgdIab2uyJmO/FMzFf/p7ZwlvbgEYo6oh0do2ZVc4MaFvbCUW3LUgM
SjvjAKCkNBYmnWhS3m/D1rBOtRttJ9JGMQTVS8Ca9j3gGHeRE75VOjRwXexhh3EaH1HyEteCCVcq
EexFar1nA1SdOnDLdWIjBDNyHDCm3kZIZxv/rusQ7QsyVQmPCF7jbDybTrYDyN5dbZjOdW9wkW/a
qxV36PaSDJ4RuVVo1bAsxXnwwODSvgQ6HUAHy6SZptUWCWODnqokmDxLftQW0R5ahzFBSHr8KiYh
I6D5PDQNl1lFlznzn+ICMxCE31WI8eq28VJgxoxQX/qiIt0kO5VRbx+9YJZP19gKsTb3a3SLxsof
x+qhJQiBbIYtASLY8Ovx6qQBnftguNUUUfxpqNZTIdD4saz3OpNM5BXol53iVpZTthY0vXesNQOj
VMt9RuezMZidLwKZkS0dQ6zGjsCQYV7hVUYcaOqxUl3+TS+9H25YkY005d9dnzPYdaf8DnPfLTuZ
RDkxkZBjkIyuajEe3BZlRF1/1Xg0Hj3jS5TN4d+hvJl6bhYGlfS2CMzoiDDvpLXJpie+9b42sFub
vXfXwGKIxhpFWwQiwbXeQ6Sxa5VWqD+0QMeP2+X71J8wEiC5Bh5LJNcU+ZcxKt9MY8APUbvFrvaZ
fc4iuMhybzvTLO/4BdEHRpW996T3ZrreeGzS/Ad+9P7kt7og5BR6uOBTXdBjCx98xQrLwkOth+OT
6d1Xkvgdv23t780NJsfgmstaLLD6lcjyjOpMOBz+hjTFNJIZS6v84fa6dkpU/VYnDSN9u1uk7fTV
Fxk97XaEPBUb+TYOq5eQUPGktJ/rvHoNdQRduQrO8MBxDnqoD0bHjU+onpZ9byPxr/mBQ26ny6Zk
C5xKGgBxi+cMp+hWaHxaInXRbQtwTkymoxv6cE8V5fBW9Xa5rMi3YSPIv6VcKTA4E9yr68UdJl2I
TA5gpjz0TjKAgiCn7F4MAewB19h32vQaqNFYRyWyOl2zk33ZmcQSda8VhpA2rbduVsPGhUON2Tzq
l7yl1g3At91YexhAhvpiMGuEvbixGsxSpqoiHjsQOFXdUIbmUn/I7J3f2P4Dim2MWQkKKTOCHaPH
3lNpmu++GEa6+2NMGc0r6bLWuCQFzsYPiCma7PzW8NiRiJwGrhYIQqcMLSOizcTgmUyzh+eZDGh3
QfhbBd20hSbRuQ/BDD0t625rDLp51gJrPRB2sioH0ANGpsYH/2YQHbdrE8yK7YvbMHfj184vl70e
+RvdpKZOB7Wv61Lbd41+V3ol3262N15dOydtOlUditGP4iyjMt5IoMeLqKqCYg6RzbcVSoplL6eE
++L9VKM7GDBB7F12p0vsLRBWDmumS+o4xtNdRoz2upJIWtM0rBDr1A+0ueyjnzqo7WP31Uut/JpO
braMmggxeY8pIJOD8dyZMAuKCF2ixuaEzp4TQtZIfWoGzL3R7TMPyJFGNbToVQksKt/21AyrIDDH
dW7FA4tEXnytho6kqCVc6QU8urFC7Ak1rsiSB1sbkhujvgFXr+3cvGxXi7rwx2M7kUIji+GuxttT
mUyygtojyEZqjwx0Cb3VOigOvk8yfos4FFUqZ35lw/No2VNQhqKy1HANC9s4yz5uFzHeI4ke46Ws
x5cuCavdkKIbRL37RSu5ZvvjLBTUU2stiH2AKy48clMQcxdzceFgffw+RtgrGjsUx5iU8UU7zN44
M/uR1ngvHE0ZNwy6Lo2FccipdQ1/YjFs0tbBK99UF+7hEz/O9deupzZJUQXHpDZLIOpVftDUprCH
7KDh290bTN/EZGww/2hzlDnyVceAWR3EFhz1gerSwGLmahCiJ11sBqSe2gBWhPnvcNNViO2bKKr4
HPE6BANCitqkf6OXGKjwgB9QQxTHsIMrVU1df2AfFhklsWuPNvU4wShW3qzQTVjnKi9xmeYRrBcz
mJPpdHH8P+ydx3LjXLpl3+XOUQFvBndCAASdKG9SE0RmSgnvPZ6+14Hq/vqrujo6et6DRICgpKQo
8Jjv23ttdcyvztB+NKq2vCekUeS9GrTxIt3MnU44XDpcuxAxdqhkOH1G55o2GoW+ta6CWbQ4bRg1
nkotlclfTZFro71EbivWyZl9CIVQcCxQVtodanvJAYGXakW4L9B/EARDwQFsOYT/7X9Mm3gIahOr
RGb8yCNluqShI7tU8nQMxakBMIQUHGZe9aLnJ41eG47AxTjGcWn74WBmN3B8hkAzO4fPu02WVC7t
mRlhdq3Op9Xbf+JqnI6drb+PJfledcp2F1V5GaZghRz5F4JPpGNdEZM7Ot6NRY+0rJ25/1VnX7da
6yMBuMjaeC1RkniR3v9QJefYz1gIuL8Lpf7UDeWdjgWfLtUkdGxOA2VOmDt0KvVTjKC6eBuqLEaS
mzBMV9h/FPMBLsa8D23D9JoyfjfNsyiGzTHMFKtCHKwQDFeuwBjV4pdtDa9Glx0t2dybCZFKdVUQ
YwBeCLwNAUpr9zjzkfU7vOk4k947u86CYibnbxHS/Gbuj7kThftWL712wY8UxsqN3hC8NKbdjaRC
TZRLxD8K8sencVLiXTtrL4B0dovCn23ql3cSREwwlfPRNgjvyA38dNFY/cSg9XNQ0gPKsd+GD+yP
kCE5fxzh73k1ymBXr/VD0b6AtQeqkzlYC41OQ6r+oeZGiYC/zZGTQ6wacizr/DFAO7DEdtQGky2B
hfiHr8BXEDg12FSXHNCWVuPfLIm/C9tmpZ1d6W4clfej3KBDXwZfQWMZahIdUZJE5IU0GcGZaZPM
Bxx5aWYbVWJqArqbIpwg8ORYRXoV0Bovx3fjTUl1RZCFY3DcWyrWAPyuj0O9ZuiO1PEInzYJPQLE
FbdTMHLpU34X9SP9nXU+KCb5hetYs/eIDD82ajY7PS5MFV/piOdNGo3MryU61vCFcKnXnb5TUvqD
zYzmOFEkKAFB1ScTa1lClVMH2Z+53jYkCmnZjyGT3wHo2HvdnE23R1+gGeWtZLXkY8q9OzoM6OzU
PNaINiw/Mm1shCBDk3yy48V/GPd+q4elN7b6CxPDHWvRD301YWDGzNwgsDzWnZOnS9a9LSWY/jt9
r7VGA2OwechLaCA0zxo/s+M9K3Q4VdmxqIgZH2ZGOUs+1FLzuWAxd7UqCxg2X9twwudMKcnQQF/2
EUSMKlIfZaHURmyIGICsQV1YEAote2RXcVqnroKjV/YuLzQoI21hHDPJHq0TL+00vNtdRCd/sIog
zD4QNH5OM3L3WJOtfbek6LKtp4RUAD9rYiaCNCQjERGPGUUXWdGavdar8m60SVRkj39f1Nk1AYtZ
swhm/OjJzpSc3yOW8d3YUqan7RPt0TCatvR7bkxPG41HbdJJd8TVNrXah1ajFtIGCueFRYhgk+BA
VPeY/XzINwpkxYqVY8X00/UmEpLhl1berXlMBosjGV4GK4AM9WmFmoqtsvKKkeTQqvqVSwsKTlRK
h0z9yEZkZeAujV2+EiIoERezlB1kHDKnegUaD44Ys8/hIOqIwnPck1B70PTUFiPtHL/C1Wy6qx3i
BAsnJ3JzvbtXVX6mFNZYjh3paIT8Fh2BCruRLDmBJSUXJNPr9opInd26dV+OcYeFiEA0WclPhvnD
aHFQGHo13y7ECaWqgl/EIDR1jHHQWLzH3Lo27392VccIErHCdlynWOXrhY7ecSXhUPmFsWsGAIAV
6meewHKV6JAWNn5Ce4BzbLgozFjnG6ATZLI/dnaDf6aMHnQTUnSdacMuXMD9dBG0s5bZtVCMANLE
qwamDWDHSD/+oNK1tswRyN1brvYfkpOxPOnBX/U71EwD0gb93GkJxLOk1YJqVS5Jiyw8lvvekwZ0
K1N8wN38Usr1HzByz/OAHSSdHLbDhu32dn6NmOVCFXdh5ph3Ur/Uey3P3JXy9AG1ROSqsvMAHxVL
ezleKIFOj5FTKT57C9i4DlUibW1a37DLitknS31F5NwoZNGjG3bQWurvVDyRK4dw0GgXhF48DvlB
AbVICWuWyaIpJZyKYeY2jYXjfoIbOFfNp+HYyo1pYvplGD4pCQttz7H28tiSuSJXeBP0Ob3yc9Lr
dpbPZXqNo+JOW+L1+H2960Xg2boojDoVeZC6DDhE5XOxPdwObEpqmbeZGbfWkCIPukhd6kYUDWi+
r7Wm4TvqcaqeSKM59uJau11b+vgjhgl2qOY2uk7oJCMZ2afVxNF1Oxh/nYGZIyEpIo9njuxnbTLf
9FwbD4M5U3TKO3BecSRd6Pnw0JqaS0as+M7I3NpR6BMQeuLXSV6/5/uqHhBTSHlxKJNxYpsIm7m0
RtsdJKiIaiG/syuePUtZp71To49HtC8rEbLc+qMrU3z/4ISxco739nSAOolirNKzfQ19uHKQ9Wax
rJyXjvlbNsGgSoexxLdkkNRFafumNaZ9PKKbzmkeMnASTGiZ0geq2cuqgzGALFX6BtNMZgyPaRrd
DnksB6gxCelVbinKiJRZdnOOAiBnR5c22yepCqlnXJ66Rvu5JB1EUgXX70rMi6k3fIBEjTHWWP1j
08ZOCs6QkiiFdOwJx05f4wdbGS+dqsV3AymKShLfTHoZzAkVUa0zx4sYKcG9aszcsNq0MtVgsk2k
/yLRPRoZu8EK8qhL0cM+z/XQQ1Fv8CsP5W23Eq1cRzmICKslFxY7KaldiYQ9Qjno6kTWbdyox06e
jXNerB+LwPvRvbix1D6+2HhQAYhIrAuW0Lk1iS4yuvZezizn0LK02K0wVB6RqLQo0pTRk+KsOHdG
cYu9hckahNMhLZbikGULFsmpnwOrhC2/1HxE4yY6kamSHoE9gEm0dUZo0unGLk6CVh2rO5lSGRjU
yrUKB2FmuvqWOr0WsRR5tDeMS1eWj2aDRDjBXFQJKjQ2n5upTuK9jSttV0aqHTBvTtjS7kq5s/w4
tJV7I37IcqgTU5hEr2NHHJbgQlZgzOyZopuZWF7dQJeT1J5YJnCoEAbJTcx7PEhzA1FtydtDZREO
2zO8T/N6w/+VZ0q1b2fmgQgj6WOeHnNVR7ASV7/bpu1u9bxKDutoI3FdmF3RWb47o/WyqiAbmlYp
zvzqcVAX6uhDtyS/SjuxUM2C1tZNdii6eZ7Lcm+xuc10J0Lzd6eu5FjOEYxlWpIOmmETCkqnhDhl
GLLxaC4PNcv7Hqr3uYqqV7UqZDeZc+NgWRkyyobAxyXbO1LV7G2T+b9HBHupCuonOEj9fnai17YO
f0qYBE9mZT8sk95eEFw8K7mhnJVZXXcmNTpAe9Iz5NbqQdG0I9tt26saQAbb5lOtmugIe/aGSlF0
N3QRTs8yZKDWIjLRqB/e1DJix1xPlZtOxvpLP9bZd52MSWm7uH3NVBrjjf1YkqQo6WZ3H+ty/DhN
GQwMesAUrFgCuNDPCLEs+vvRQf3KVAhSfM4xxA6VblyqcNb8wtQW/CE6GJNxphOgDRPVkRKctv2k
1FJ70lPKGGtFLGBZEUXO9gcDiPnkhJpzaNpiQd1KAB1lUczxWN5tlR44L52+ljrB00jZPueh6hIX
Zon7+CFelTd5fkux0XtaLuzNWnbpZPAKwG4wE9QzgNAojD0EzUrCgCWzD/UhUWGZP+e8WgY5tSDj
LWRlZyc4TUwS+ar4I8EXzJ3kqXp5Qzsfh1BilPsCR8QAJpYNGZ7khcx5XB2/Ndgo/ipJC+YN0x3A
FR7sTlJPujqYRzl6qUdMENuBz9HDqhMtKdmMpMLxgz8ViLlNjX6Y8N5sZ9UswrvqlPz2krrBLu2j
6iyz6fccDRDVbJk4WDqDdyW3KWnGq/ALwfdjNXZaYfWex1E05dj3T7h34Ul5o62AohrRXEao3wm9
gmJYUz+xoSCVfDZkhmY5kua9EyN+1jBj906eH7uWTYi6mI/LZP7uIgsAvbmNr8rT1MxGMCr1/YQd
E5qK1fizMd8maURNisjzsONt1jBKV0NSsp1k/Oq0id3/kJ5irWONpwG/jodPeErz0dK7s7RO9KpY
qnsmpDSgxGwYouqP0WbSmdH/QBWO3OlBXw6ZDaiDLd9ialNQDi059Tj76tVK7hOLZEYj+hz0xjxV
C694NqTUH+FU7tiS7eS8jW4UE/tcXYA6SKWUVVYp1KxVqB3YxUa5BeySkVPQtpdT3GBZRXt5Q6GJ
4M8ekJ9MKWIHdP5FGyX1POXS49zKogICIiUyfceiuG9HfUSfjLzEjAKVk7fvI3vJY5pQWFcIJLNG
bu50CdHX6/4wG81u7eRsP+SgXdRUoG5BT1Lq2ReLupzYdpLFma53Gn7UaSZoFGN3ZOoP0C7Id1sH
shwHhCWEOWDxd/whJeA21U24pBJ9DAPdasqaRF6Em8YiMSKUtB+JosqBlLc3mKiKYz4rHs3bMIjr
PKClYLtxUZu+CmfANpARsnUC48hA6FAkZL9jr82HTJGoyC1KuI0o+cxF78f1TytT42s836/xoh/W
TL5TIsBRKGcwyZT2NRGUVczIZGlDw5GqaXCrigA6GQR+rbaRTzGEANGk8OIV8N5I6ok02GQTW1ii
ytr8bPRi2FtOBhPfcdj4YHCSqleTiWEfAQhBxQqSKvxRODJmfMWZ8CKNeEszYBAV45K71nArZsub
F/bV/DCaKSCmgLZU9yNw/L1S/+oohh9MZzpUMUGLhfkQ6UA8ejX8aE3p04g0rIkhuWos/N4T9Dw7
rJ05jitaaY3FPiiJrZPcEKLOAPEcK8WjrNqRH5nhj6kwVy8d7XI/t1QJpg5dQ8awH7QlfZq+sA65
rJHIBh49in44rTa5NaZkt4RD5i1LoniVkzAqsFuNE3hyWUgzVQu9XiImzS4xva/s27tOU6/Wkr70
sSZsFe1D2g6/17nnVvwzJawWGtpOajLVZ4jxFiMFcdAURaAYrvLb2iaU8JMGt3AGJ6WGCrI6YwKI
GjBcVGRnNvDw7n47CNPdlo60N+lgtdqmCKQqYpmO5y+VAzrCzHj5jDhLWS4KJYo9MrJnY4b0PHX5
i2G2Iu8UAFxhsGh2asC6OKMbOHrm/Srp78Lgz3gA6B4bjr/g1vEdVWtd6s5kyIQ6g4Umbm/pj5Eu
Mn7UJvfNBTM+xWlKHsq5EYYFmq+M8UvzgUSMj4fdfci4Lb0Z4feuJ0aRJD5lnykUgSb2447FAnwd
KWTI9r6Z1mepqO4hlQaOJPfQk7FUNvXY+LW+zHeAiFKxkKT41TI9JPRIqWrTiCN2AbZu+jizhT9D
VtHQzpF6g41fc1LWpCZZsShrUo9h1XBJ8tNPpCpwBzXrDyvq+2fsjsatGY+3A6jpezCQB8eYsqfc
tWmsthjZL1POmBCS1hFAUkv3E3AMfBjYcSfWdvAnkIkXEO3N+tI1QekYz6Vt/zTzqgb3bB2arLdu
a7LsHer0+zVpU5GUcJkwYHiO0uW3yTqei0GbHwtahqSL9k9rJIXnGLzTRR9i1le6N2lOGKyD7gS1
xUKpLuCUAw5mH6yyOypqlXux8avOpJ2/QJOkb8D9NyjPeTjhsNYzr8zIYxn16BEq0Ccoeko51Qod
oJqvxmBPwaJqjS/Xxe9yBTRHEa/DTWL/RLKl4uXW5Bc1WrH/JBrRLll3qJPEHTKbsCNtvitZcOEB
oPKiO6+VaHaEwLy0uXot4D7taK7hnFDi32rFb1ONAwQZ8igQO61d0KfkHFR9r9GaVe4gWspBaRUC
d8RyJamlvTL6eZwlpP3oODLwoBVljXuSUpMbJpVMK5gu0ch/9ESU30dlDb91sARBHyo3RmXaFy0Z
DwRV5MfWrmu30nK8r5UGfzKffM1ghqaHZHtdDOJziOvoAHYPoGaGJx7rouZO0FSpWQ1KgC7mF/3o
3qU9eG8zFgeanUMjM3HwyV2L/rDsCZsxl2uB/xwOQMifh+plYtR0uGb9PsLdb2rsREFVn6jEewbG
bX/QWfwsYcFqSydsM3KankWvEgyJ8zC0Bm7LCGxUNNugI+bQxSJ+UxqQ0JclO6HVAWsnWQAeyoG2
JP1wJS5UvI5MujBjrL2WqD/Ckb9cjDgiV+canUF2lBk5QTXRFKWgmxk9FuORuz3cxTpWsQ4TJgt1
5ANpdwixtJw0HwSXDF5olwKFf4G+uOtlliIVnRtXRpfqjysS9MYaF6YagYEvI2WvysA8xhV5lLOa
9dmJ03Nm9Ud4i2+tVZTBKHqDukx8tRGmf5YEegaUpl+zAWpisFfCahd26E0UeX23BE3U5JcWsC+e
HrwxQE0jsi0y6TFsAtISvDYh5Z5ydHFLJlrrlp8kyuAar3UyQWZITxaZw5CAg8w01ENd7XG3S7ek
ZnmK1jJ5o54BJgpUZbASumcTxdbJAQFR7/quw3tr1tyhMQHflEGhVEIth0KP1qxhe92Z4UEjyuKY
ZmyoJLZFkUpLXEKn5FIbZ4Ngxck+Kdh8Rpbuq23mnGwKxneIqJ5kVGmYK9VrPunS3u5ZwaVqEwZK
o/jmmzoXCuBC9jIkcPAT0x/ssm1mV0fehy3uH5vQ0tRGMqgkhyIpCL+IEzFtdCipnenEBHod8z7Q
2ZZCYoZyJikgOlqCLWHAI6Ed6stotoAgQnIVquUMhDK/NqvC/nMlEQENHH1DtOS7doGmbo6Q9fEA
A2iC84m3p3m2Fj4qtpQ/1/JQ7+Nwol4ud+e1i+GoosvwjNFYrwPvHHqa/qRb/Nd1N7a71bFX4grI
4iqT4Ygu5hCp/UFzGpUdroRtnKUcrQf2rmkL99UiIYMbG9mVUM0Dm6KDsrSRmyrwpzDEL3eTQQwR
M47t20NzQbXQw0dZ74Bkdr7GLoyEoBphg9WTN9fpxbWtlSXAsFnvWtWavT7t2YJqdgjP/CV1sQqp
txZgLMwdcre3ZhQk8WhBuWy0vYqfGyQnnZx6pGcCrughQir4WDgqOVq8b40CE58IFmiCgw/L/zXh
7XPlyMBJuLZeGjlnOEvPxpr+Ukhl+jbXb1bm7bBd2/zM/3ZNymVYepo2Q4zMJB/4wetM2MApEanP
qSWCZLfT7eJ2aCy86V1nTu7Q4tqukGiGTdeetlgvaVVgSW2Pvy9akkjSZe4ipU6cbl/ZhdxncU+T
vbDImnMnRotdmLUL3Xt+WlGu57Bimszkitew/c/x9nK2U/yjxRHvwVc22BYQth2acSH3+PuxRdKV
n5jpbymNm9Nm+14N+aGdAFTpRmUEktoB0ee57y+Qm5DUWrUG4ERL5uvVfpmptxe+HWI1hZ9LhtkI
mZZlvdkDFCb5bssSm/j45yLnarNq01Z9bDLCqAzBBnEytHumSSlUPNouTbZW7btIf4RhVjCCRtku
yjJIBVRYe4rwaxFU2pIcRuFXbwBSmavxsX17Jv5ItW63gVI+dYB6cT6yOJYcJA+byu7/W3ielvrz
v//r50fBUJh0fZv87v/VjINdY3urvoSvwiT0T/OPcCH993+9LhXfGv2H7/mngUeR9X/IQh6tQ7n8
pxXnnwYeRVF4ynJskFs2Lm88E//j3zH+QcNHRxO6CXcdFcnj//h35H9gLgEBJXPjyEhr1f8X/86/
itgNLGsGInZ8dYqqs6DShG3jb34ZZVXpcTrNdNWat7h3LaaPRtqXM92TOzLO/vbO3H1p4/8uCdb+
VTH+v/9v4vm//W9NpMn1PPG/hTfLnxn76Es1A6behfewAkAfG69Vdo5uaHU84c/T32o/+YyC5Kij
cNi1JBq68WV6US4UwI/yDmMiYVar5PcsBP8vqlKFYvS/yNt5sSja+bupmqY7Bn+8f1OVLkpHNQ8x
wI3VyRQVMEcT+MHBmTQQr7Qhu9MYYTque9VGkfNEdMR8lIotF70x2hOAjvY0iDMGaDgtbC68WDUU
NDglGdkDM+t2GBXYZqEuvzd1ORNzOM0njfI+iRZ15W7XynAydzRva69JCU3Lki5xQ1FkWG3KDmwh
y9N2sLsY6y5r7tSHbkDGkchSTLbxk/1addoej9voLh5SX7wr7WYiw5FhxDSSFYJnTX+UMODT94G4
dcLQLQIHI2Lo0XSBTxQHgnuUAB2nkHn98xIUBCjuK3TwHW+Sg/yVypicw6sZcITDzB/qjPKpRaqV
+C8Na1IPgqOzDWa6RFQLQBlx3C5sHIpVHxOK9wpsKLsNAw10MFT05gTdkT2IGLi3M+evIbxrWaMp
KuTaRWwoYhgY2zC+HdDONGhqgaij04X+ImYjJlaG8lIfsEz/9bhCIe7nc/iKwRw8hqxSMiN1Ek4t
XWBqs3LSh/vtUr8CmKbeSRBpaCc/bJkYTuIm/wCxaVC+8mi7tB2+HypN+mZMNKKkpqf+9NdcQMVw
xj8hAi+3v4rdRherQ1z9/VtuZ+FI8NJuO5XtrN4Xa/r4/RuqGc7fr1/b6ifITNA4P2pBAtnmVnuu
Cbn//mW3M0WnlM/HwScTBse5rHXkO3AGUw6Ekb4eKXrSbraMl+25PAFO1LGOHenD81fDFzEn5NXG
SBb42Wov8kGql6+Hmq2VpwVDKneCYdj1aTvb7g4K3Sp4kc7drm+X+IvTvHS454EZ8BY1kPHpzYlA
d7KTgNp0oyjvS4A/ncagBdtDNIobVnTaME8n5IicRiUkmWQlAHcW+KVEaefTpNOVrEghscRr2G7b
Ubzmr7N1uC8MFq5/u18JDOOu3V5UV1X2vgvbm+3VVNtL+utgJESnssnkZYprYQfiKKlW4zAu3DQh
jutTwbYU5BMPt8P819l/+hLQ6Bm5P4vkkTDQnuSFO5QCDusn2klWYDoVdTlu3e1ZyEbt6d8eliFK
D4fdhaeno4FrDW2CxkZa8bdvMZXV8ut8ePv+8dtZj1X1MOTj11fRteZTNy+gG3XeL2o/zWkRh+1s
u0aZnuG7bBPyeMdYiOj4QrKSI/YyTu5/Pf23r+zlT2mUCkT1jFnZspan7QxhWd2S78tFAi/ZRm6n
26GxjZ8xUwaNdIlNy/cT23c33xe/f9r2NZJdUCwobcj74p3P/nr7TZ1CLiSahyFupmPDPAsHSVTw
I0MMUUrROIeJ0uC0/WoWPaKv33f7pVWNxFonks9fz+rmyngXL2LU+3o+hqxIr/61WgT5LtUu4cK+
R/yQr6/dvmp7XCkA0L4fbmfbta8f97fvKQnfCpYpPytsLQKNVJk5FR+y//Rjvq+pk2avrtr2H+jO
aw9rlhuL25QcB6Hetn5uj1JxSRb3ax5TwN+uTVi0TtvZ9+HfrxUzi3LT0JJA4t0oJImC4/Y15Rr/
WcQv/x+/d/u272eq7fu+H29n//5fiVf4fQ0dSSw7vA0LGZmEcP2hGVP7o5hmNZo51lznB9TGbzqx
tH4qprntMIlZr1mnnZVLFC6CEREISrGeuhHmUpdKGq2BnogaOnkDAwUHm32ClhawJcRo/H2QLWJs
vx9uZ1RdP7ukRgIm/h+5pm0L2WF2UzHNlVMv9EUTSahaRIVzEPf5dlDFBP398G/XxKxHitXMeJWL
257yJvtP3uRyIgN8WKC3dujm00kgqBz9aOdDtWeT+s7bMR4lRb4AIciDxBSxLcy0cjEypo+P+q2e
ZdnX/znyaT9Z2yeo0SvgirBcqYcQqpUYvD1ty67UaCyUCEnvqz2dlVDMj2PRTSzZxGmsMDBth7aP
YTabxJjYS7WfpyU81OPv7b0xUDtXh6qssf1RmBDvyPYufaESre42dVZSMbvO8PEtCyB4cx5EUsFs
/2y6GIYNrBQn6xb0DN6gVCgLo2eBhz52YoU1i+WJYw1sIUcAfUkFfm67Jm4HLPL5oZ1TXnAnrc5x
Ui+TwhRCO7yDnZTdm4rz0rPWXZYoOyXTuWqV7DR2hRkYUXxsjEg9KZKmfB1WUGR0eYmI75eDnlX2
tbYRFKrrU1OE4z5ditM41Q+JwgKnUixqchIh3pCh7wHK1YDW6NXgPyxO20EMtieH/LGvh19PJAID
l5PIGAvA4Xb4ugO208QkmtjOJlIA0cSx25CuVmypVAwpA7SxfiHoBBCmSum3X4Vwfopu+9kQLUQ0
LrPKutUcrFtzJTSplg3Aq0qh/IGrVdAwYgjcDso2Swvz0faw1EYlWE3kApX+Uc+krKFsOWVQvE7b
WZMWZKzFILjjig9hwW8grKf8Zf722JEZ7JBviMuZE1PgFV9rM3SMRkte41+Xtq/4+hkFxhL+bCYx
3l1UQVQXc0sjDnlua6IFxCliHoqTgA89Sx9YEckT+Y9okXmqBuX39fXb2Sxmru3s+4nt676+ZZ2T
j1w0brdrVtM4gd3qe7MuGQnEQeR18PaJU252ZaesRLSxf+9P2zVL0nm6bi/johjH7dL2ZBxNg9jm
96dKyiJ3bHh5+YCvxrJlvyVQ7VgOxt0cmvqeO4UpXY2POcrEYMKdKLtf1/r2M7Kj1lfRMKK14suM
AoC1TFeCwEQefj/x/XC6JYrJQcFJ04vAJHrGkscNoGC5ChR7vOZBhDRaOyuOb9j+9Fp+2kpxM+E3
YXYMENQ95Ve2HQ8oWR013nlw5RaCU2aq7Oh2d2p4plNLT3JpH7rp0iZXsUtKqUadlvFlUH+O5BDH
WQAIKlNhjEBNulXSQKgppTP1QysNepXPTGApZ3vsduQ9O+UFlVczX7BAIIoFHE3GZy8dbfjTxn0E
HdrxouSYFUdC8twWeTK/1948lRfwQMKA6/a/V5B4fvGnIV23DyD0W9I7AD88F9Njbx2NFLXecotO
q8heVcQE6S7y4mfc6s0vxPQ6GGj1CYgprkCdyJvdnO7IZe2xEVJc1gJL3psFHFA/SvZUERv9Fitb
+tymd538K7/BQ7q7GKf6JzGkV4DmfERdcNIn3DFu+r5cwK39WfbaT3xgQNw96Y5Ihq7coXcJZtc+
qh/KfelPx+xN9uqXxrM90uLh1d9qh/HQg2ZO7izfJBzwjk0n+WlHSmc3yqH+lbCx7BHLAdeFnQ0H
Zx9KR5Qu5oW0ohqeMCvs3iNWMPR+dTvttjyizH4ysRj62b10jT6XD+rwf6pLQ9Q4ysbWL95KunRs
s597Msqv6lP3pnuf/WE9H4f38MirwuITJC4vmHXIqbo7afPBCghMWXS8DSAXmbI8OrdaUBYQgN/6
9JDEDyhy6NjimMJcGu4d1Mt5gRC83TmWaz6uuaf3rvyhV/dx7C4/6IVJsm9q3rp4M+VaEXp2mNnW
EgJj7VKKA/OJGBHo7yhDaqWnwf/eni/WvcOvVR5NFw3UfLJH3/GTozJ5UviqkUAYBSsC3BG8qms9
D/s1vMQH556YoptoP7/DOu8+1Atwt4K8OgdUjlfP3vII9dd0cBIcCCqdwmPa0WJ6EMDsn1p9ltf9
D8AeqXpfZrQDrtNe/l1Lfr36fsxMKv6RR7r8sj7wcI7gww2aFztLPocshSdXuwUulr00i3s2nkZp
J52Vfe0Ri/ZBDvEOyWLHnXQJHyLEgz/G0l0gbr6ToyFp4kmdTtkBZ+aTU19U/SBfWHvd5+/KJ6Jr
KhPyLzw3+Wn8iTIybS5K5bL6AZjs1eC0kQ+gDMHA4aIzTBS2jDv1tQx6vMVoHV7MX+N9cWe/NccZ
vgINFSQXFz7+0nhE6jk90uctwt3wEbntp8PHR/FL0yX7b1b2ebXX9YBXyI+nOdaTEHajnbT7ciHN
0ncKBDu75BNE20/pd36n+5XLJu1JfYs+sicaymCzh8GlDOuG1+y1eUVGc09dINrH/gDraGdeqwPx
AetbftSvL8uD8SgdtLv0E0K6FbkabDFP/kPJzzzNewxI9JqWoH1G8nkPqOEsHzHoti/EQKK9ZbY6
dt68033pjRhQa09Xfjd4A+nqO8ZCxWVXkAKGzj1Sj3r6LwzZbCDux/fiiB4JeSMwVz3ZyRdiS4Lo
VYe/t4seK9iRplv5BbLlncrud9qpO3VvH8p75wccsJfZN731kL3jgPMlEp3tW40WNGJql0HTi05l
52KT0d1wV134uNErvmok7FAk4z68kKBCqp1PSYJohgjtSbBe09i15z1upfvf4SG6sPM8lIeVDyqS
X/uuP8hHrIYElOmCc7criC1DTOA1j7ynx/4874jIUysX5u4SHYjoi0YsB9jWgvoORxPalhl9vEvD
gvI4KaQlLpmrhWbDJTANeDHlnSDyadwF6Y/ppmqf2XulkhvxE0FWvSp0+Lj3oDdcbA+u8QW/zcl8
0XnNAZ3GA9mLJDW51hkqTH3QmFNcnVndjShHhnDy/M/lloDdn/pd9hzdREH8q1Rc4zrn0MC/pz+7
bCj4bFOkxrBR0K46UDw6ybSKglgLr1jbakpzYpdesV/Xxd5omCYC4YnZ9RPVfjOJfuoMkroIGdXq
GnkaFbDTKL5lO4vEhmQ7m4jHIgdAPD05Mt6ZNB/PmY7TOxFfk2+7m//zd2uZELJ0KpuS3ki9ajBd
essdWalYgkqLDVXsEBj31yFt5eEEPXk8bWfbE11Xv0uVDOCysXFXTi0m+HXdg/hEuErlyp5ofq2r
zki5nZLRsKKArKHAmzpeqi5mwTmhsHAje5xPNK6RxkH5Txl3qUGk2+PQ4ilLy70FserBbOEm7WS0
xSfHpkC0nfWx2BR8P25p2gRJLJ/NEXRsnROvoypFeZLFwaKb/XX2fQ2E7kQa83AXyqOXKNz85sIf
mO0JO92mJFt1SRUpCKPbjSkLmJk1CBK4Yxq3XTCItfR26DPjKhLF9pOoLnwfIrEV/H6oksmD1Fm+
3apsW0tpO2s3xO73RTSVBDkkbexvPSVTJZBLh4G7lYN7URLczjYvf5Kp8qEgvhU53yNyoHBvO5Sm
6nnM3KVmmgDQ35xbwC57XWM8Hl7mZpkIc5jwg81O8F1Aku1ycJfMFB/GZCh2SdOvJ3JiEf/1LaM6
RlqkFKw8BwygszFoXw/lKUENwVLJGcOnDa4cFzNEcbSWT2BNGzqN3Aj0AeaTo8xaoCX2IVrFX7zV
jddigXw95gic3VTU6/QMu6sV2jXijpGdivjLfR++r6FZXIjKuJSwRk8QMiyWSkO1eIve0I/urha7
Hs0KzcPGQd9KdKIL4hqjyLEXtWMdTjQf2q14/F1MVlXSIgxEfbJUodSqwCyUC5EbC0JG1Iy/lj5D
ZT4BkNlXHT7SzlbYuXGQi//F3bntxo0cYfhVhNyHYPPYvMgCgQzETuJskGw2yFVAz3AlwqOhlxyt
rTx9vj5QYveMHK9KF430LgxYI9ewi9V1rr9BZs0pHS8zPf+2xGZfsP3j6a/gyoxsksAwxye3r1eZ
0P63D3TXX6ufO66We/iswWzWpHds6dD9YXLI9aeZH4I38eauY+6x/Pn07+tN7dPWCN3fdf7lzkGr
/N8U4zbQe/S5jidgqAZ6qi3ansMFBFzOVNIsDvMP08t+aUWtu0woQOjbTfcMIPMEN+MUYO0h8JsS
1iMl+7xfo3Do2db9nvpf2WV0AtRAQFHMOkzHG/9zIMkp4QE3BzQU9ToWWE4gAW5489zuv74xx8av
/07w6M/WNukTzb9x+xGNzfaLzHTyad0yVWwWxdItF3SZoU9KALo0gEKs5LjQWszCAKPRvphzGXie
CZqSrK7rvIKjZgHys2WCyuusNjg/TXK7Bz6Nkq9s91VWdCWIWQpgswsiYKrcTVPVHQCVK3fSOgh1
3VH8lTGhzYq6AsSJQsu6yUAEVJc1qi1AJPZcSk4brGfzqdHhV5+DImOMriqopTsmIO5bJmiwTCsg
morcKwvH9ZRUYm6QBEWS0FSZqpioR6YcE2jd2DIB1L4MMaB5Iz2LQKdZg+4S7b8qM6BPG41adeqA
lxzsv8gzarlKle6bUnr7tMEId19WGWB7QFab928WDTfb3YPZS7eNquGAkw6nfRNiQotsCplQqQxQ
YMUF5nTNmBXZwxY9UeI0qCK53ReKTijh9kudlQ0tBHlF8disSAMYGWA2n4F0RMUsPMe0DKLW/nAK
bAHub67bpuDWBLfCg9DWWYWSqGiMcx8nJwrcAiO1BUgC9r5t2/qyd9wC060a4z17JiXHBKXyUnoe
Cp3VXc25KiNToDkIui3BBaCT0azk3OOiKsRCUOUZYOQ1XYTgrvpdbk0CXAAQE2VgYH3tSk0dqNJi
y4vcAuv/GoWwBoKRTYBDWQ2QcweYcGr7L0slj5IU+g4IQRwfJwXR/kkXlHjGXbsG0s4IJ+QYqKpV
7oC+3CpUVcZlHiDVVl7WI/dIqSpranM9QeW0TlL717nYM8ozGq2RJnrB7Yr2rzuCB1znWj9ZzbRc
Ax5PSw0COTPi5I5Y2DHBRN+BRmwynEPuMuAyHLuS0wikOnQ8FvBro+WqyPK2auoWdGq7omi5K8ks
5nnDAIH7PDk3kTpGIQ6YND5AhdIzqORmxXoRZ1qTSCXH6oTFsT0hvYCP4CP5l+vFEuOnSy4c9AJ/
xoUWWbDzHq0/MqnZSC5M1GJ3mV0WLT155q6qQCHUKAQEBAa57aenEDqcWPtOBELAZI82cz11rAkU
SQWlSbF6hZnc9gsFVKdw+/gGXP3Wdow0uZd8LgRcCoTVMLbDrPT0IVNc0jNQ1RlzX6TLN/puexSa
LmP6X3HpnM8jpycLOUGdUBZM4GxUQR15Bm1DrKTQt9xkYZc7cylZg7yupIoAz4BSQcmFBuQDti+/
pZLCwB4pdG8MnT+a0PbLMvdJPYEerCkTkDDBDLiXHCuChiNCYdVc6mFXcqFCocAIFh6ByuyyM7OZ
PlMcO0bUGUwVgcqb/aaUhICZLfH2mZolbcZ/kTEkecwdZ8zFck+zXcnlzMghm5SvKF1SkhQqSJc8
xoGRIiRQJCdTECb7knNyxpCBRyUODnCLS3O1C3bfrqi7oCVc5gJW1RIfpKoJWs2rE8lCRZYYjc+t
eZcDRZUjDFQczT1cyamCirMq3D/pgrIomYfIn0LArVW0DQYt7nHRpHcKCt2I3z/ltILcW0vydJXy
7f5JHRI2mLxhqjXFosRlFUoBThFuH5SMc7ndPpUkFCFOJydkVRJp5cyoIRhgBZESMIegboBooCpl
V+QOKNVgEdCWFFrWz1PjglLSuIBaiipJG4LL4LiAnQ1kgfQxNhPIYycKXXIKEVkwPXIiWaDFouHi
BUXRyHEhdpFM/Z3SK4x65FJismD6hKRcIBgqdNGtVfS41YJgqQbCIzetZ3alFyuW3Mci5AINJ9xq
yA22lTcOkSyA450pUofcTu40cEJxAi5iIZaClgbTpmR3PhyIHGX0BIU305+4qgTL8JS4gB/vRPPl
ITN6UYMatToAZ1l0Gg0091GbJLs7C+klDgiZpbmzktYzZl45D946RGdBGy7RiYzD6LiQnLtIoVm5
VyOQBTQCsVeFCXC7jPwlcyKwQngSXgUndBbKmmvkpRqRKgIpwty8arsiKWh11nAVJ2UbLyXJ6UXK
v5XYXUYv0mNZt/oZKbBtmKZo47vU0uMCXr30LJBHph8ZJiAQdkVnAY3QYDyxjk8aIy1PCRhmLT0R
VFYarCNnay24h14zySSqbkQOXap9WPQSn8HwvaDejgiQjnimNZcQmsZk07udezZ9u6fwDSr0cfAJ
mJ3D3o48jcNyaTLquV9YZ37OP/fzPu/2v/uNmWgKftEAHLrvHuwslvn7d8Eoi51J2ny4zijZ7/H/
3G/w/KuD71p3tf7w7TjM/by7fbAfPPjHdMCJvz/0H/q7fgucyBlEVz89yRku42PU9D8ILx8juqYs
J6Y7j/+ZjiFhOz0jJ/yxP3Ld6vqI5jUq24oupXzNzVQ/TfNxDJ7ajbuIaU+Hae730/ap3SyVnPLx
OOxO4+7+FBC3jelS4m+GQ/+5n4ctZdfuLKbs4UOvpp+uricu1f4Qst31E0u/BeCEedwH79P36Eop
/2GY5pvwkf2EoJTyWzg+jluO+45SKeF3+/42EEDfoyimeziMx2kMTySuEu6ImPRxP/aRFnEtdWLK
0+dQLFyPmpTsn851k2v7EhOGwP3u48PKU6v2XBeRlPSfuZtmOWOza9GR0n7fj8dAe1CFfQ3z8r6f
Hw79cb9lB/U9k+2WP/Ky9Lvb+2U4nQKZLlyzgpj+uLsdb/pwstp1BMlJYwuW6RRIti+vy2kvy8j/
nz4FusmXb1+D+nQ/x6RNX4CY9HQ8RTqkULbOKKX8l+HD3EfeE21npoQlJ/1LH9otXxaRE/589ba/
+7TcjqFZ96n216D/x2FehkBTUYgy1YzXIP5++DLuAjMGcZMYfg3i/+J2v5WSjQ9cKU5MGoSO26vr
fp6wlOHhdHX/1/mCNz3ArDF5kzOWkv+eW5ZWKi5sQlrWH1zEhP+m2OP7jwc8kjCq8f3B4icG4y8G
r7DTulLCfx2Ox+Xh8EsfhQmFy0tLyf/tdtoPV++WM9vmSkBS8n/nfo7Lgmhyqa/wSt0XnAuiT9VK
n/8HuD8syxC4FL6LTk77SxhV+kEmKd1/nPrb9ayYw0PDqmnykJL9cZjvsGwrIUvZdZKJKY9ENpF4
+1SzlPQ/e+zO8eYUHk2fwRUTH5bT1Y+XHt7lRsX0x2U3HcHGCnjuMo5i2s9fjPGYh7qU4LmUaXqE
zTnPP61wOJf+WZhcM7+xOwz9/N1/AQAA//8=</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Fig. 7: IC Organic product sales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Fig. 7: IC Organic product sales</a:t>
          </a:r>
        </a:p>
      </cx:txPr>
    </cx:title>
    <cx:plotArea>
      <cx:plotAreaRegion>
        <cx:series layoutId="regionMap" uniqueId="{08A80184-79BE-4E4D-99CC-1151B0CFFF35}">
          <cx:tx>
            <cx:txData>
              <cx:f>_xlchart.v5.10</cx:f>
              <cx:v>% of total sales</cx:v>
            </cx:txData>
          </cx:tx>
          <cx:dataLabels/>
          <cx:dataId val="0"/>
          <cx:layoutPr>
            <cx:geography cultureLanguage="en-US" cultureRegion="IT" attribution="Powered by Bing">
              <cx:geoCache provider="{E9337A44-BEBE-4D9F-B70C-5C5E7DAFC167}">
                <cx:binary>1H1Zc6S4Eu5f6ejni0dCCMSJMydiBNTmpd127y9Ete0GsYhF7L/+JlR5Y8qnfWJ840YxHRqxCKf4
lIsyU6p/33T/uknutuW7Lk2k+tdN9+f7sKryf/3xh7oJ79KtOknFTZmp7Fd1cpOlf2S/fombuz9u
y20rZPCHjrDxx024Lau77v1//g1vC+6ys+xmW4lMfqzvyv7qTtVJpf7LvYO33m1vUyFdoapS3FT4
z/cXdz/LrYq379/dyUpU/ac+v/vz/bOn3r/7Y/6uv/3ddwmQVtW30NbAJ1S3MLEsE02H/v5dkslg
f1uz7ROGkaXbNtvdp/d/+2KbQvvXUDTRs729Le+Ugi5N/3/a8hn9cMN7/+4mq2U1frcAPuGf7z9L
Ud3dvruuttWdev9OqMzZPeBkYyc+X0+9/uP5l//Pv2cX4DvMrjwBZ/7Rfnfrb9istu1WiPuv88+R
wfaJiREDXPZfHj9HBlM6QmfYJjHu/+oOk99TchiR+3YzPFbro8Tjr+RtOcU0TrBhUExt+yCnYKqf
6JbNCLLJczx+T8lhPO7bzfD46/Qo8bjO6ip852zLLBHyDSUYISc2IrahY7zDBb7+UwnG0AmzDcQw
xvZ0mM/ReT1dh1Gat5+hde0cJVow9n5u07eEST+xTNPQTbRnnzlM5gkzECE6Al0zHc9hegVBh/F5
aDgD5q+z4wSmjLdSbdX91/nnioYYwCCg3sko2saDPWcgWz8xiA3qhh42Af56BUUvQPPQco7N1VFi
c3knpeqTZivFG3KOMQow07w3wBCaGQKWdcIIY7ZloQf8dubhzhx4LVWHMXreeobT5V9HidNfpRiy
N9VBxoluE11n2NhBYD1nIdA9JyD8qG3SnZkNED6F6BUEHUbnoeEMmL9+HCUwzjYRv7LyTdmHWCc6
NYB/8F7xzNgHzAIwtC0w3dAevOfYvI6mw/A8bTtDyDlO1nEyKe9uKnFTV/ef6Z9roHESaoFlTQjd
mXAziCywHQgD7tJns89XUvMCOE+7Mkfn03HyT5Zk5fY2eztoCDsBg4BSZOgHocEIZqGGxYgJ9txT
kea8gpSXcLnvxByUD0cJyvlWqe1NWKu7qnpDs83QT0BqEUpNYIqnEx4LdA0CRgJuOmgPvJqew/DM
ms8wOj9OsebeJeC+Ke/ux/A/l2nEPkGj9wYQ2qFgz1CiJ4bJTINgML7HYybaXkPRYYAeW86wcb2j
5J97/+e77Nc7kCp1+vMtretRwCHDsiy6n3fOTDewrhE2dcasPY5znPbe2ddS9wJmB98yx885SvwW
IM7F7fbtWEtnJ9SmFOtkxlMMZqrMIoYOTrjpmOmkV1ByGJ6HhjNEFsfpQ1jeZWXwpkykn5gGGGhs
DBSMx4yJGDkxDINY4IY7CMwrCDoMzEPDGTDL41RD69tt+IbGm2GcEGZD9MbYuz5nnh2MjROT2sQC
6+6ePXc+g98SchiOfbMZGGv3KOXWOgFHdSbe0mRDJxiwMMCc3rHJDA9mQ4iBmYSyR5vhqU39Gope
AOahL3NsjlOCXdy1775nZXw/av+5vQbmtE1sHcyxmeyy6IkJcx+D0T0Twf2noLyGlMOgPLacgXLx
/TgZRt6K7Zu61ewT8NrY4JnZsYs91/fmCTgFGDLtvd9gFghd/56gw8g8NJwBs744SmAushJCb+42
zqo3NMMMC5S6SSCyRvbwPJ/hQDgOpjijW3TPOIDeM8Z5JVWHIXrepxlOF0eqcbL2LfHRT5BlmNQy
jAej66mfwCYnI9tAksH+/iwwuv4NNYdx2bWa4bE+TnPs9K0jbQzmJwbYyBCqmQ78nGNsBvYaAoF2
7zOYqZrf03MYk/t2M1ROr49Smp2CEKlv4v5emvxz3Q8hAsikITo4ZJ4DwigoGAAL5NxOxM0UzGtI
eQGSh07MQTlO3f+1zyBVLXg7TEZ7zLZN3XwhKg1JaSfgA4CMHLS3Du7/9m4G8wqCDiPz0HAGzNfj
BOYsq4V6Y7MMndiQFIgYBf/KM42CIVKNGcRB95DM2OVVtBxG5UnTGS5nx6lbrkJIXXy3VslW3t6P
3H8uySCSBr5K3aZ7p/I8lwNiAxQzsJghFj0dMw/Za6k6DNLz1jOcrtZHqW3Ot0K+YVjAoCcEgtEG
faLin7KQaZ/o2MQGWG4HNc5vyTmMzL7ZDJLz4wwInG/L/m3ZZgwCjBYAtZ8LNMs8sRCG1A57j8aM
XV5DyUuA3PdhjslxTl3OxU0ogq18Q1EGaWmWYdkWO+y8BNvMglxbyx5dBOMxm768hqIXsHnoyxyb
4xRho59ptU1zFYq3jHAa5MRk1MT2fdbGzBoYdQ0sK9DBe7Ob7cx8zK8m6zBKs+YzqC5Wx6ltBKTX
qLd105igcWwMKZyH1xHYkNc+Zq2Dn+aeeXcW9PlraDmMzZOmM1zOj9ODdi6UGv/lubj/SP/cWCOQ
1qRDjsCDt3+mfSAcAPmCOgRn9rk3f5NwryLqJYieNJ6DdH2kzKNUVpdviRA4ZEwL8p6N/doCYJGn
1tqYGm1ZkPt0b28fQOh3FL0Mz67lHJvjTIL6eqeqd18EhJ3fNrmTQeBZp2AjvBB4RpDbSSxio8fF
IU990K8m6zBKs+YzqL5+OU42ymT1pmEcCBSMyWjYhvj/dMwMBYxA0MHKKv1vK9nOf0/KYWAeGs4g
Of90lJBc3DXbt8yggeQ0Qk0DzIJ9oszMEY2xCaqHkjHL5t5R/ZRtfk/PYVju281QuThORhkt0M1d
qe76t7MJYLEHhNOQTclhjWNBxgYYDLDkeDfpsWcuttfR9BI6j/2ZI7Q5Ur5p353fdeLmDZNqYLkU
rDUkFjb2K6b/Js3ME1i3CyAy4KrnXPMaal7G5r4nc2zOjxObKfz7/2A9KCSkE8hpouAcmI55Pgck
2TBqYAvibNMxm/bsAsuvoesFpGb9mqPlHCVaH0LxhjwEUs6ABYUwL90HQmc8BImcsJgNrOoXUgd+
R81hZHatZnh8OA5Hwc1/3RBhJ2V2M9JnT/6Pu0GAXUAh+GwhChOZZxMdyGbHjOgwFdoxFQD2VLTN
Nmh4mZ7DyMyaP+vCcez+8CFOIHXzTRdMgxxjBCLP+9ym+bJPG+KfoGYQssAFOh3PIXkNRYfReGw5
55Xj3HngQ3kXZG/pmYYdBwiDxRtknxUw89tgHUFoGjYcIDMD4PeEvADIvgNzOK6OUpVcTxtBvHk2
GphlBAJn4HLeccNM7YM5faITWOKJzZnJ/Fp6DmPzvPUMoevjDOZ8gnXssFfP3RvGPQmF7R3ARwMp
Njt45pk2o5ca9IvxQrDgVSQdRuhJ0xk8n47TGf3prnvT/R8wpGkSZoDA2hnEM2cAbAFFYF8OSFrb
+9gAuqe6/7fkvATL1Is5JN+OUqZ9rrbh/Vd5g8AAfHGdWDA/2WdpzGXZuJ2ABXk2ujlzOP+OjsNQ
7FrNkPh8nK6yL3dlCl7DtwMDFtEgWBwI/80mKbAq3YT8NNuEuf50zFYGvoKSw3A8NJwh8uVIEXl7
rz+YvuDwR+O+TtMxRwaiAjZEnsFP8yDRnkqs18QhXoDmoS9zbP46Srn1dQtJATKo3tQ8hnUBYPtC
UOYFS2wyj2G94H1UbWYlv46mw/g8bTtD6OuRIiTUTSaVeMv5C/iQQWRRAntx7Y7nk32IO0MyNPj+
7cPLaL++hqQX8HlsOodn/f+HgV7eEfJh20x3W229ab/NJ5tC/ve7U+9hF9BZ073ddNBC2Amo9e2f
7wk2MNhYD/t4ji95ZnE9n3P8reHdVlV/vtdsE9bnMGxCbBp2iQDDG97ZQhgWbsGSjxPIAQX3ArVh
PQJkGbx/J0e/JWwISk9sWDACvAvON1gWP24uqcYZG9wal1dT3bRg9GATYWh138/LLOlhjv3wUfbn
72SdXmZCVurP9+AyR+/f5bsHx27CIkh4B6Q2QLQJ2zqiGMyc/GZ7BQJpfP7/2EjJyvcL7TTShO/m
oZ97krHaqXVTOZ2K1yoIfa4p9Y1Rv3dQ72+iTn0bUu0y6X3LiQrUO1FbcqMxrYXeDCHHqz72+sTI
HBa0l0HtJpYYXN/IN37Jaj4gn/dEDq5mJMkiCwMvxBFbdjbteW2HPM/SK2XW38iglgEaWl7W8iLs
5LIo2CUmccZRNtA1KbHjm7XvJNj+jkrr2razz9EwXLRGd8NyGfDEqBd12p8ast8wv1vZsTyjMa55
Glrnsd0TB+nxVVaJnyQaAmdYyVwzeYHUVUytgeuFsLy8Dg2noplTRomX6B09ww3PlRAuS1vJG03+
CpNkiYzuVGQLmTfeoOrLukssridq3XSsdP3sVxvCwyIROa8M43PdGm5bx180KyBcEugz9S0et+rj
kAUZj+vCdOxAvxmw4fVVW/C40K+KJN4wk15XLeo4yauCR7XtslL7UdHmU17IbeU2TZW6qo/WOCpL
Ryd+zONs8LSu/IyRWbmodasBC07rJnJM0Tp1YJ5rllVx3H1BUXPeZEXNtTY9pyl0N4avoLRcciyb
yzzRMifXfenkIlzFaG1G+VUluxUbdObgOj4bIto5rPUTruliW/Rhw7VeDHxg8W2WXMYB/UCD+tqo
g4UJ71jEdV7wWojSbXXk6iSPeNAEMY807cKP49QRtPtZpvGZFmqSF7C8dmEPV4m4ys0b1JnnbZ60
mwo+Qp9n3VXfyVXUN7Fn/2SxONXyEjl57X+i3XAZAta6L7JlK5o1RXHMWVdYa2zE2NHiyCtxb7lh
En6uSctWYVmdx7men+ZW8yljhvLCpF7hgcaLxqrg6ym1UAAmb1QMQznCX9OkI65JVMEDFp+ZWREt
cOnkRvdRhTJZURVekAbnnFi+6YSN/Jay/Fscxj2X6IthxV/zOE+cuDEaDhsFf4mlvOmbc2TLcz2N
FyxmCS+MQefYtGred4u8yq6z1rwaUrbOQkPwPm83ZYBcZaa1QwL/0qTqQpcXlhYIFwt6NVhZ5xTZ
ig52zCkpaw9VAydZfFp1LXZIReLzx0KZwnAzCV1MWWBzFccSGLrtv9lMKY6x57Pqro5Jx2MmMR+S
Qjh9kX6G1K2FrTemVwWBgwfje0Hshldho7i0QunmieSyIR+TqjFWAdIaLhC5LZoycmXfuHYZrn1a
yUWJJNoQoQ+b1vKHXe3xmlZgnqU8SZjcTEVtxNmupsbaKIy9zmDf9jcjLYbRkwYJr43Hujbk1E3r
Mt3fe/K6NG64kaPKzXWj3nRthVcwMHdncQmfycMi6l2iZxXXO98EdFLL4pJWtmOosNmwWtxYyOxA
fKCiXKlgWOh9Eq5SGTqW8O1VGGU44XZmVpvczqpNMHT7Wkvyy76P8eLx0vREVOoXohPW4vF5MTaa
HutBl7gDTVOuZWa20ZnINzkZlulg6ctS6FHCp2tovDE9MhUy8Ok6QMvHK49PCSuGViLrJQg3vJla
7t5UTe+bLjQiugrsplywEkY3bbJrVVN/EUthfGpT7bTvl3kbR9uccSvRFYgbRr632Wd/qDG3C8GW
RWYVl1j5BW+rzjhNm2ZZF1V02jbZp7bvy/NaD/WVieWFOfjZpq6KgJe5FOtIObLRuR4Gw7YLmysR
u7Y+xILnWr4gacFpV0QXQ+obZ13ffEqFlnmyyUzuW4Pm6kPCNqWlFys9yD4rprUOJDqfaXlee1WU
W14iIq8Kq9N6+NZhW3LWK3/jD99KQnhNte8DLCLkg1YOy66LqossVutYR9kmH9S2UNhaaZKoVdpn
P42OCF7RIlyFqmGfhe07qWnFq0poppdrLF1rLPhe9PWdhP2rrkzkZ5d6YzmENZ6lVfWnQdZiA3sp
XtZ+p3Gzq7KvZhd7aR9epVHoLzRlll4empGnLPStqcJhGQcF28Q2KFyFaze8rfOuvNDDjyWMrkWb
2gPP+kJtsOwjt5d14fpBFbuW4MDGecubIA3WRleES1P3T42RzyIKjBWWqpCr6Zw1TkQae921DKWr
BmznzVQMwv/QNFa7AGsi3XQCWTGHLbnawWNGTXjeUB9YRAFHWlaD10m0MTs7HZyYEbkZamG6tLMT
XupdtpkKP4cBHdnjYHw873OkL/O6X4Zdpg+O3pX5ZioqEMBNvoERWm5M1RebToXc1DS5zo282ARx
WGzKh9p07fHUGvIvmuw0D1nwDiJlvuklaHfey9YTYCuscGL5XGhYd6a7Rp5FjtBJ56SVIINjYsVz
2Yt1UifFZiooJmxwpiqjLN8wQr+aZsO8XtTFhoJVoBuNXOMiqDbDWAhMAJiHUxy2qeMHVuOkzGwS
3mm12uyqIbbLzXSutUbjRXF+YwSDSqC/EY/ge8KIhM+Q+DJBTtJb/aodmFOFVrHJ+pZxO2qoM+E6
pKNwDEeIaZ6ay8K0FxPKYTS48IXzVdMPe4AnlGutkBs1FlNtupb08R3tUebZaZdushbvi2kgPJ5O
taGoe6fKu3CHu5Y1EsQSFGIcBtNYyFMLrBe/NINFahafJ+wNPIj9MMBgNyQ80NQ3XyrqwfrRfI3E
TxXk1cZHvuHGgcz49EWH8ZNNRWWR2KulHwLn3l+bvncQKbykXbXyNVRuHgsNwSd+PJ1q07XB/F5k
UbVmVVsmoODgm07DbarFaWny2GfMmcbbY/E4Bh8HopUYawSMtWw0lEKPEvYhltmwYKO4m4ok0AEX
rYkTPp23kCEN8qm4a1WVbXbY7XgUZWHCpypMB0C0xb37CJwVaCwGk+WeUx8xJLUNFrxVryZsmoln
d5y7q9Mov7EiXXkTMI8QTYjNrlnSbpwikbHzyK2myLONOWE3cfN0R9dC3ytC9AUn6J55SwVfYDpX
kQV8JxorHfdj4UImBbDhyDITK4VE39cer+EALy2lG8suyMqN8gnY0dKhluqWCrflxig1EAfjvd0D
47UsqFLe0NpybQTyEGmh2lgPtdk1rSwCVwPbnRuMDaNurMTCSkTAu3AoT20xLPVJcDQw05lq0g6x
N9jljwlCPAqUR0RTwweZNp3nQporFWk7FpxYMlNhiLwgwCApacy8Om6CVQkbp+whHC7stoh2MhfS
pwlvh8h3JpY0lQFzMJWE3gSxmbZg8k245wR/lFFaLiagZWGaMZ+4dSp8Bjqfl4UPg7eOYQYyMqRN
DWg9If3kXDFTc40EgeEpOxhzO4RHmPNRcKPpYtpU2jKuogV6EM/UBvtjOp1qUzHJ7eman1Huy8Je
PYrLxB9y+Eij5NxV4f3fpR2EkRMrY2GPSiYdRY3Zx1m6YlMXOtKNHZvu6UE5eNMTHQb7aDVVp1tg
h+3bTqeBjqze0U3tZ5PnYfjTr+J0GYxdajB0aao9FoeuSU0DKfr4TJCOn+bQKzqYq3jpEP6aXpNM
7fwAnUK2jlg+aXao7exaHA6mOygCw3GkdbqLEmtrtbT1prOsqxxTZbmLy+oWt6M6khjYxwiAm6ai
UaCtHq+10chsOtIWqNStZdcmp6lWp0tijlhMLYJeQHVqMjU+9JrpxpM2dm95NCJncux8WJKvONSZ
Nz21e93u2SbvMkAcvgYmTbyc7k+FOdK7u9sMBkcpDBTNyEFMqBbUfw5u6AG0W9GulZn3XlNnslw1
OK42pmapjQgZmAVSLoeRR/FYdJNyz0kEUqfKcLwZrrPRNtAisBKKyUoITSAm8NNvJTKo548c0YeV
v2B5e1Y0Qbbxcz3lZSp8edZrfslByMhN9VBMp2ySvNPFyE4xiItIuGLUtrtiEttTNa8IDCHWVx/B
c1stWlLfpkZeekA38M1YWKNamE6NSSNE8jPsxpfyHiZ4rjFKngYFEj6bv5n6Ml2aOjQVQYTNZZMm
y8qmXb5So+IKRytBjKqR2XnI7VEFBqNtoYFigKneqANRlMRO3cneCZkA2ReOVko/KtGppqo03NQw
EEcBShP0nbaD4dUFBUE8FlMN08Y1hKpX1Sh6u/HRqVaahlNif1jVo3AWo2iPWx2GIB4l9nTeGgk4
lXTkGBVF2UqM5hUsGck3KUSzQUr636pmaAdHG43FYRQ3uxqiwSbUeJuSAXvR2E9WqHIz1Qro2CIa
6vOooKHu6ef+qGenjk+FWYe1K31a83w0KlKJoN9oNMwymMsjpwi1gbPaT91IwTSuDbVFCB7A5ZC0
AfLoyI29FlwWNOsW08CxcSo3dJAgT6eqX+mgkA3/rLCDYT1Qmm4Q+LN6Z6rWo6KWOuqXso5WZLTB
29EIm2qAEeiFx4uoCTW3LouIx2MnHouURdZyUNbi8RIdR1AVyMCplA8uEoOWi07TPk5va0aTYqo9
FsE4UiusvtZpwLzpRcmku6aq2aXw4Y0odkjZ0FVlwGTs1G+CehWSwqWjDT4VxTTUaOiSKOlWKNYA
4OmGlhGYHFTF1h+hmUYbs9M64dM5lQZUw4rUAC7Z6o1+KtOgB2NgHHxTIcBHiJxUBr/A2Vd4Org5
4dW6zQdZiHWRy25jB223gf3FYpjsP5ynQdGu4py5fhm3myiq2k3GmjDluAhFCqYnXBVCAHFU3khZ
NBvf7ptN4EMxnf7tWlQ6mt0qJ23PGl1mH4ombS9qvzS40j2wa8BR1Ahux4a/GNJWOJWpXTdsiDYC
+dYihEizw+xMLi2Z+l4+pMWiR4PwSsSGS5xe9UhaK8PO3SQvrnM1sNOoyz4Nhu+vlKABr4j5Xcd9
eNYWoVNmA7qsa5ydJcEq99k5mNvRed0jctrhguPIAoYIQq/FfeUJbDgJI5c2eHO/MGHE67jJpasa
6yrqitELUxHeIGvTxuCo7KLGX5X+8DH2e7EqlFWd5m1z1hDTX7XFaC20dCEC1LmDqZ3XFkw/ehUV
K9MKA0drCeJ2p8jaUMmF9LHmabaSS6OHEW0WZr2u6nplByJ1goLSi8AaziJRa+AK7r+2kHTstFbb
O9JqCcdaly10ivC60tsP4NkqTsuIFKdTrY6LO0XSZkELlZ+RcDJyU+LEWhe6Afg5nSHHvVPUZeNI
WuCNDCzqaL5vODQxxEWSpOD4hNn4Io2cITFsjoiRraIkDFayLC+GxvoA4qz9RGrBFr2epA627Igb
ErXLIGnTD3E/OKFejm6QQLk0QoVTWt2iJ0F9pjOJnCavGxe2Uo2cPBOZqzF2TmQpF1aBUx6Cb8aI
nARchR9prn1KbFItmSU8XIEjNSX1DRXZKWyn13rgal3WyaC4UUPhV2Hqks72DL+5zTCXWY8dNrS5
W/jkE5Vpd+7nIloZtP/cIT30ikhWvKsZ3eThwLyorn9kRlfyWuLEKcGz3kfop6nAiSub2zzwMc8H
BB5+ezV0YnCIWZ9LZVTcJq2+KAkCT3ASXRUmLpekCKuFr0gOzrEOfVQGKMtWJu6ApO6mvSoWDDSF
Excdb6pA54lNvQac4E5X9HRJNd0zNL12LRrkPEM9WcRpNpwFfVBzE0z/BenTdp0Peu+kXcCHVtw2
yapqKk7AhD0btOgO4SDkNZh9DsLS4irMubLS7JwQLQJXE/zhnBKNJz0OLzot78GWtSg4ozPmVjUE
MwQr7io62pskrHgME0zOQNXWsQJlrwegzStUgQciXQpSVatA4qUPGSUuyRLd9QX2SKFst4MB6kjF
PvgoPbU1Mz4rWLVCSZ6u47j4mXcQLMkwqdynP7L2LOBzk+V9KYJw/wt3D6f/+ZSl8G/61bXHi+MP
5D2ewTL93S/r/denYJ/XcVGymj80Ru8e3vX4+25jxOzhx95mMbjdb/HdB67+l5uvi94xNqZ9vhy8
e9ye+zFwt2uzj9vBhpOQpkgINiH1F5aRmLBAYR+3g1sQVYeIHvyahQE3IONkH7aDzG3Ygx9WQtoQ
07Pgt3yg0T5sB5tbGBCQpwjeBzsj64j8L2E7WN/6PGpn2JAdjjH8WBPsXA67y5pjVO9J1C6OmjDC
g12smjgz3dHlNeAGmMlkm5aG/kakVHmB0QtOuDFOujRwyrcCvHe4aTs3LSDkEyiwFyhOAyfSFIQx
DMozXGduH1vFKY1A7S6QFVZerqrgtJGhh1gGsa+40d0206tTlZZOEodntcq0hRb8YGau3IpWpqNM
sz4VDGIARKuQC/p0iyCFZ6ks86KlfboWue4IWI54GpuuDJHB6cACT/TZHczihqWhaLQAVQxM19he
I9U3o6MXGfj1UkwgHJj8MLQS9LZRg/e1qNy+N5ljh9aXnqDAi0P/gpFS88Baj70S5nWeX4a5M/go
BjG09FNKr7MoOUVB2XKtppXT+OFwavbBUg7GMrdEcV5i6ns9szlLuzWr0bCyUFUsDBVf6kHww/QT
fM1EDcE6dubDlHqTDiBlUf+pzvyOa1YSgleoLDhMtwqwjiwLJFoZ8SFA3wekOJOZ7Qw6vW5bPYdY
RRxfg5Pvu8gXZXJOSjNft5UKvdLAdwOoOiey8guc6Nixe9vp+lq5etojXirxo848EYCgjOIyhrAI
7pxeVJVntl5qV/kiTVPEzWoBY+hX3GaZQ3La8TKqrsGsJdzEgP0C6dWXVA9ALneKuXQITkOwRRoW
3FItDrn0U/AohPrHstE/0rhWjm3HIYQwIcInmowvPoSxfgH2UuuiIP7VGxGEfDdDg0jAcZae1yLi
qWF+8n0ZckuZhaPK/pTmYliAxXGLM0o5LSAEF5tm7tAovQzhD5mkQ1xY1XmVFeB01/WPUgsgcmyd
+U19jn3wykNU+LoRlXCEj5hTVpXTtRBFTGLZcNC565gFH3WWnmV9ekbRzzJPL/MihrlHIWFW58de
FAEocR/8sE1/3efmRa45QxavE0I+xn38o6BNxK0su67j1LOYTL7Eje90fEirzslJGLp+jEo3tbRV
jfrGEQLCo/4HmKp+6Ijv+VY0egKh501dcJNWuqNqmFCkGC/SRs+4Vgw5r1FQO32yIoGWe2mnO2Wd
5Q7ow4ynwOPgNO/ANdcaC7OwVnVe2o6ttd26QbEbpFno4I7IJZFJ7lhFKXmO+rWIgk8mZh2XFQSK
Q5T+itiVXYWnqmWFl9n4g29oMAvwNV6Xlnnes+u6VO0Hs0zPUmQuwRV+bWp9daX5ycJuCpjrl+EX
kide14pfGDRbmsp10tKVzwYGDpqq+KBMGwKw131PlJd0uPKMmH2qw3MrgfhEEvtO1pViWSUQYEB2
njkqjc5MP7a8gMSIRymSQH9hu+C/gogjiJq4bMQ6/1km1L+kFyQJq41NtAsLhM4iH2WbJgaNZ34Q
uT7+2rdgDAaouUqFBQEeCJk2VpTyutcZrzZKEjDPSgjGm+AKMbRWea1ZfCz6pDsjYMZwvbIrXlQ9
ZCOADeZJkRvLNAvABOxBOjXJFStsY5UK5KC4Vws/Ji236mpYGCH6YDeDvfBt3hZ15vgivM7CYvCS
UF4r8EjwqEp/JZGPl9UQyEUf4htLbLR0wJv22lcReNcJR9IAe5YHNr4E8y9x7b69aPqPOolOK4kl
JyQ0nTz1Xeajm0g0woW575dBl9ciqCEUrRuWQ2vfPDUNacHEAIIr0gQ3CEuDRZB3NU+6rD7N9SFd
tEAAKaryVNR6eaq3UexV2nDbxJ0b+j3YVN2XCFMGsiECxyFlSxKAZdPX4qPVgTfVxtn/Ze/KliTF
sewXYSZASPDK4nusGbm+YJGZFSxilUASfP0ciO6K6pqesZ73eQiMxd3DHcTVvWe56LTPQ8wbXLKr
5wXFeZiLlLdf5Bb4PdfOV+LaIevxpN+4JWQ6rX11pVXjJiKvowSjRdyCpkncYinPTaiPvTDBcQ6N
RdBBHF0ApqaohGTS5Z6OW1+9eVy18ZCvzhUlpXOtGhUcC+09Ol0QXDtdDUjsOycpm7G9gq4nCRgj
kPuM16fOrPdT7XYnRyLvswu5hm6LHG9tU1PYMi7HSNx453+N5rU++uiHdF30OJz8iN31NQniGjwZ
ICvK0mqi7P1boP5xrvv3Gde3ktf8sm+0k7EnDLT3b9mVwl7FPFVHVeBeHryLXsag/cfqWDEQCF+C
qF8vBfNfevSHAcBcnhY8DOMgqfdkfUAGDQi5UvgXxpV/2dc6eGMv1FlUPNUBSftVv7XBWBxA6o2x
V3/TDfaClj4247wCiKdDTBb6WHR0y9rXu2ZavEsBCuvsNkUyz9wejbPejZb48f8noP/zU58/kkkY
YP5X9di/eWjWJsd6f9s/c1AXiSbkWQxPGGL+9uStjxzUR9capJgEAnW4aCMG99M/tWPoOIyOAT4E
YtTbpGN/0Y5tPSPx+DtwjAF3PbSJ/L8koXj4yt+SUACLKC+JB4Ebh0HO+1sSGngLhNl9pU+yISeg
ohhKxXijFa+SEjAXbvPp2+S8QTHxHBLMo0O/Tlk32wj3JoMiJGwoyFQV4p7vvg49fSBT+BLqUFyK
bsivenyzc3PTEODE3GH3VY87gYBcJVAD8VpHyTJTG0cFEgGukXU1PT12S1glHQMS263g2uc6Xtz1
3i2dpyFyKkzZ/FVZ8ZlH3lODxgwxKcwdksk25o8A7XIzpd6ApGXkNi5cfEnZtjdjDrnvviKCDMnS
i5TYz5j16sSr6FO0POsmepEmSJ21e5EA9UvJ7llQ/5xNhDmxvDMyv9kJtCaR98JddTJM7RrPMwP4
puW3tRxeyrx/1vn4XTXyuBCbKTLNaZvzL9QvH2cu3rTEl2fB8K3p8fC+AmiM7XGaob9+YkNwlYF7
8zqcJ1HgOxdcfqN9tkms/NY75rnKatPdT5HM8BT1I4zZ9zqqvzU6Pxau8RKxKpIW3W9/rDMpw3NF
cNpy1dexj7fUeTDEOsozcGU+ZBwi89ly5wFGiUFkA+8Qp5DSWJTtmJAR36HRyCsBGJ8I7dLCM8C7
WZgNJISkgP3I+fQrl3hfpZH6NLWT9Ka9Vl0bJGXuqZjtI8WBlIqtP1y2pjWVw0GUDYmFLc5AiKpE
C/q08mbF5fRO2wfXNA/j/WrnyvlNh6/FgvMwNP6UjTb8Ws/eEqvahsB9midVAJIcLRh1kPfMrLEY
uuAcmDE12saKYp4BrHM/d0i9/LUDjC1V6g8MF34tPgsVWWhI5nCbn96Uv0ZZU3enviruK46hg7/j
FKognrlyk6nnX+UU6mvUFL/yxnHjSUYvmDfxxPnirvD7WDU24eVsYkXqOinbGhnFFIaxy5dHR7u/
PPnLFZXz7Kk8dRtIBYt5IKlfpiNS1iTILxRYzEFyXp0iezGh9GNf4buagJ91zs9QmyX7zZJHkU1I
CYHiCLRvJW9Qt6E2W/ynVuOekSR6GW3xFej+vahwfV2cIBI86Up6iecWT+PUVQex5E1KWxXXY4ef
ORyKmpbJkg/27DW/LHLjYeh0yjoP2eYk4+KZmHlK0ELw3utbk4RAfecm+iOfMmCsz4MHKVW3HBtK
3ljOkFd72403IgEvgeegULu3i3izkfBjdLwNgbj0XwNzKps+zqnAnUC+ups+JEdNo12nS6m8UYMh
wjVS6LbFtSo6CSGAKb65PWqbqWcaw1RFiVTym6mZGztn4NqQcja4xRzcdElIjuPQ3nIfw6HyX3iE
GkEP4lS462UVPwVmWhG2iTfiXEN69gaI6Y1KN53Nga7VC2RZB1e4j2GJojPkuGkkaKu4bCXEmO15
pFDxlG1+nXwukCPiOAvrn77LVYzYGCKJzL91slxOMy4hujO+eNJ3EshnMhxBeh9VUVyNVqQNQzz1
u7xKihIi0cA0WcTVNy7wfxlHzYRYeyzVcgsRPQUyocQMj92ACNSq0D2MLVS7g2h/Qq1Jk3oazy34
Jwj12ihBVQG9VpANxUhABUK4Q0qG2tR9nkO/SepinE+tqofEG0wdG4nSJ/K2e3aTdC4Vv7c1gmUv
5avXR2+eBXvkqCZV5WjTfFziXgz5safONVSOPU6F/wgi8yLB6wMvww+Kyi8K8EQmeO8li/Fvlakh
HZx7lY5qBkk10YOsK5QgBLpFnIg4aMO7Ir8SVIOgfv1PDp0yOzkUyCcIe1f0KanFm9+3eQI1aX/Q
ZXBvHFxBTQNIyQo2x7oDQFgu4WcyB6c+dFFZBfF4R1rABP1cQ3fcovCOeI/w1pog5sWcFSXpjiaf
aGKFzrTbkVSLsE8MjaBV9g7Uf3BaXAoHBKE35L+Ex5PCdUVaDvXvuWs++QZXSwTfzGTaeOViPfSo
8I7jMvwcBMFvVsGLxuSbML/ErdeEC9S1AFYohssWSwrlPS1S1GkRTc+AHT4ROf+2s/0sWePF4QT8
xWfFIxe/91Fuo9MkyjKuJXSZ7GioKTEaUEsNvH+o/OoAWTPCbUflefRRP+4TFhClKgG3hyvqqDzR
UIHFeeRDAhZAO62HB7tMr3yGFJq2R1Bq3/sRw8B1m9/Ewb3Y+tBFFl57bNFGLKs0PeeKaFAdThA3
pLyOdTRercqhwAmOI6L9ks9nCFeXOPfY/Wr4nQHBk9eod0muPTBveTZXQYbkCPPUSv6AtPlLuBZV
XDbL0+q3y0b9fK/mlW/cHU6+KxDKrUtizjYQRkuJyam5d1SE39WFyC/q9pUY8VUO5OKukGpbzJNi
q6XJHwEFEAX9+I8p94pYUKTMrHjFs7Y0APxbYL6XU9+kUgaA3t1xjSUQ4cQwBJtIsHM04918gqjV
Vd2pQAGZSlBETlMgSBWokucBwcdw50XpFaEihCQ8n70nPUtwE9Ye1i1AMstKaDgwExOfNEmjr6PN
47Go1zjX+BFmhvSsLk1xXCiPG/fe57iuDTjkljd+vE+HuHn8uEfG0WzZVw0tunXco64QEJ3CeVmX
6ZsVK9CRfqZJJxFsA/oEnjGtXFIeohkzZenfBROQK1EjbXCC4ZNj8FvK6M5Xbo7o1pC0HEl3U25W
9E55v6UuwPruOBR/Mffc+2Ul3/aRE/mAosJIJqGzXMoOUkhunT6eMcUdaMdEJla6senqwej8a1W3
p4YGkFffRyCqMZAopD2WT6kt80dvNWU61ZAvlrAW1O5QZv20xBJNpUPjgkIO2HAYSf46zQHoBV1m
5ZwD1on7kX9pe6RKwkGaxcQhiHKgPVMds0HXh8mlzzjl3QnE3HSdPPuPxbj001UareJgkR1SpoxZ
HV18Vx3DaXBPyMC/lyOEa6KYUqXaPTmGPluCTTd987UBM1Y6avu056Dkr+CdAHcOm5IglwAFCoXF
+zZRa5N2GiiSN6z5peybh7qmNp198gkuDXUZgLZAx9mqS88PU1jUWTXDoWConC/BTOYLmJ75sm/u
i3k7kB8Ajs0XRn+aTR/BN30EG6c+YQu43LnyyqtowwfKluAgNnI7CmUEzNBlieOra+TJ8OBMBxYa
77SCkbKK3rtt6R5JxYK4FHmZUjrWblKLOTq2XncEPQSJSrd9lw7n8WLb5nMgo+Yw7gdGgSE3VdJB
5r0JISe3uCxzVo16u55FgTspX8+VAhw7S3Etu/tFTCTrPFBGbHGLG2fTDVaNOZENpMSyVcUtn5qb
03vk6Jc+u4TNzC4R9bOSUXtizhTLrvuUB38w2+Wf1Ao0R0X6V99LfSs50bf1qSkBB47+zrMHF/yX
z6z8MYQFu/h5EFeFbs7NBFfIKDFgQkXsZdK5A6ptWxXcQ4rDmrd9C2oZgYwfdgp3rT/VLQPf7Ep7
2ddgFQk6Xlw548O17sFqWY9/75x1TkcM1mSd2TeIydWh38p+s0MB4Cza+GPbs4WXsa783W6VPaks
B8awr1JBk4UL5I45/o8jAUG4Ts6gni+ja2tUlSLNEYh34XrsW+829toBiQodSRF0MAxgyzMVyqmo
YF1iwTSkOmyc675Q2+H3TTN88as8P7B+4hkKlQpQ9GSuANXczINRIyac6WtLNGpDjiQAEnED9K/k
8daQIF5kcd+uJLiC7wiuY9ux97WcSp7SyfGhsMe+/SXzmF86tV5cVlOoqPAmPIAvuLKuw80rB5vM
itzBG3mXm1r/AdvKdbBEfhcy79IQDM29yXOo/qJZX81ogH06zq1ekYWv1HyqJuXcTy0gJePZePQh
fhr57L44qotSr2fFcd8MVjg62nLIQEM7yWCI9wLFuHtTK/Ako5s+Wdx2ODRRWKSQBpsfw1ocueXi
SQQetJHCfm9nAGbDDMKz6ZAgCBCkCWFl4kMwEJecwYj8J8H176xefzN67Q/lZD4IKobBAgcE0IS/
UkZN5Hgr7SXkNy3odi/Ptlq1EkuY+h1wWomsxicoS/TSx+C1w3cqEtwfLHb/8f+HqY54LCQQ0/8N
LYgW6i0gJOaT4vZzsI73kiOZRCHoV+I3kn1PqTqeWXnJ3fX4v/92QC/DXzxu7z+dM6BmeAgjQQ/m
f/3pSP4dWkFGf4JjLcScHp7VHL1YcL4xOLJkpeRESlUk/499/SfYl4ceIzCD/zk4/5t18qO30Qdg
9o83/dM2uTWScYEqeT5am+ORAACx/rRN+nioMwZxwAE94VGNOPRP/hU9TgnjLmd4IB2e8bQ1Zvgn
/4o+6W4QgLTFP9reG/5foC8P3VH/dUhhhw+MCH3v8TXQY2jzdf71bpJI8jvLkFw4Fb82/eLFZoE6
j4sobfLyi5EAJ+yK0CCsl87OJ4EnuCX97GLmhwip22LjAl436WCCBKGHWXiEFJnUlJ6j3HEuhGJy
p/TSyUL62eydYSCsrrN/HEgAqZWGSsXI6acdCWQPqjdxuykxwjWli3uKykgc8Dil8IJkOLqosNBp
XYJNQwADTs2CL0PQIgopSNEkUnTIiC2/7GsfC5RO1qvsZSFVCsrbOe2HoHhQ3fubRtPzi2gLTEyO
+BI1mHmGpfjHolCYaXIJdRy8lEhAt03RtkhdV+UlHy/eD+yLanvJvrZ/yr62dErFUdBlrgXJ08q3
Ek6SBJ4ZuDVJ0173BXHn9irXnJ2CGrPg4nmXSDkeJMHb2tSnrUAyvKxCo/Li0zkHJg6faHMN24j0
cRQ5TzOsnoc+v9FwdVMN+joO/aK7fixqFxMXYyJMFjAYyNMqHaQ6giIETSuGa8Wq25jrNVP3LQtM
MiqvPnair1BntY+eCX+xAfJ9Pa4mY6T51qxtk5bV8CPcAiCUsU+Yq2SKGjvsYd3orqrvWCwLnoah
830GkhD7ujno0RGJG9n11LP25odBhdIb4nVYdby7YvLcO2sWusRiynHaCkYOoDcR2hYBjxGwO08V
kLvMbnlzljcfrNKdjhrgCGt7Z1CczJxu+qn5liP3qifvZ2GAFVSW1bApEu9udLAJFXGe+kHv3w0y
WGNHw0lSNfrTAlrNwlR7Y3aOMhRD4LKcoLzztMTonNbmYJpInQz1T2ro2ntaRpjmWqmPvik0uC8B
1U4gzXKko3O0dFqBw5SYFiCm6zhcXD6b4t5YdQ1tH9xIU4GlDNcv+7FoMDh7DsnajS7aX8BqFp49
6Rxd/HTwm4t/527fGrT6F+14y0ECHt2PrdsLWNU+LIDc05Ksn1lRy+NEJ6giRLfepMHPAqiE8xE0
x8hzfvF1Kg7rAtGYQUJ3DJb5js0S9/zuP6xrnx8UU/+yz8jvshT31VTADgSw9OqgucZpceTBQ2+I
i9xcgAr/HP6WbXXf+bHoSp45bYA0CrVusuvmXYr/XE/g0Td9x66iB16wxHblYcq8AjhBBYeFfFqD
4jN0WgUiFPWuQHV3/0NgcbOMPntsCjf1ybxckKQ6KFn0vS+AJM4B4NlokjSFD9qDxL+j7jm0wGk8
OBXr0NuoxR9lDRG98RZ96iM4BnZF624ueF8dOE0lsJcTyQfAtb+asNEXOltz8baFaV5pgCuHbGWK
97qg3aoNqVE2CahE913RJmvFU5R1Jn1XZggJXTw7hsXVoKFBYG4BP3jRZnIUEyyVm4j03ffE6l/C
ag0+F4rielvsZpF9bd+HbPZYiyaAP8RpY5WHQbq67NROrDoNOlozOgDS4nn06m+lyu4t2r/S2hav
biXd7P1MbpaQPrROAkG4vHS0SSvfmtMS8TH1gtWNMY3JLOrGPrYY2MnYlF5CABrAqQt4i+9CbrJb
RzaJ90RGdmb5gW7+V7U5Yafab09+ZQ7QM5+qbjw28MkfWoctB11Pn/11YZcxDO3B67sXluOkV3qc
4hYsd0Jy1yQOpKMZpkpcxsmPUlMxGXuLHyVcrTkQ0pvSY3kIKud3t5n6qgB+7i44OYHzbhz5i4fk
wza0r5kxhMYF5sq4d0h53I0k+wBYNj3zvqb6/nki83DINwH0bh9iAXS17waTfN4mrybv0yivwRbz
aUmrTYvrbPpbCvkvdM7SpuA8lounvV8gvcDUzDk9oEHAEweLcRmN8k/QVSzqe6D+KDZt+riLhHeb
F0+8Xd4ZcZFYt/QhYWdvVVjLbH8lWCM/tXDVvpvCBGuWNM97gDn1nPG2Hk4oc6tT4E8HuZxHEEzn
qjUcnl8H0uBlcUD80K9e82zAKeDJnDCjfPz2ffPdRSXW4m5RZfh+GlStE49A9L6flH2xm2wCy26N
t/w0nQuBas3A82q/y4LBq+N+jcjFg7wB6DvwWYLRIbYBKoI+XWEAADoezVk+rnVcOgAk1nvL/R7F
rntQUzdfwk7eTNCLYwPzFVJt22RzVLsQTzhjDDnWDAt5zCtYAvbilJDDYIPqAjIe4mkNZHFCgJjb
ociireHDYGEZIxD1j+OKE74tIL1HAOs7KLp4AANSlLA6GsBBLPG0uSXAbsS1qPJTwzAXDHKApxrm
GraJ5T8W+z61zk8QaE3AZBDe9oX/59q+uXuG4Oud4wKMV1r2BebWeTjtd39BXESDfXVfoEKMEoD7
EBrR6VYX9VYHQFbBbG5gQcVicmd1BMty2WNQuyKklxO0T11UQb6tH+AoWLOJkh/7/93j7cfX+NiE
ysw5dqw9AAVCQhglbj6F51yAP8L8v1B0Q2i+qoCCcJgMuewL5TQ0VS3OSE8KenMhgzl6U/DWIv/K
bOmUV4866doN9uR1LyjfBUm6bWSWtMh6T+Ne2v1dkSrhmaQQ8SThVIF22e5Bg+Ye5wEiBl26B88U
35sRuie8EcpWc1DcQ2AGynEFPCiOdrMYeJvZAHo2fNa+ujsK9yMfh932BCUTRNzbaz9272s1Wn2c
uf7hb84+burghJ4Qyb61O7kgLRxhMsDBffN9zWfi7MMOi94XBUSz29FegK6DagrncQhYr6/12B+h
bgmOPn5x50HYT+uG3GoNjXgwR2cNO/Wx4O2SVbL7o2q1C7DDdy8jmOcDmrk/LZu9YTfj7Wv1Zpbo
Kgkn6b667/x4zb/bBzuhAQpeCEja8Vkfi7bj8uSOOv3Y9bf37wd2F/u+NtvRSRzHBwe+3XrD0Fbm
YV8dJesAI1lvS9hBUloE9BniJjhWmpP1e4TFP6fQj819Dc4oGBj2w/v2Ps1+bLawZLR6XS4TpFjQ
dIFq3o3Mu1tR6gVmqn3bbPdRQMNUt8psbh9YgPZFSKwiGFxzeNKjSWAnn2/7wnKIohfMyEnDKpUO
Lhiv3ONQYUUI0ZdlmWGfWPtcnSot8iPwR/CqJ7rAi8KGwsJBsq3aaHO5gibtL38/9JdXVXNtSGZb
zJX7q0DRkn44rxzRJ+u2AIzH7sA8s63ti7kFjvp+ZBAMXs19L6qWsYU4CK/aHTcuzF7taV9ddgfh
x6eACiuTgVvdXIu+FGm/WyddLWGYfP/wv+75+Mh88xjun7jvs8oLzzOHQgy7//aqcinD5f3I++r+
39+/yP7SfbsaOV61b7//x4+PInU3Jl7Epu7K+YIA8ecP+9u3eP/aH4c/Pv0/2Ne315qPROoDCqHz
mi+LQj1aFRTWyXTMFLpOnIhZXmxHbbJWxkutO97TmqzpZDoEvbX7UlchBGTR8EUM4JCCaA0OHfx1
Rzfnj0rY4RtK4Tek6K8TL8dsLb06HVenA/6Jl7s9LRJI39AdRpWfbQDCba5FfmFoakDLeYnbPPCB
ukP71lTRdJj66cXvK8w0oULvIcwoMdP6ZTWhSeeRfGU9XePJdcEY82vR1VcHT3CLaw/6FQg29IFa
VAFmVofGwcSHFkeTQXejEflpYicYfsCwKTjA0NhDy6E5Dt30R87KCrevAdNI9HdvslXG2LewnjjU
ARDbLXDzUykPi3V/+E4zxvqgezsj0QYPD8uMf+YAq1vcLiehBAxsOG+Note+n2aEvup7GU7oiFT+
NsvPJsqPNTjgWNeOPhRd+XXSYA25X57piIK06y2UXv7Rn4YHdygmXKrRiVUx/4aEOR3wEAxAgUAk
atYdConKbZbTV4czCH9TyTYAo10wt+Kt8SyWZ2Hzgw+eRAIkVEPrJLRh6I7j/xR58wTRuvii259k
1tmMlOthmZvXFvIB9EARqV+RR2h8wf3C0hdjDepx06HioPOQFOzHCtwupV2kzr1odEwaWpxr30Jr
XE5HK0Eat8xp04LDkwI3zjEKp1eyqjK1sviibFRfhSO6BMAJ+ragfMw6Vx8dKlhs2yCzkjaHaii7
BA0ZXmuMdIgGCL4/1euBlNXLat3POffQAstz7laGBBQK10sHGf7RTvnFEDSUKgfrn0wB5beR9Og3
/RmiF/pc0fBTODT3BspITCToLgT+4mFW9XEarUlXz8kiwBlQ5OXNsWLR0THjkBXtfAMhkv92tLrh
D+agrecRzKx9UlYIcIq6KllLhMkKuVU89mnd1+sxoA1chNCcVpKcwTDBnMnrG9HL8hDBQ3VunQa0
BY2twnh13bxP6ADP5zimbt+ojJoFg3Ne/Y1lmJI5Mo9eTRNa0PGipumntyVZAHDt2QxfHRoirOo+
afxBQokTJkFbUOREU3AXrj38OhryVg/dOa7U0/5xhGGsS/x6IQencfNjF4hvox/8DFTwDEcr+Tao
/uuAEJWgUROJwxE6TWNXeQSFh35HBI+AAx7L7eaL9HqJV8GaC/4yz6W976HuYBCTGOE+sX5Wj0v3
Bnvcp35R7IrIGhNbIva98NtIIvEsh/48FpYCwHJ+r677pavyQ1OWp2iAiobVIXx6BZuOooFiYBEK
sjGtfudlE8BYEH0K+KhO43WuFT1S2vfxyEYVV7OlmP4hRGMw8RVdAEFI2yLNCzPjQHne6vymGgi7
TT7/gSQX8ijrmzTfOq60WmVTUx+rmcOuqCK08SjtoQ/q+zEHD8wK8aMXaKaWRxZCiUYmfo/Ix0ck
oRNwH2/oJHRQ+dc2R/MuyeC4DJpTacingTv5pZnEoeRBlE0jvQrCxyfHUh/smREHLtRvM0XqmCNG
waTQglqbUONCjxWD8LjvarRpg33vMEMR0Icv6E0GVIp1Uxp65HfFvGuw+FABmep1NU1CwxJ0PMyD
scL4OqDjw13uyS++DEy8kAUKZ40T7X3Runkb8GDsGDwvP0HQ3QUOhu/wCpgCv0kTnB1XfI/Qmm1l
/Ytb8i5Wvfg997xI+rVsjqA6p7ikfvupZeEBfRTT0HXnx4bf4OxjR9U3z3pxoTKjjGammJpsGtCG
Da3d0qEeQMC565BV9nUuzA8bjkm0ms9T0VyAX6GVimo+RZX+7IAfi1tPgMYsr4tjHzqP/dTdYWoQ
aipeXyLN/Gzs4K7gJkwtQTc3SLCMq99CiIpFqQlAOa4P3YrhVw0c8rEBmsPtBHVhKQ5NATefhbw8
hPMzc1zoa2ZoztLBhwkuQn6U2rn6OZgsbPoR9jt9NNAMIxOW0PKh9AwxVUHLG813jU/CzIc5Mh4q
Crld5/5eOjjS6uobCNcuDSCpiXulf85qghslGnBfwL9Rla6CmbNIvR+aj16SD4KfgEMNvU7QaY/e
F6qCz7voMTaWMF54wiZZJFHLxCb7+E6DOzRSurdDCPja9NWR5vN36otLj2r4AO3jdWaM3btdeSdJ
D2tFRPVBNCE0X7hsNbwSKNGiLp0BD8fVMjyNsHNjFh6zTccD4t7PvHr92pf1EI/1xDLNvC4tkTTG
6AM1xJURT6xCdwgFjN0v7Sv1KElrXBGlmi+yXKH9dLw/vP6xCABDUbS3SS1dEAq/MOFd1etQ1p/p
6rxOUYUeIDmkFdBhijPK1fsl7zykBeUDTN13tHS7YzA8tB3kW6uc0g7+lIN2LLp4gB4vpsI9LxTB
uMzHw6z9z9NYQrRQYl4GgPBMHf8zzxEgRTWQp6Ho5qPsah8wj/NMexeNKOYo1nqAUHZqQYT26Pdm
a4smVhE5rpN6FBIbvNoGxHqrSPtoezQ1qHHJ0F/svBQLogNtaIamkVenK8pz3w/BicrmkNdJlDfi
AZnflBScfx6EvM5d+Qgzk7r2mv6k8N64A3qe0Ap+GZDDmYUIAr0IwozNLVrtuKQ7VVP+yy3ty7zi
PDr1OCZNDvkc5rESuKRq02hEBqu9ZzfwL0GBBlvgtD0HOktS8hlWsbpI3Rr0v+5+Nr3pYb6VJilr
DWen0jGeNvOa17oCiIoU0I/UA1mgvbWDn2ifH2u0vCqCvvgDNQewe3SViL5Kp3uOhkLHLq0WQMLD
I6kupkMrv443F6+ukD4REmXC8w/DbJ5R5WKixl0nXQcRLoCebkEbDksLksAc/YJi71PvKXEz8Gaa
rcMdWj4hmkd35VaGrO1zgKozFUSnbijWu8UfntyKuFdngvmtg/2gniK0JhjmhHBPxOs6Dk+RlsCa
QzR7KXyTrPBbJHLsr4DEyzEXyG45KkXnm8OBwCnUXomgCwyfIjwAbeoeiyriD0t1QGuv6AfCEcRK
SObR5c+FuHS27r2G6EEScokizOCVW1jMtJ3N5qYCA2MyvgT+ufeWZ7hi7CO41zYjjitTYOAV5BwD
BRnQyxNlNfoSzmh5Buira/vrosQbD9YKTRjBIpC5+9XX9HflINdq+OwcCqRWsYFc5cFYkwnz0iEl
PHr9wDLWzGfQ3iWE7u568hEaEBAj8oQubrcS7Sof1jA4MwpstzFRhjTJSQItIGlCywF4E+8FLSVq
LwtlnQZAGfEBZiiiqqOeqrSuID8zroQZg8kmgWWo+i/yzmw5juXYsl8UbZFz5GvNI1AojMRLGgmS
OUbO89fflTiSSd3W1j/QD5IdE3mEKlRWhPv2vZczPN+4mYVLxIzdXcHkhrvjV+cyZAe4oDaxycTa
aYJLUkQrCi1G2801yYlZcb9SRgYHR5d3y332fMN4CXBrDuHQ7HzllWsr3TgV5use4bxrzTfbpLjH
Z/SkQ+e9tJoNAt6ToVxN35fjKjTmcDM2frCBQ3ovTNGvR02EWPIbnyLRoviE5JmYdGfjue/SbuV4
EjF5vHcuPjbS8XrjjSdvMYbZ2ry1DDrXrRy/nFwBbFKAAbKO/0kEIljJen5jey19QWBuByuPAUZE
jH1E89mFTOaMcm43XrmQeJiLxeZKd1C1cibtAPWyl0nXGBti/dvKPWOjtefSj6kGJKSQ2J9MZLs/
ZqTbXeUE46ZNu1NMrLuoXWdTe0wH06goD0ZQYfn0FuqUj0O8xLafdMmO2eI1c/nJWeGUa79JuBus
R9lxaRFo3JLuSzZpbOA1jLvPjrMfawOMpCh1f+CY6TjwFEQV7GpG3f0Ea/eCWejJrlDVqxmNgcDZ
Opi3dQOvlEjSzynXvDvTf+91EmMnAb9XVu6qm0vatWjSPNnDFiHt7Ckr4psKDLFBANLKP6a1WN6l
uQqd5DEo914v90Oj+1Nx7uP4lxN77qqvLXw45tuQDH/rmVsJM+LODfs/9jQ/6HT5AEll8pnRtmE+
y3Q97QaIs6ri/pi0/57OBtHR/k+nx1eohMcitPeU9T+DNJqOoU+xnPvuHdzuNRLjS5oEKzcT7al1
un1eONMmn3dOKvXKUXwhi9GON701XosQKgV8XkSgn+aMb6UcQn9LkijEgcSgOdSYsdHJjEsnTWy/
bjWeW/uB0VC4cWccjNGsXyWYUqJN+YqPzNpM2fRI74IS5IhzS03KKewj15A5eJtzq3igSzHToF81
M7+ycgqGVV7bxNbaL+a2f6NuXv4I4TE0ebRd+5VT4nfF8GxXamtv9GHFFyMyV63PqR04asP9HF56
gfPcD9UmYbK+CltGC77Tb31Rvbmk9nabRITqzrdncMqULgUTzKQY6GXxbzlH88rTzo9iWjcTuIA8
bSB2xb+82kH045lsPNIII+PqBRmGPjLHG2EgJjZ18Teaq3QdYaeO4umXkRPBrPrkGATLC5A9geio
7jCDwSAQH11IUI7L9YEa4R3O53Nt9jcrF0/KiB/9hE9JJyFSqh6+LH/eVy33E4181YEAjOPoNfQW
OELh76wwVadoWpyEIqJDjsKbbxbGPtILBTUCvtJlnbHtfRgTZMpQmDnVJriCY65QSv1pZZhU7xB3
+IUEXJE2NNKhIKo8hsxuoqkyV3IqulVMPuiSojDEJHU5tYef8AZ+qE6s9YyfPmYh/SobkrfJ+BmZ
xo9QJ8mqXXyk+cTtjG057o3mwVj4nIJBCVRdlmI45xIAymh3AXRCE0erPKM+paup8rND1sjqoSe1
YHfdazw5wbUeTplyuYdN8xfeUWzuXd/tBG08/zTcp9LbGa2U2z5N//o182lRyVPg5eGusRb6s4ej
1reGiXeUZ/jWDJREwsDwhotd59zHQkBM/utHqN6u8To4oDsypT6F8+p5Lrec1WtqPu8QZAtAr2XQ
3XECeCE/v84SkJYyP0al9+CUsiLdGxowqHr+EpVqhYUsNdN4PRZlvDYaThDZerAWm1skGApWqc3x
kNz8qNyEnfxlhAEJHV7CGt4Ux/CEJVYV24qZuUE5WvvyuvSouJKDlYEbmC8kb2mU43vX4W50pbFL
hGmuw9Ch/HbxfZXqFrcy3ooh23R+WG6J9RMyqf+2Gmw09a6j48c+h+NBpxLwGTdV/BYNvtqYsVqn
cUZ1Lj6sOPJXXeNMVy/+sjN9czSI7GoGPaOpO3EWT/CsratsxGszGUyJsctt+kCujDcddOuRVoDD
eM43Rht9iT6Md1V6GOnu160uiUAYV6ucn7yQx1NvreVzMlKSnENv8R4zfoF9ZdbU0TwtMpIE4GMT
bzzBIenfrcH4Qd7e3/nYXyz3WCYuSRfLe44QoFfKvqYOFgM4lSf4Fjf0uGHlDOnNcxifYrOoYKy4
U/JCYOg+jvETxvBj3JYPbaN3cFic1PxR8BZgDpEf/iojmo1B3Bpn5vESlzEu8dvM3m5pTGcC+3xx
KWhD49FKw59mYL3OZmcQ9On2XVL9TSIPlDldQq9btXPEq/KnQ+nIaw8LC0tx3xM45u06lftpz/2T
yadlBfZ2pByM7Gc1zy8EPJKD8YOhgpVRINKVLgEcvWs1T0xt5/ienXrTEhyKZf05e96nq8FZ8SuW
hv7bNf6n1XW/8vzX0ADbyRlwaBm8MkZ6qkQFOzb/a/Jis7n8G0bpc+YULyCVgaDmWEJBnPzyeZ73
Tdr9gCzerACyGswLJ2ysbfEzS+rjQnTJwesoO0MoGI/2lG8ys3x2nORcN/LdM5rnwdO7aGRUXKjg
SY0wDPBx/E1V+uSHb4PdPZqNuERtcuxk9lVKpkq1J86Z6HZYRry1DCPyGX2l104Dr8g0qncR38o5
/pG2zR8dPlhNjZWpLDHgtepaYLUsuugxMDAsCOvq9c5fwBTNeiFYrJVpPfSE5dfM0FCRqLTxXbYk
qIP23bKbQxR+1GNIiqednsQSA/QkDrT4Psf/2Aj/tX3gXx7Gf/D5/80z+W+8yf+XNBXip8b/E6fy
8H+sW/0vW98//+q/E63O/7KX3QW2crHNmd8rD/5l61M265YM12YTAVqNsi0Mdf+29bksYcQexzBQ
WuY/+5b+Y+vjr+IJNlmTzTpm1gP9Gyrzv32c/3eLKoCWxQT7305RkC4moVbPccnbkq7Fx/jftj4v
HStdZ0TyY+nYpC7KV0dNwV4m/TYvze4JZ0/0FCbDKdcG1H+OEZKB0rqzg6FcpQyNOa6J8wy5ey9F
RaHWmPkOSkF+4SjHGTzbzg1PuwrL/ubCwQ+ZODwXwExWWTzoS9OV5btVX30j5WiX82fQcUznoD4f
zDYvz+nMJQOslnF6bHhPlT8TgnUC/eylHcRbN8R2HFh3ZYpphx0M3a6I/bPbt93OqNxgY0YVVdqo
8RJMzfjV+uIaKagDqXYz1iS4GUSnQO97Yxo+5AJLaOLxR6xKbuyWMFidtXss68X7NC3m6MjrjxSS
mPnD7nWcXPpuMZVXoAjta6PZ9FCUrcPcpXSXiy96zQGM4GHaZ3rW52YsSIM8TUFkH3tV/fQ9BKIk
TfdGNWY7HTvqkrhztK/pQ4dhWxYtoRYrfgdROG49l/zjrPuLr8kHp9O5CUBS8Mt6k20NHs21jok/
v+CSs7bC6akRXPuPGNS2KPhxDAObTTpXrFzIaECZ2eZRGR3yebiDWfW3nsn5B6AmtPUul0azE3ZT
AEm/JNiG3+Q5eWJsQtfejR/BoIedHrN+O+lkWE+QOw7+PsXRtmuw1AH6yw8jLIabPfb3vO6NB90h
+Lg6wyvDWzDdi1CZsyrTatsWIl+3NTjtqVXmqfHI+VFNJW8BYdPFv3wTqo5WdEgFwsZvvkfVIU20
ffAmVz7CFc/YNGG9NCkcyq3XbEcVNY/K1DiMnKA8+liaiPSY475kJLVz+HB2rR/tbbglO9eX9TFb
JtJhkopVrqdsg/yDWTylnxalE52NQfwtGvmrFHI6TGFlkQ06hX1gHQ2unmX+Xh6poloUI/S8Vrrh
yTIhU6i4ymhlYhhBsB/2ravyddL71s0qcyDUTJjXgZV9fnPDygUe5s3tOUj7+BDlXXmWacZzHyFm
Qj/QAShCz7/PmWdeVTyaYLwcNl5kNiklO3lGd9vFPFms+8DXPiTs/YBUeIvx6LuVcp9Ga6KyJm4E
EZWVBbWm9OdlkJuUeOVCKo3Vt4SS0FZtNIsx4CYxyrBZqiCKGHMghiIipNNbPpkC/ye2BlabVPuE
awePVLdKAiY0pibXa01uv/M66rky6VYvw5h357GOflnkUo51RQ3i4OTLVZJtClkrkrFiP3sE06b5
PsTtuapK7+ZJna+1sbz9yURNtlBxgNcwS7VVu2+Xh7UMEExwi2IgMWicmKuoM3rpO9VIfaPrfGau
cIoDy7qaoXqLRFCcM+JSTTPjR3HD4kPTlnh1k69zTuAr3513pw1jTi6Dsj2bn+bRnI4SNB74seSc
ByWpcmGRocqRyRbiyL5r03KTUDlBsump/6YMNlOW8kWzOSZq5KLNkI3mA6PL6ppY0T6p80/06orq
okhOFOXN+Cp8xHs77igGEoM8SK2IziWU41Z7gjk6bZgTv+VjXj56sNI8o5CMysb+JGf/Q/kQNuAk
McZ09A8jCDbFMp6plCh+xInFUMLbdZVVXkPN4NT1x/FexoZeZ14ZXbxpZumLilrmGgbKNyO/tS10
99h6tflkp/LRJPr8qAbvaZ5TsYAVQw5wt3+oSItpVXm/BiJlVcEqhTJ5C4cQW5gu1TbfFH2SHFkc
QBicDPex9zxkeO0h6tVxvI8jhJzYFMkhKcUvJymG5yQwH4vMgSljYT+SLlzurC623EPFxa2tp3zq
3uXEyW/8Ac1lPpY8/dtIxvKh8R1cusrDdTv23T70Z5qMbomZ93ZwqvFc2xVJM3ZPvFnBFDyQVz7V
MGxwvgXDoUsIRA2JHi+uFibUScffuXNCeFCOtzlSxWfiDPajZ4nXCYAkfPPutfC2jRnQpBrIZqaR
9DsEhL8JKfydkCgDaVNEFyevuDyY0h00kue5UulHFhvPYTwS/SUmht0jfamnr7IPHjt4wK/sfvnQ
HqCa0ks2c0ocJDWHBoW8Y/7k8KtFw+KmnauafQb6FNLIpfMwfQIU/Jxc/mavdbQDheofCTAROw2n
Zl0s0y6fJ37TBn795IujZVu/cXL4bxWQycMsw1us4Cd1qYqekyk110xJ76NMq31e8588EVcdWRsN
1AnJze/PdmNGzGXzjyCiGRzAEp5KJkGgLGa9x/if7Pug7HbETc29ywaLZqZOp+e3oADqce8ahf+o
rP4gURt2Xs0k1ukdefGrEpezaNVezRC8vFHPxxCg5EZFNu0Hwx5Cyz4dU+F+klrYGExKXgeDIT/p
o9scY4wHU8OwlWcohFvhFkZ/aqmr151jOntuaqrxTGABrcy/5jT91F1qIA6cUUL8N1a83CmMfs45
c/JqakBIps1riM+dvUUIe5e5EtsyVT8je0KWEgPz3JMwaBNcLFZrSv30SgTn/M9F4rGHKGJ2tZ4S
z9jaVS0PdbOYd7vWpAZojU1aMweP7Ebf/CyjezR/mpV0ntJBshlCVtbFTEkkM4Uglm2z+MNucnWo
2w7wmREVL0WczFtfca13RORXupjqQ2Y1xbk2reRYaOCMeBZOMsjUga87GLPhy83ugMSDJT7LeN4g
QIxv2LinGfyitvfPFhazfqgJTWBMPnkWKC9b3tv2YRmnn20jPmF9KI5liszQFaTfxgBrWeSSBW3K
5glV+OxzAF2KAGItUY9039SNewGfR8KS0UzCXgO0luxPBYbhZgt8I93whFt1JmvfjPdQds9E0JyX
2mhXWQsjJDcquVNtuBckUy86+WQImMMNmn7X0mGnib+wFJj2RVhar+Mcd+g7dcnrYQMCMBE0IhJ6
wZ7PedWnof4cbGZyJmMllES1Zj4mH+KMZ5/YeX6IplHu+KStLTtJFK4FjkZG7VurFeERxLyxnpW/
6QvVPfZuR/GYDKQFKuMQDEGI3ObYG1thCa57M7q4TvGnq3GMFKOxw0zJ7MO28yMIsvpmCfE+FFF9
tqvn1hPFc7L/LiNSWbjr2bgnjOB2sqoAWYDx/2BU2NHXj2K+GU765SWUHbYJDMAuvauiLtwQ9K73
aH0IP/6P3LmLyB4e7cD+SXy7YxHOQYJ+XksjaZ4ME09I23pnxf6xig7mQoimtbP8nPXkIhwrugCz
ofUOZy4FppNrH9s+FCjNtiSj3HRxMOEuKSOqtaS9aUqt0R7CbZh0N2pWCGr8FiEwjDiS7JAZvZWm
a3YLTKveCo1d5rnA9gi2iHSWB12gBJl4eFdjL9tz6mSMwooYY00RHogtvNpNF+8tM3jxRB0f2krG
eycZHiNqN3TZ+Ziz5Go9t3znW16Ra4oXQrZmoOoPD4YVZRBR5uqxtPOtFQ5PvhlXxxQAOjwDKMx2
sPGNSZ4c84S7yHioAGJsKGRm8uzs/QrcfrxDIH+LwN+mnVMeVQ+1Iy7ne4p5VsbRdC2wS43hON6A
pa07KzaOzWhbRwGA1neXKZ+gCK+Hotn2TSp3UZb/znOu3EBY8SXNQTkzES5WUevZD5BSOm47hkx0
XXqlhFXRZgjSFLhN1slyozRp/67rxD5+F0O8XvTWEY58Wz43cYfJhvD8IxO4dTDM/sWDSQhwhPlR
jcLhjTCKYnY37aooe0q1nVz581NGnmzjkl5nF5i5bB2b662BsrXK7QnBcCnKBm8YL0kEkS9wTYh8
beKf5aA/k4LUFiPK7FKhHh37nASlJ2LoZkO+zemJIHJM5RZ1dNoSJ8OlPiLAumwpS6qQHzVmznNt
qWrjFpO/ldyWW2cKtiY2t+Fu+ZNBSpLuafnDuFcRL6uEPVgCBQ/EdvQdzfolwXeX4zhyZcvQwSd6
2pfdqqLYRj3NZ0qMKqOq9I8CJXsZB54l3Iu1inVxGDVPZUU6ck8i4uChxeQ+A1v+n5kRyR5/u8q3
RffZm1RYDn3AynUk7uHxr6cY+TU+dyrOky8bRsjRtkpk1RKrWJJGYp3bbBAMIeRshhnwn0+IfMN1
z3oQoU+Z3x/JqEDgaVoTtKeBM7wA7HCwhMkjEJnVJguTjwSC4zZoVMYVyzHAR7dl4p+41fzYgM9E
RUMPgiaHT4roewsl8eDWBpkVM2RBRp6/GGX+4ddUwEXvH0IKxg0wknATTGN0tsfxWUsX+lwr1T4j
CE1zxU030rDIrPQOusMX1qTTOk5rRtkeGnfnQxHynku36XDkzJyiaae5wBHle6hTe0+Ifp8l0zvG
AeMhaLGQZE0wEG7gsYReszIGqz/pNL2WU/mOauvy+OUdQFArPrM76AdjKdzcjIeJggfuTjUjfJU5
4AON04/OVzbJZTfepJCed71yr44poMoPBV+UAARA5ibhyR7Tc27aFWuFnN+GqntG/Tn8RSLcZPAz
cRjDYOBebRgG9UXKh7T5brhjNaXroNUwHJmADr3xt6B+2fZJBP4u7L8mRjObLPOBddrq0tJ8rqPG
5s3pSh06N/YvcuCrFmuJcQP4/a6uPLkp0xzGZtqrTQHsBlI2zquoVoemAa1AYDfaxJ70ILGbFHaG
e02NuLgKewHeUa3YoD13BjsDcRs5XzGDlkBWBZny0NxPQVsf3L1vNCFjRa77lnN7F9jVT9eZvpr5
2NJ3HmbMgdeyR7QtMPNfqwA7/Jg2h3pMrE3nWePdYO7BZziRySyBNaN1ZOuSRUo5E7frGPSfdK78
hSVqMqv2XXk9IrbptLe6uJFj33OLtwA1zWYPSkxtgAetI0SrfWdtrDnzL5jbvHXr8l10nDZjrUZq
bGQ4+pu4mf+ohMzhWI0JpThNWDIpAiDCeHFBAl5iFs3s4UpV65TelNsjv0dBfbQcs31kYV1BiCCM
9q5i+ZnSzbHOH1jXZF9M8inHOA8wFXq5QKv3GoV5Zm62LAF1cQjpeK+DJMYfmcF4aTTGLSc3HiTA
WIH9jHUOwRumoX0nyxTGk99tDItqh+2jDiaqy+yDu07L9IGOoN13PqSZMgvllt0Q5bqdVA2thgm2
sVyBIwTeS+Anr26NNwDFd+yn9DBP9W1CsT3rDMNEEjRI/CvdWC0wLN+50neQbcvVrR3lnVzaoue8
pSNFl3SVe+xCsOyqxejvRwsrM0mr9yJYlUaAoWkZMlfsbdgWzcD5wgjv4NFmsntvOIpZPSEsG7dC
ffb4gTs5FLfSYHjctP62mMFCCq6Do2FZUFjtsz3n4jAxK8Ny7I67tESk8myBAWSIj5Nx7WiHr3E6
fGStaN4qNSMY5L9aIeJnO4s/8LroM2Paz+8bK8kIjja5hyuzws08i9ceIYbIWf0cpZwvVm1dU3OW
q6hrSaa5lXnkWKFkfwLAmb1FIEA3zMUGi5RPUU9tuQph6sS9+ThIm1RCE4R7XCU5i0NkVJ3cojnA
ADQgu0DWrxN58GEwLXf1g7m821FYuI5yOz4S52nBZHjVMZ4wWlDvhYPBurCgddj3QjlXJWzKS8Fc
uTNYsixzD9ISzX2kBMR1op2u/JGIYqNadhjlzFV2aszQpuzi7OTJXwhu8upEztbRuEVtJN4jLD1M
KaOJiNHI6MHd2n6njtUIpo3ZEOsA9zoaxLGJ5/Qcj1bOJi283OFYede8KMShUt1z4Q+8/jqVx17X
B6LkrD2JcGUkacIqlCmKr/BpzT3oDaaC0zit/dG2f3V9uKpsAjFD82EAFLENVE2A9vOjzb6eA5hW
SnzGy6oQ/lUWv9WI+xga/bpuWkbZ0v8RCX5bCn1mTbEXMmya61ujjbtctg9aHd0Mlc1wqz6VPRe7
waqrTc1WM5tQ2UVr4dwjsMEJg5aob63PUHwEgQCXbTknNv4GR9eEBZKoDNSnD5C3sY8IufXeTpQ8
ZDHnPLc4mTMhEGO0fBKJg9sh9voHDInHJBtQcy2VPuddtfdndqAx7B23gEn8VbGItdbQ3J24RsxU
rJNLlmDpjNt9XdjEBzyZvzXp0+hO5LQc98u0ouHUCy9/xAKLGjm8xGHK2oMBQ4PnXHzuZdMY8NY0
I85ld6K18Uk24WEHsKHHZKuVCvYI56hYuccPSTL2aQZsWwyHdFyLMBSHWFBb59hDdjk709ZlPzB1
bptw55Q946FFsejnLl+RudN7ERdkLTNWVvSh0LuqrtMdjk9/T8yI0S5auacZIYrpXlh045lrP3Rj
179NPpUy9zPLgdVX7xT+c5oY/nNpoxCMaBPKvg2umNaGIfxFck52jXaPAjIzrpqgeo6cdiUo7q5D
mL43GW0vxyVkK3SGJ/SRdTEW6XaYR30cqfWQ9cNVUUzWIU+HjWBAAD5mClcCZMgqrvSeROEPE9Uc
H42Li6uN312PnGFav1XOV88qm0XhIH0jweKlmIiNRf5QIBpzfKRHz01Z4VdWD647UNg2efbEIpBn
aHAeM7VwPGaT/UCpE7LbM8XvHEUEAvuiuQAgFOsM99s6qEz3SAwaJ2pnYOQrarRghsVYi+sDa1lr
5eXUR9wVicksosmbX30ZuwDkSHr2k3HD8aR3SuQ/lTDxmKThPl6yVAGjiVpwJH8Hx9qRpYMZAYAU
K+2RUfi6Cr1hn4Tew/eWtb5ejx1wuQavLn/nLgBgfYePjSWBLH+PMdKgTqfDdz6pjZ1niYSya4Pg
U1TsabQLjklWnBB8LNm+WKO4Cv6SyBN5UgtHVyu5risIdU3PTLBX1u4bguQ1mGfxSNRruFTsxO2q
rdtyfXnfaDnUq1UMkowoRveIyao9jqQ2ncSfkI2AHS0BrC7ElzNiHFf82tBuQa97dXSjrdjUFS5n
S9sPMvSdnUzchwa01H6YqycbmzTrNPEeCx0W2+/XmfYuKJsUXL+VMSmWFr9/bEW4E66E9Ayw8e4m
69WIz1hwuBYm2dyYwGcorWj99Z/Ng8k0D3tN0v8/acyQcj0tPHmEOUwROaTNVofbvmR/FV6896LO
fpdFgd0OWtJ36PGbz2Q52V+v6OZtF2LlQmgGy15jBY9aIGrp5O2HsfoaHS5rBkdkqC5J7f+Yg4/v
KLg5e/ahsIOVszClvsFSYUpWJIwmE84MiS0pVLNCAusWlh2n4vJfSL5sD2H+shHLhh17yagGXX/5
Tm5OIxtOimj41UIM2IVm+uxRB60p9wjmTMtcwi6ONvh3LI34pMOejtAw+KTz9J5PNTarOHc2TQwF
f0nV6Aj2H8/7sjjxMqnRIgCwtghyn/Jpm9JkrUYTS2XMlqSdyP1fYZX9xpKwb0vvZU6yP4RGdrLA
S13NDDK4JV2eleO0bLMyrDDamZF8C6TXn0wb4+zUT59OhEhZ+huqwGzfjFgTRoWNGAz6zPp3hBst
yChgPApC0i7VRAK+yl+lNZP6k5LMwRIPJHkPuYsrsHCu/6z1sxO9s5vgXIDhXxtJOe/RJ3h4wvCt
t3vzFdiuAYvLO7DvOjp6YIvggBdsHiqnVx++PSBxxIG5Keozy9j5WQ8XI57kg1Bd+kMVLYYsqg/H
a8SpNJwXTGvmTgrPYg/Z9GYOo7uFtShWo3IwZKlwn4qBM7sL7Y/JNSO6R3ZpsYfTSlG5UaxIpLFd
hl1cM7sagD+0PARLQMUZ9bYrgN7hhfnO5w/LlsepKWsStPL+z3O5IMMmdMaVsN1XO+6v9eS9aP+3
076BcbiLiRX1c1f9xEQxoFz4HREV91Fp6UDPgh8qp43tEyx3WbW3EnBX8DWxOXt5/U3Tsr85DVrm
OrApytwzT4J/OQK+gODIZ0wOwlsu47XFNuTDwEPJFjw0xJ3b0bd/Uab45AP8pjE2sbAvQ2bfURz/
2fkqbP+nMstPGfd8efNzn1IAu89jc5vD8dP2DY4C3Js75IYPkZfvzZeKHrThdlsRXCRu6lXfLU21
+VrL5hnkzUlga2MD1b1UEIJN/PhcCURGSLR03UYaXb2qNAaiOtoGQr3Cc+9PHlsoBytJD86S7RmD
cmATLAax8SGsKuvIdKM76QXrMAF5QKTrmAh1VLwzCllV7aMcRZshM6GAmM0Vl6GlHayMCeLoVDyp
dDQwh7ih3jimJqDRwJlhaXk0g20b2HGO+h7eU7NCjVgy7bpJHwgpmKBL+yl+DpGfKF/ID/pcO7in
501k9YyOl6w7koZkzxsYxsnV26YbfyfLLrL8UEZEU+BtcP7kvPuI3dyTpY/4Nlne7vh7trBvDDJc
B2vK1l0U2ofv5ZvfyV8YO+yjK0dUNFMcPGGBpsx25NTzQz9wb5dVRZtk+b81jL6t+b1RV5sDTT7S
F/oATPmEptL3r7HrfVAQYwYOqsfvRZ6wHLH9jI5xCNnGvo8XEkEWTD+YTNBiJNh4nSnkuxFIrDbM
/2EySHxzerBPfllpkCLyAtqHaIo20PA6uQcRTICUjS66oqwmCRyu3HF814bf7yw1vZXLvxaEDRde
xafTiCcqhA6FOXiUnD//Af99cwDtOMm3iaNuFdjN0Yx4fwvpoLbZesgOyefKYRlcGEDjKIsIEg4p
cc66il7FpC8kx1swoV5eLSDacc3qbb7auX7EtYAxKaDoK7rwAW5AGPjhqcQmVLZzundTvuhpMf1U
A7G3mDlam9c0zcstvbzy73+CBdLHgcl6EBZgYPn7YIBJHiXXb+MTuy3WLr/YEh7HbqLwLSlnkGdV
gOupgXJfs8aux5bp3bmvhm3dVncfK/uOpnQ+ORK4iTSwEc/au/ojG1L6pH83PU0uyMW4uUAPBRA2
ejyTbIVv/fre/OpsfYvjGee0wKTmbwTl6SktDIV3kZXNUGHWNmyofWcMb47DncFxDkQiSNHj/RR4
Zca2K11W9ha3YkJYi2wEcU2urgxc7jehITPMv5XNni8HHXOcCdAtFAUELPinzU9Lihc7Hh+j5UlR
VnAOQ/cAvPlO7glDfONBW27TGbVsWSvfT49dk437INmNQO4qn9SfbVVvU5+EPN6wx9vxbKEInW0Z
bSertu9WDbM7KQOOYpc1GFCpMAIML2E/PFLZPtGtKYh58C217xKVjHNcWRwQ9Mrsy7UdiHnZu+Kb
VHXszQr66TrY5aF9TyW8qrkhRpQPwIIxUedbW/5phorqqYiBn4J337PCItmC4nuuaQFXqWrqRxTR
OohpWRp1CMxcr/yshGndjfssqzgFF2HO8grAmi9VIrp1HkVPnBMBsiIyhsNkG1SAUbLyXBtsf+nq
Idg2KW711lMrxFt9K9hGwRdY7Gsww3snbTKozrG3RrEjwSwWvIUjj1I1uzxskAu0wsen0qM0KGK8
6bFnJHKuY4WagOOmI7HPDhXCAvUuw8QeJPkvyUcM0JmkjmNAC8a/wW7evvrMXfNTsM7Nap2zLJe4
QPIrN7CwFFOLW0CJ4Tg6+LVp2MER01mv8yxai56Awf+wdybbcSPZlv2VXDEu5EJjBgMGOfG+oTds
RIqaYEmihL6Hofv62u6RrzKeIl9G1bwmvkiKFOnugJnde8/ZZ9hT8VjskosExTJcGCjJ7I8FVExQ
0sGkehAkzqs/iGln6Q8T40tr2cHewbNJlOuygGJ2TRJevE6lzdbKVbII6+SFRCNofJPepX0AyUj+
CMoANDW+W0ktuQQg3MFo+dmUQfbZx2JctfnebqP0C3hieObLhBMkQKdCYAWQP/yqdddJ26oF7FW6
98ExJucUivsI4D+u9k5rlWueQEgUEQ0yIdETexjgGICmy87H+yfQyYL1dl+5CJZipiEUwQSjPkIY
AP5L3ibzgZ9f4oFIQ7t7MnukOwbS7SmNOeDhC791nc3wq8OB9TZO+e768NhMPhkShRIyhDTeeSy4
gabVaDYusVUDN3i+96U7MCECYhtMQ0in6blpkhAS/jxBaxLtWSf9NVTtpkoxIfjWB+17efW0Ipy9
PnWz1a36sDK2Q0y7Trc03bPsYlFgy9x1V20Yblmgkp2HXQvLMaIL3DOZ+RE0OJ1CZ8QU6vtoksyy
Ij2uwKeJZW7OOaWYRCnNJw8XReCrfq3m6TiORI4LjNRG07TLUaDackDeO7YoV+UNcik9lyRcqbqd
7agf/Wlej/AcoaKi6Z+EsJalmzAsn1fj2mSAhndMfLGbF0c5zV4PaBTiEUcw8yuUP6g/1mbroiyl
yVU6yFzS4hFxhYeplLCCMUfCkHu7VBhsRykwErKnfTlrvIVY2TqUtX03DcwbSdqCKn0cIa7d879x
EZLxHR5ds/ysRneVu3jjWAUV6nyO7HjIUsa49CxYNAzBsKlN828+pHGsH/xhskLtWk8TsQeB2MUt
TrU4sj88+sG1eTQkGcOoY19IyrSOUymXTg0dTPUpPmqDQzLbnEIygxwMmwHQTXKgCHsN6yeqPDZp
M0PgTfKnJaZVFusJzAk6IKwoa2kMiygfimU85485jQJ87f3NiPA8dwRJ0uZfVRX2govrOTlNU8ZG
9B2XmDf3ZhNtPDHiwCMN1J3MdNeRMYBSxt4kAWHNCar8TDjtZkx57UhmeDKa0F9GXB1VKg8MRjPs
UxWmWLDNyM33JCoS+WTbxEApAg7C1vrO6NdZupWCgJBgLZjt8WomSb4an35HVcFNQWMSbwDdfal/
FzPXHU2v8bNbnkKfTENViW/ZACfEG5S50TH3eV7274h/MLF2Ch5v5h8ZBBvbrMlJDG5Z+rzxqSlQ
QJfxiAzp9r8Mrik2NdbNWqByAnWlaAVh5zeqRzcvrknWgSeypbsSwfSzNKNx5xTuCY5rsaCEaDk4
ErlgR2y8aSk2OGkv6VBjA+8ElDr7Oc/6B6ToyLZFTzYVV2tVV4SPGSWDZuYWq3Bm/6WRgl0mX4cG
8mTSwzoiQap8O3NFiYGj9WDb1iZOCApoFXuRzE16vWow0ev7D+jGnBUz8RHErA0a3v1cZJMG7qsR
uozPGCko7qUdLUecEUszv10NrWIKn9mkMqC0G0AQmGbyol3rzWN8lIuO/goyUc8qI+65Txk6xA0S
Dcp0rg9EZE776ERedGRMdRoQHi5qWCob37aOnhu8RX4ZYE9TmyQcY1KewJzlMtrduvhdC5oo16Gz
TDj/z0azmi0mRjkWD9aHKIWP0l/rKrsEBDhtLIvLxhNNgLivNogBiA95M0Tnpprek/OoxXfoOwwE
quJT1UF6N3v/Syx8exP59SIHsY4MjgRZls1jNlNaFDCMFjc1GER5ijdwE8m6qo9YYxk9si/7jMI4
z8evATJ/Dh7Q67OQPqcpO4yctztx5AzN2odNM74ReWoAEt2xckm2Btf4r9jre/b1758qCid3IpBJ
xqCjjInEiIloiSHPw5vsnp7C/cH6Px/9334tB2i3IGT6afZhMkUejdt7eHOfmMjaoY2zXGhr4zXe
s0lJmJYEZoHM2N7Tgu8ZwvePogSAxP2jfz388rX7p//6iX/3Y0IQVUu3R69gQdwIGrh+kraJLpGP
a5c4CojBZYcybwrm1S0yhRCFZF1EzScxiI9Qh80lTuJhDTBKLUTtHbGj0x1xzWIjkCMvXb5L9MhM
OwcvS7BGQ1QdPLunIUgOWqA7uoVDnzxw5W1ZYu3NOHEm0X6EIRRkWBflYlVIcghRlDKppM0hGdUu
hI6PIf+OY0xv0LEsNdneRhN8+UIshn8S2U/WzHFZmixzup3kGvY4XAB/AJT3NUwcvZqCNlwV2EAM
K2GVxDA2UBPSfLcww9nvHkvHPiA6cnS+VHZwncJAbRUl/G2Ibejhm1251jGIO9wsDEFdRV9owquT
RpfGTxx6hlC9sZ9Dl3Q9DNecKN3AeNX5T7P182fsKp01/aC5Gq1mrBdh3ZHi50xbp+1uVCrgCOCY
gMk0Nsnl3jattNgEA5U9EXQf85TAD5nYBs32FT00femZpWDyMnD4rJhURACViP6ILf1EGoXXG0+o
iBw4IfLT0LhbqnRI9pbZLG07/t7SoFgkUzxugCPlO1zGL4UROdxqw7SyNJQv6uWLM+eYvobn8ea1
N2XMiSf3MzQ9IDtEGB69CHRsPM/y4Di1PPS3sF8B6QHUkubMS0U35jfUQorNVo2Y+kecNZnWxqH2
Fd4a7Q4Mhj9qyY3b1fyHZAkYh3JMaGQ9hnRgCRRtjuV4sZlVL1g0NZF/bDSrOIc/MJV+sY7G/HGe
9HPk4z81M7tfNXC7yGYAPYsBpiT2PgcgROD3HrsK8nfaqYOfbVNWQf46eul5Pm39hvRo37f3XuRn
IHTLdZfmw07cajxQASnzgy5Yhg1aCTCa48IKc/so1PxGobiYOwj8oT9EBGI3h4pIl2Ierd39+VvN
xXEVLZTRxP0HBG0GqjjL/E2l6VWOzjUZ0L1FryJABYQN3USWQGOZpvSTJvJiadN+uv9HvgRVynMy
BlrOkWtsOnoGPaFQO3QbGKtnerG+wqTeTF5w6Ax7m4/+sKujvt/1hB470pwYWkGGwKGdxpLl7JwU
yaHMNb+3p6c/LVSosOcT/qOwy9BYzMjFpFPYpv6GQx6gUWrBW0BI7g39klhLcO/piA/35EnrrQOa
tHT84GtbWQ9O4m4BXbzPRfZ5bHo0jWO5U0Pw7gQR/CIr0c89ZjpzNqODjnKqGkZmwhFIngEXtTr4
bAFx2SgM68s6nt7TqpqY+NOP6hMjXQdJwBuLI+y5lPUPM1dbIKjJk0bIsDBrd5kMGbALET8VEZMt
PWevZO/6JyPjvE75sFZMpBhNe8klTyHZGkGEr1BEJyAR/n4sYhPi5EFXg3goRxDFOm6YOBKQGWB0
QOMdXSxtUc58de0sfSjmrwX6oqlWTyOtnJCJY4WoY9NO0WN2q6IGkj7pTKFb8Jg8MHdMVgzUXryM
PkemE7Vsb1OHsvK/JbgPUHNpyMReBpfydvl1eMJWfsvLHhZzC5FPHyMb8n2Y0t0yOZEuA84Z26Bo
z1FI2ATnxLekIp7EJ9tmhZuiPsyqYxfLp3Bm9SM5S1puvkxCdMDaZeowjesM88pynnyfkkaGLP/s
slE/vBMCMh6cGxbu/uBXQCAHm75BFTcnSEj91mIS4TmIgrJ6X2SEzgedTeyXWT32ltx3t4HG/UFX
CFSkiT+894LXMYURg++gAugY67XTjx+5WZKR5CN1Jl3wyJGpTG87SNqthB2+FDkHRZwThBbSsD64
mgwKcXuYy54WYcdkUd/obJYdv843m2ne9uxqrk1wJCCGOW8+7DgtaK7yMygAKKxua5pr2j99z8MN
G4tX0eBs5dLY+bXDzLNvTh76pveqYoJXITQrgvGtuU2wSy8lM2ZIP5BLRfveq8xL36J+V1qAAYyN
V/SK+RzEV0TGWGsNQcCcSsVmaN2WXRPoQWwm5ZKEFuhcgY6Os/Fzol9PJSGOLp7dC5mqHEBnq/nh
VWts4RIXohjw09rO50EzKDZNxFhy8OJLKuoH+ufZFkUGUQpCn3L++sYvyie4lN/G1nkORTS/Y3s9
+moYf+ROfPKvA1kD703OTHs2ZMwEh+zkwUsIlA/LVzuaYFnLAQ4sHfwJy8AcMUT17Sr+bGv/3Rlk
8zG1byqC4VSY17ATLtXSIFeicH4GCjFqUoYGmGovWZOtQ21YINjCKmisrCgkjSAOfhDFgo4aIHM0
IQMMcYmeJoVEtMGq+gyamSu4bLwv1rDvqvbamfLJrWO9kk2Y7lvPI1Ko/kSPisFVdnML5PMGZdxX
mVzFGEcwJSza6LFcxQz1uTNY2VSdfLWzJjzKADVl1zlEYrS0EGSIqCQljbdEI1cFZou+uDUpZ+un
Adkogd79d6/zBrYSv3mpooqADbKbZPHkTrrDojuva3BBhySGTUWS5rScauLaBK7cauR9dCNV7UOP
Hqw9/fCd7KEIk1s0qfhp19Hea5B8U7y7G7B2JDFrR140PKI9S6HeQt1MnvF8UefiafoBqNeajWo3
c8JdqXDWxzCSOGa0dW0kUu2xYawIwf7B1uV2Kof61EfOfNWujrapHdECpt128lzzsUMujXwZbgC5
aExXE5qpfWN6rOnaem/tOd7Eqa0O6jamuD/k1ISH9G2IuupUpEl1ypvYXXsV3dXfP6WRv207SFsO
ZxV4NsPV66LP2NUlVRoTHl3ZT4kXSAgtPXqqOob8YNQ3m4hvLNOoWwaGVKx3Y7qWYwfNJHC7fXeL
HlNz+hDK22tOnA3qcUs81KnxSWobMNWEJrKLfsLvv22R0yvjoJ4adUYPKVBLS8bBmvw+3h5Ujm2V
InLNYNxGMjj36AGcbDjEsMyv3vPgpkiIZFEsPQzne9sfgcIV1rodkGNi3uBIbAt6SRWmmZLFeGfk
hbf2AiP7PePhf0y1kL+mamAYlPgZscE7tsI8+EsOgI6CLK66ONm5AEiW3tzap74zD7Hd+Y+8XBtN
b+qQCqfo4BMQFCQmAOYmk/+5wJTCUQoxezbFGYqW5LUnlo19PrMPMZF/O+QrOTZdFzjPUDn/tEIR
g2wvywZoVFi1O3eMk8PEER7FQOa+dFB28H5o6+ik6PBLC4RoaMGuoJ8U7cgfe88KZzi1fp3sbe1c
iKwNT/968PKi3WWhfgmtmrmW4JzUo4AzJ0XA2qzbal2ZJMApP/iLl1H8GiXKy+g5FvMuoTyHl5JQ
hz/6LocIQ8Rsd+GuG9RH1YfWu24gJKcOnF5MNy4djj7+PH+uphbND5FWYExG5wm1I6H1GSA+LTLn
iflre1Fi3qBZwMAicuwvNLufuXEx42j1YkLh2aeA59GXhNeRGNIVr327Ll33e2Y17QFxcPRoY0NE
chF9yZoMTdE4569WPEKfKwWNUxEpnPttcFaWBog+1UckodfOxqcn2noP5RItAL2YV48Ih9/jdP/H
y83BdvurP9V3yG8lRAWbrFK/hLgUhMNAyRLhTkMqHIu8X7tBu60GkBNuYk8cJWWyRHHUHXsTKWvU
bxKuge3g6HhPe/gcFL4Jn6cDGZQ1u7uBLZFdvZOAs9YE+oXLD1nl4cUjN3OePuVjfB7NnMy+FC2j
EeTvRpL0pH6JIxqeP2SA/NON+zd8sNcyLrr2H7/xe//tk3N5gi5yYUv8EtNSwGHTRT8je3ezbI+8
lPbpZiid+EtUQfcRYVlzK/FGML2C/l2346IyYuObBzMm6EsOwU1W7UQis3XhMWxlfgpzbtLmp8aX
w0o1Oa1uLivoJSXiFSa2l9BR2R8+SmV0VrbTnScNLcWw0+57zxLpwg54c7ug2XhbxD/A8QvEknPZ
Qp4LTfUeVPk+F0zjitF8NbvkPYbJ/InTDTZ9HDA7obT9lCEEX6BFQog5TC4SdeONro/7jFUCiCzI
o3VDzbEsCWdf1sxNdlMGBt5ZcedYRzu6Nh5shTq0vGc2PZDLTAgGSPIPle9G+OPp7ocBXsomGYMj
AX1vfev2P3qGXYHovpR6mtC4IwW15VPXo2NIFXFqluzEc0Uvf1vlYwEgfORdJilqBa+p5JTUu5/r
sbxYzSx/sLTu6H4GR9cdMdQS9rTotBe+QHuGI25J94zNDseFkZMHSwM/xWSYRBv27WYzG1hUgE3P
VfuO7Q3heLvn3sW/O/jdg53gchE929HQVJ8L5foLH5ECWixxSCKZ7zqnmbayQ4rZJzaxbWXnrDOO
GcTmWu//+Sp0/rwSSaVIdbklG5vK+vUOY8ATGw6e3N0dmWUiXXZobYIkeMt6+xqrG2A7bNw1zUT7
mJFtQMsvDXdI6Kn4vaFbN7eZY2za33JJnxcaCMFPJnNyc5JMeqdpNfvYO+wWp4C+qerBIC0ULItl
PtGDbBsAf6VP/z6I3hG2IdqgOwonaj6ZHd+ZeYPc5cwq/+Jp/xqRhLRQmrjeSI1WjmVavywshoRm
r20VkedGDmQ62Rd7igk6JBT1HEp9zAsbVnJYvJS2j0y+N/ULFc3FGDQFZtPqayvwWPYK7M8kw5MR
ZO6tWekgk8GzXPWov8O8Rzl4E0LO41cL99/CMXAAhknyiZuoWvnMxNKmPbtOdLBLuaMdDTtxJMqk
UbUEUZHLTU1YA/Ov1cw46y9eAp7wn9YfiAQCQiB+D7qPFvFBf9yEoEJVOILraNfbVX+ZstA7aTAV
Vm5/dlXXPc6hGx3qMP6uBNoNEVdvJKPByQrHjatMGnK5X73D4Ot66zmbUlTMue285CoUixpgCgyh
8Sjrpn/z4/cAmcK1H/pv9WiaO7uG/pYYwnx1ErVCkcKd1ib4Vaby0jkB8n3G2IT/vRYM3i5z3LwZ
YQfFL0iTQ2s0+tlXhyAoqhdNR2hV52NFHEJ5zSBzXBpGyA9jOH3xzLZHZppv2mpCHS7d13ZK5KWz
hbiwXn7OBNmUrk3maQ88/gn9kPMAa+Bs11pSGubYQwbjpHEVQbgTBHkOc0XAdZysgAme7toS1ux9
S5YD2JfRQx5Sz0+VtJ48XZVHXTdPjtN5DyOCqKecYrDyZxTH6CW3zFqPRlnhOSFkeOtpiZti9rZ6
9o+dWTMqGID+0ZZ6lJZOt4ZLwGbUhSA/DQSp2BTDSqBAV5X3YEuCZyRavPWItGxD/+NDEbS0xk2d
LrCAFctBZ8E1y60LHQcIo33WrCsPJXFbgMWLKd8Jyc7r1egpxHeWkW5iOy2uZqx3SE6R78XU5cFM
s1taIfi/aEiOaLoJrjZomsvIC9ZWbdlb0aUsBa8crjj/ZXT0jAjjc/tNWhWdL8I2N+Hcv5vKabdz
hAgFZyRnP43BsSogKfQJdcMtoa3O7Cu6zZOFZOsy5DRHBQ5TD2HOoqbsujZkgaxdJZ31CP13HU9W
ymi9QAuoUFtMsfmCz7x8JE+ZlFCXn4wCl7P67L2iFFvcIlTXKEzdh1xPDHiqwPj0n1cWy/4lKotD
HQn2SriWJyzh+uKXI3JEukQ89crYMk0dlzcT4SVTQbBE0Q05bRYfPUX0U1ElwWqy2mxdKVEQc2h9
6UlFhJ5A485I4EqUBFhfCXaK9qB4xmUe+S/S9+JdA7Jg06vB2jmO+9YVJjSjKT/JUraXbjKQ7tV9
uyA9tzsTrbX0pVdS4F3HKI2ut3HfIwdSvBWWrdZxgeo3YDjvmQQ4eX1HiErX83Mh7ZRRFRm7kJOe
3BLxQy8HvRqwSp+kyBmbl5bFZLj8yticTrVXnnQUASe0uB5jaamznXX10gGOv4kGQmgnC+t2PnVv
+WCr65DGawe32c2nt8mjQ27o9rua2n3so761jKttf6N90e+Mkml5CXyPQ8RZccJlJxmGHfAQ9Cdu
shpYkNdDz28JbVcylyJixCH/tyuINDIowRjNTXu4F3J198FLdXRc2npZUM27nI7NInMH/xUb7Smd
augU4rGY0Vxx8HYOkfSxA3aq3mGfj3Am+M5aYMNezHXhXNKCoznCpAd0mEvLqDhsYPRqMpQxA9Yk
AhpDc4OM/SZquykhEFejd5EvCc4bOl9eDo8KLWaSlvPO99L6HKMHmcFWrEWIGQ+VJLEd+XdCdaeF
n9hgAwP7aCu8ivcr9v9jfl6m6sc/fvv6kcfUPW3XxN+73/72R1aP5f5nzM+P4W/vZZP+mx/6L8CP
9Xc6yDZASmEp3J2KLfafgB/l/10x9DUhqbIMmK7NP/0T8CPk301LetI0XQXmh9Xit//K7RPm34Xv
O9K3IBtLyIDy/wXwc6MW/bfyyZO3840ECgLBwHPdXyoM3PI1mvqw3E9mmF16M+ueAjRbCYniA32p
29h0Xk6+WGIw+ildznXzDS76FyvirZhFoROWxf7jH79JcfsrMN6YvEy8Fn/KDuxb00DdzwC/oADY
VDJ4hgN4mnvcnnJmfwbaeWpcxdCAdNvQMmDidj+nsYq2kWQdEnbT/EVdaas//0kCGoetTHVLb/R+
eWEag+5G5eErtyfkpilgSnCws7XMMvWRd4l5zUa9q8sWm5ATfqMlUgIUQNliefSUpPEUFEqtdTGQ
TyAlSdAZiCGFORQ5DoJ1ZRrDtnJqQhbKDilbRWupJC6FfKodrbTgYITjX207t8PaLy+yNNFw0BR2
lUeRxL9///oUo9ui9vxfyD3gwLRNsTf92Tw6arTWXlSy18fB0ql8sbMDTKnETdg7qxLbNNeLFulE
2VUP3li8xKWyAYF7b4ENXPgvLgAu9T/9bVzojnCd203ya43RtQRHDJ7K6boPT8EAHoVQ731putM2
NH130fq0ayenfpe+7g4ZutqFPdRUTFQCTpDOl9y4MAb6y7/rTxema3ET8lexTZu8Ub8cgBPTGCu7
bfydwEbQFWpJLly0lMZE2JNVPHSYYJjpQrWyimRrh8NrlQ9ojoqavr2crVPeR39xYcpf6xKWENNx
PVv6Pu+lfUv7/OPbOLV0r8Jg7HcOJHtMGIFxJN5obdqecfKzuHnOAjxzTvhYD1nyUljuepIAcGeB
ciJveoahQTWeC1FSNvbAe/oxE4fJCfdFOZsMCcKF6oPmNDvZTG0FAlOmAiviaD24vcngQmwKK2lO
1nhJPCn3ZJTLxVzZ8wqCCTPd0cFaNX3j3EaePc7JDWFnD6JVOGiqdi+d8j3qOOXQ2yfHIOGEYrRn
qlxjQ9D0dEbCh1DwZwzgG362q1ej4nDI8WektB7Htes3MeUidqChGEgWsr2X/3wlAt/4032ipGXx
de570zc56//3F7jIiSiG0A4VGnyRa+fl2QnBYxS+f7QTBGEI3XDv1l5/HYPxTKzLfAQri4QngkcF
a3jhEk6wKiwjPELB/tHkatpMNS/QpD+GCOotHbLgSHx3cIwC9b2q0avEQIZ5fe0V5diwcpVRvQfd
DdLq+UtAQe2WIb8iVlBcU89+8aeo30etwprQ8HD/KPXD8NC5+ooZmlNVhNG+Nazocn/IIv9sBV65
H0qAgkzOjqotnngb9TnrxnHXdtJ66UUxPUbBZQQEei26nPByCL7YvTVWWyQWflLVmJhNY83FMyPh
ozSCECC7HDmWKSHIW3DcZYkiGWVpsa+KZC/EnJ66OwVFfps0DPtxtMKTnUXmZp51tmeDW5ku7GRu
7nhp2k0KcaMVD+4QrpKH1ALw4TLYPjMFjE8WStncDsPHPHmbjFaj8qPMINJgOt5JYrCg4bxNZ2rP
q0f9vuorzMd3isYQ1Q2iYvJZgXcDWMZfv2djp1Iz81s4PO5yyyMrh6Ca9kHHYIa6eTqAzBhJryC2
OtcO0TMB49L+k1eVHlZs3iM3iwB4R461UkPbbRzHfJcRkgwsMojeBykfkq7cO7lxDquuWCuDnAZ2
1b1fq/gRtsAx73LnIQKF9BgYffxoJoyJEcCfnaastwYThmdNnCcr8811MYqNZbvhg2Rqfq69YoJ8
w9VigziH6IDwTyVK0I6tH/HDg3txGnOrq+4LqA7yDEdSISZft0tCTZd+KsfDpEDROBO7PKRhdBi9
sPklWfIgbg8tXCMgJtE5nVUAqLSLwPNbLLNo2xJAAgdDggAezSjcJL2gAtbAPAvo5Pv73KZkFH0N
XKIKENzs60l/vSXWXHVujNe+y1/9ND3OunN2861tLczaQMUqOG/wmSPMF3QIvMg3KNA0EUqHC/0g
sxmfM2D4+4MMG3y6XkZu3+1rs194v/9DKnkeXQ8E5/41JLcDUldE2bldzg/3b3agmyEKLcTaz2Pv
BnXql8Bmwsfm9gCNz9tzkwD4v3061SymDSELJ4EW5f4lYRZRuCQxp3U42Zu+F20RHYbPKebRbZgK
jN62MHDR82Am8oBEbD6bt++IPBMKutcFUNZOjAzd6/2hs3lBJzF9v3+WN9585ukR2WCxNrc91Ng4
yp7vD2MfIPdRZIqwaKM36MaAahBtnOpomGZkr8xjXcEPGkiPJWPjOcRfzQY7PxgVgz7t+PTuTYV7
tB2enRKofxm+VkWudpHEnKglzrPSbfW608S3AJkzzhp2KlIEgKP4Oqp3ryYD1/0YGMl8wtp+JMO+
hc4iXy3Z+syfcrW3BB4nXQu1qu3xe1Zqn24tHFL7i8eI90q/LNDTq3a7I+3ArYpA37s0t4si7GH9
WQ3aXrlKsNEfsyDZj9wXa6MVKCGHbC8ziSpmYDQX5/JBN0gLY9U021RkaFnUDF4JdSG5pwPi5jyd
N+GAirpPUmtvVvFPm6Vt4yOQYOUCI5gNrBON7blLazuTY4N4qCBXeQweoyz/wqA12ggW311O+7to
tHeGRRXR+B8WrdnnW7NCamlM9if0F6izp7a+Mth9jM3hJRgNlwgW31vS3wmwMmPGBRWBDckLT1kU
wxi+vZoZMRz7uWhoPdsOGCUm7nHyJmFCXc3OXSXMY39fn+bMc14mruWm/eyZ6EbZqc65Mw9HP/Yx
3nnjs7rZX7U80qqRWzgLCMF94a4b0ggOw0CLrmUURJT9WUOLALPEIuF6zBHw7ixbhKFLkcw7+vP1
zsJL2fMfvIfZDDAvFA/3tlIBY2ab0n8wR0IMTD9GDlUjimkbQqms/Mj7d/XCeDh2Iay+ihiS1AwU
M2YwcV6E8y4rGwROHpI5bDBFQI6X8AKXg4YzbWbQcasxBiljRJhpcM1+M42i4byq1xWa3eVQaCAg
PSKUMe6ih9Gxjl3kDQ+YchyrIGBG98eiTIy3ed5NPlK8ATXADgNSSlZsdZ61V2woyLKtqgsUv0ZE
G23aRGn/ho+N48oYvJgO8I/UlM9piENOA27mcjReUQ5idR/LrU9Hd0U/d7569eNtbn0I2jjcqGqs
+PU31nPnsbH2M6HMTbqHHnXbCKzsYuaee/BRrsdJsgSAMOzTOpeHyss5gYfsrFNV+g8Q2f2H3CD3
QjYHl57iYSaEYWkCRS2/00K5aTeqZOfo6kQbrDyb/g8iBggSDJzPHGrkPpXNDwS8xrI2QX4anY/e
x1EHOUHwIYNTrsMsGVAMw/hwxWwdC/xTJ9vrapTRqdqaRHFcG43iE32v+Fq2XvUeq+i1TweEcrTi
lxha4pXOCDpzQULswZA0Bw1Pz22qrdcC7vRicmRQMp1rxPn42BZFW6LMb2mWp+7VSnLAoT6S8FsY
FUONRadK+DEJECBPAfK4//EY4NvHSvvA/iuS32uahTjryITQsXnyQYjNYW6hvn1hykOLMu/jvdON
7P4eE1ro5O91NBmnDm274JkRKd1dRBIhBxNxfhwjgDV+oqFwcUatCa3Z+U59yZoelGS7wQBd7cue
zlI//mhkUZ6GkrihOWh+VrOHdSVkA0eZjhsQJWWCXtjDPLvLSsc5sKlh7OHNW0JgwekRFvVNQUgD
m2HASiPCsXuSXaKJp5DGEDVTozT2JP1w0/B/YOOGdwLeDGkSIFnkFAt/xi2DiqhbOwExQkNKcBuh
O0vWFZ/8cLqURb0Ogsp4yPouW82NTFeortdcJvaqI9wucX/Qxp6vUbe2UQjtGcN7W2hRCOsnD12D
xqwOJw2kiou+Cep46/fZix5WeGpp4FdNfRyYFJaR89LgXfBC+BujLt+Ceag2Xey/2JpgAszBKz3U
JVADXKusGwwGXS/5pCfzZyND2FaTSp4anfPHTc7XvjcIlrGIKrEMUoRwfg1YkvrqmMX8nkxy63aA
Z2l+J2e3VZxNnTzZGdGYru6fat2PD+wsvMS9d4zAw517iUVF5/k+Nfx1Xw/uycNmgGZakrQzucGJ
Y6q9Ip8m/2xFwdUYkv6Ho9o9vYcTYq5xaQsai01euEebaNyj32q9Nnv7MFLG3b8SD4N79OwMPNTs
gKtC5kBm9O17q/tPgWZtel8sRK7I/ISC89BocD3aTKslRrLh6CqIB3FEmSQam0+N4MO3cFoOA37X
WOZfGgqyI6T58OH+0f1BRbdMbxPJKeomAy+rKYyjn2D1sHtxuH8LcvvDWHcGlEX/p+rQmPbmdDZk
4hxcw7V/fyjQxgD2rQP4l4hMUV0RDl0sMBGZZYZXM34362TaGObZoqQjdeQ6Zq57NSS7TxlUT+hT
5a6mg7Mw+qlCXcTXtCS4J2x6ZsD4tzhKG+T9TFHzVMJnJQayvt4/CyzbOgA+Sxb3T8OdJN99w2XM
3NrNiYL0ZEUYODTP1LWdR/QhkM0Bgi4j1LGYdICq186Er8C1xrM5dAR7hPVzyO9g23hSlhceyong
UsThzbJBPPW/2TuP9biRrcu+Sr8AbsObaXpPT0qc4KMoFbz3ePpeEZRIiXW76u95TyC4hEhmJhBx
zt5rn1wvAQ8/OCetdfeuOTgrUy2xWQWhdtsmmnqLumJpNvyAfuuZm4JmRxTpeK81pFJ6J74+UL50
AbzSg+KEPCVH5mlBqFWUK63BiDvNGHGHGT4O5j+2MYmoC8cscYkUICKYIB2VyXWXepYS0UER7WAq
wa3RufV2NkYXvybCxJ6BXTeM80EuitTtst+2Q7z8fN/Gea3zd+aROdk/UD1Na5uoMKeCQFlZN2lJ
jKzDl+jIuLxHGUIROsNazyvioxMGGJIaUNmoWjZ6ZH0BPMrXAQkpGCbsdTn2gzxy6VYHGbqr9Etd
2N/8Wg2OCmII1cN9lGXRqS+IY5in4EYd4os3R5cai5nd6veM8Hax1l3GiB91IpF+QRuJWyRCsZan
gGvBXomn8ZmufLKs9PhJIQdbm1VsGXF0b6PWWNTG3mCM1vu2uSQ/WCCIvVdrNl+c2dkNbv8ASqpb
9vNXuGTzyhaY/uCerkxETy4utvmoMAN0adwMDbCSZtjFZnvD4OQpFE+Y1BzQkm0aFXpaWe10Ld4H
6V6vw+skt/1tS96XqjcBKQEk0vkD+RdULSnxT3vh+moqaLqN+lJ0t4zzfYLEJyTTI6MarXZQuRk+
zpZ+3PWmSYR4r2ikePOdqrToGKmENapu98Mk4grffvIyJnOJltJ90gu0YTnKB58RuhugaaDUBqIu
XcXUlHB3c7uUC9BLdh3aOy32fjQzv2dMHjd0xr3mturaNC0i4EaEpjVRiIUGVTYvEVyZ6mbo0cIl
ACVXZazvYlu5BU/cbIqqd7Cbpt/wQzOIF+WdzF1Wifuo6p6CutONFkhIYJeiHV0gVixJJsW2y6OT
UBSmQ0Wm/eULQ/iAp25WeG4rGgMBTDMvyVcDkOd1qeKfDaox24gKcl7O7XduHFfchmh5GzqEV4W0
mHygYWKINA+L8Eg/tvSNBmDvEb7XxassgSHwqIDa2gHHJ0phLzQebK/8UmO+OkQlU2DTw30PDSg+
6YS5NfQybxJHjL7y+jnKi/KJtwTNtP9YVz1+vBr+WUf0TAomb4vWM1raferjjyNy0+IewqQ9QROv
kb2RGhTMCIu9KKm3aiO9vrSwWjZNqzwiHbnkEbP2eOrdNfHU5cb1cZRiea6Xfu2HO+Lgve2s3nrz
pQPCs21g/90Qg7O00OcClrUXpu04TMptfdsLm3/hg2tPS2J6ugeVSBhwcQbkaLNtmAtV/BEFHqXC
SFCS1rqy0rqij4Tk3bPa55zC0WJA+UJYREjuhybYESpBRppzHVKgzhX72o33vTmpL7S9obcEjnnE
rDbtYtjAFWOpbdK7N+psn8nSQp9iadYWY6VGiCmglmTo23V6P1BU3ilR3K+oUldXRRXdOcDFldl3
T7xr/RIsUnH0Vc9Zuwkl5bggzKub7aOZ8O3fO2NSbbTeaVfyuREo+oM3WcaegcKJOPNhlTT89KkZ
37j24D8UMRywcnp0PEjMeUBnWZ2A0bghGbAzXv0V6Z03IIm4b+HfO2gA5Aj8WtKCTmkY00Pt+EyD
hauuwPtcEoXsgTDmeCLomZHq+0yLqt3QECAIANDFAbAfWpwASgFrhZQ6Aw5owXMzc4qN78wPMo/d
onQ9k1GCl5rsLQTsjW8QUlQ+u3TOF6N6X+TeRkEVm3EXQrBYCsFiWDKnpHOL4fgbzLpv4BTcw8wY
kMhn3XIPcjvXyTsMo3BvC9dWqQNqr8VCbsqFqc34/P+vh/3S/v3swfGazTSEd66eb7VyWFa9/dVJ
yAdqzFQnpE4xN9mUJzuSSLxdLU6gMoUSHexvZaGl9Wo80UJ4Lxd9PGmb6XvIHNygicxgDWISwrlU
weVqX3Ul3Zou6m9goJ/ombuEQGBvT8vsZcpGuCIGJttMeGZm/arJYOYx13XXWK6VhWaHA1SoeL71
K3yZDrpmmB/BDX6IhviGyOkfkPQa215I41XLyg5j4IHOq/XjpKHH3pbe4Nx1yMAh5rtP6pgV954/
FfezQ5RTgBy+x61e2MlhgApxCaeoWlmOgqUYD2bgpUjK+vTgY8TYBa1S8sZ1VDKmfD8j2KKi3Wb6
Qhlp16LOXFBcNe8g/OQ4ZA5eMX/nzXa4ZSuACobcXbh63K6icvqCaN67DCHcgtSzSyaKyziaeRrX
TcEMcDIFKJiybkplpUuD4sqKm7NbFPmx6nKojSWmNRUHbF9EFIjGkMRSgBTunHyxs6w++sLX6UeI
7Br6ZackzS+GViiPJTIrPIMA4tM26KF5E65L+6F9HZNwS3jAtp9RtTlI3lEc+PnOD8P8scj9o8B4
v3Q+1Tskdf0F9ml64RHNRMnr1yWD8ZegpMbTAYp0RvNrH4Q3th85P0DRrXpkzjr3mCuBCRW68IpU
rGlXmY39LYOcz9QLTokjHPVpF956Iw2dvqPIy4TaWRVBk+x1ZTBWTmZihiMPGPIet47JQMo6K6Sw
eRQmi3KIt2o1bilxNAegW/iLws4G0xKQ+ZwW2kqxO+Xk1Eqwgs5trpjs/4UOcseEEq1gZSBPhdWW
aL12T7HtEFBQYIziTUeLGdxkFEhhW79biy2noh3X0cy/tLoBlDGblV1tdu2aOKD7kDkCXlJmwUFN
UCmouAKVfLu0/SledYzMb8bgjHjIOcd1wXNIsV9r/H976zkfYWWT+qCNo9A9qPoR5TJ/GJS/+yEe
lU1d9s55qLOzG+fRSUtxqQF7hEkBxYl75rnHcnSjZ/YLrqBlSJTVqhChlrHaKEs95CGloSyq7O62
a3gYN4FKIq87f2+qrN+Be46hzRNwTt8KC4lKA7fGdR3X0EMdTPA4jAGyxQO+FAXO4pBADCeZ8GsY
tgzRh1q7yLKUZxlb2kb2raa+VHjrNzAHeYS17he7JOogLEPjkEazRRWj3HS6zmdsBDSVBPNjNFX5
Tp+GO96taW/nHnOghIjxXO/MheOiv8BPp2+TQAUbzgeMWwSEDJK0Zojiu6bg/NConzwBju1pI1WT
2h37tD1R5rROo/bV6bKrHJngTTiDjUUq1J4VIgAzk0daPTRgbaavkzdcPKH0DVD6Wvx5D1OEvmt2
h2Nv28dYxwoE0/IpyJXiuqv8kxMS9WagqsfiSssmQZ/qQd1cJjrGxzlormZK20iw9ZU5dNFmxnV0
bKPudrYTKunW98oY17lFWvUQKAy2Y3NaN0YuZupwvSoFVmwP5WkwnK1tW/ByhvZVJZYVO40FuaHH
ctbvihoxZFaMUMWrXhcWYWetzOehcvHETbWxUssyXMvKQZNl9soXBmMvyHe1M+T7Pum7ZYQSeDcl
/DlM07zAJXC+1g8EGmeW315Nel8jlU/uAnICLwiK9GMCg96uTHU9Th6otLAszgiENI9ZpKfrthB1
boB3mYeQgt7QgeOZG6b/lIrLJ+72jMJVEYMZ58/tvJ+i6NAZZnSxFXrNDJJgp6u1TzJLwEjIofN0
HTbcDo26VWCmKVxUD3D3UAwYaxAPpo8TsemSjcYkZB3QlVjaM38/Brb2MYS4fuwK72EYcYpXeu0v
tTo3HhwABdx4eFFJ1E7od4gzCzXWj+Dtf/RGaoPAiZVD3t1Go9t96Sf1S9fyhHXIqt6CToXqkprk
VqI02wcdZiJkdUTZ0BrDLmZsC6cvl4Oq9hc0v+B3GPjFrXkCr+3svbF4NMn6PSFzrZZTjsMjLX1j
OWXQeC20aDcul1hFpIdhhooJUQoR9AXLfnR2EfP/YyOsU5Y32ceCMSOoZEBzvd5umeFWZ0vB/oVE
a5tbhXaOQvtRzcxux73qkVYF0qK8qCAliKGFVtPwBSpMfQkW8kp3oYt404CFBjv6mqcD2RZdkFA4
8bVtz6P3gIZvPpRm0m/JFD5pDDfwo7CIdO7IddAd/YERYYlccNHRljpENs1mJE/3Q0YCkh8r0Uqp
jlRSgbsauUYQifJX6qPIww9Z3hum218pJBlZ7lfVmqx7FJr2/UzRvx2Sr5Hat2cHswGJOT5OS40I
Pvi3B/4iM3W66L6dSusCB4h+ntsmK5/CGZBcMzuGAVSxvMZMWMGPPY6KzgQxG89I8rFmqaaxSi27
G1d6EP2wob1sutAyD7aaunuvfQQ4SOdAi/2l7SRNtrB5sFNu1Vl9Uyzj3Fz7lCwWdsMNgx9wPOQN
XYGF12gbYJIU/Zw3Sk4gOKOMnobKr3dl11Qrv7fGRYGWYmFFPF9m3Q90nojlcAktl8jDlEZ8n7cP
OmDUXT748URHmxaTdKOQZj573JKTxrmqqxrRnljI207KNxgdSrJzxiualozVq9bNkejTpjZHrTlb
OI4DKAiIysiZJWCK/pmWXIVizYmUH0nBpDtvB3s3pBq9Ua9f9XXKPj9Hxdc3JzNOoXE2Ljiu0VqX
c5LuwzhjphCGdFkdZqCe8ZDXKY9JsssgkRAbMeeBfR5aUv6GTD1DJT54DTAED9rZvlLTfsd9byam
XbMpxmbwqYr5JQRayAw58+46LTrnba1+9Q3iFsPBztfqrF13DRP/LOvIcOUPuWzIFtlCEAS+p6bP
gwZRLxk8COEWfBecIY8eimLG+wdHNYL7utUI/RmnI1JtfRXGTrdA5PM6hSZplX4xrJVQP4b0jb6O
arCabfzsNUPSi1YG/pm4QpC4ZLGaFFAOPUM9zSm0bwA3NgSK0D1gEJq7VP/AndT0NnUqO9ve0EFA
Vo13H+fe1sMTNjB2PcFWPyl9ph80ra6uKrW4okS/ThK9fIHHgyuue7WKvNj5XjPd4/48Ulq4j0oo
3eAycLQJd5L8ZPhquTUZcqzLNi1Wepb5+xT59ZIPN5/4Jnkw64qQYMoZCHfN+iZnZjqFOoHJxtQu
K0pl9KGe+5BgDI3nxoJmfI2aWbunAa6u0px+Ts/cbUNli2kf7c5lFzW3PZkA+6qgUhGPIh+pLsbH
3LN+KM3MrjRVt4wz9QdwtB55vfq8lTdho6CrFLmM6XDDveJZj3Dc4VOa+ook05zOJhR1ZdspjnWe
G+cxxMBwn6ueeQ4N/TGpbmz6/3d2YkX3Xq1Roc4jkmJjD5mAp9YHcyhLlbIAq3LbQNb0toYPuD7I
TZyZyKwiUA6ZBecQQ5oHrNRz5mXSpbhmxCLPhyetTgiXR4JhChRg55R07tVU/bWa0NbeD9OZYjMY
DrGQfA1QYj/X1C7i6VG0FMD5yseLWAAyIEASFU0jFG/E23oe2dEiqA3cWbqS7v3Izw75oP1cINpF
jG1XR+gM6r4xuu9Ji/U/nicuMExzjiu+QgIs1jBY2NzD7afYseCD9BTNDm+ro1h944U43I3ChiAw
+soAwHhooSdlITc/FpYTRutK8CgjgRGUF5AXfLvU+74a2BtYv2KXMQGb4T+lPj7H4VGelsh98gLJ
B7Lk0wWTEnEWYsbHihrpobAH3gglhsn9ti12BqEyU2uu0c70RrN0U8yMDWDSA7274iDXPjb9EGhR
F7SMlTjjY7/883/a97H5cZ5Bm4cA0PcrpwGEe/qDHUN73kCJOXl75+S2opS8E1ETHPjwqzQuI/Pg
mzWeaYx6xrK1MgQZHkzbgXBt5qXyBMUkebQhA84Zy+boadnP6zpzzqfjg6Qij0imioaRaa3GxEqL
k+UuuXCL/udmAytiOznF/uNy8oy3a5L7gduzRD8HCLM9UMFrD3EDPlWuyYU8ABVAAYDQEXZc3nk0
P/Eph1Rwe5vgN4WvVVplzYFx0UIPjHQv3+ZQftw+3tYUibn4Uslv0igQpXLRizXTBrBezVG4Bic2
HqoyHw865XmKemx+LOS+LJyZGSpUzZPWJ2wizYq1/EUCyDMHuZicmjCZpB6Ri7j5gxcT4ST0AimG
V4BYqD+FromcWzhnYKzKEnAq5T5PndYuhAWiMlFsufeAXOsF7eYtJCgcfL29yaoKcXD4AAzz1kgo
wQ7jeqKVv6B0rhDeqyE7mDA8OvrRtZjig2shvAl1Aa3DhzTSrzI9JjtoSr67HvMdGuEPdsF/iEae
ziLfaSUvntzJ2Pd5AxQWLue2MQyAL1RBUYGdkwCKH1XQR70SvpM4OAVmAClUFJsj/+Qndnhw+AEX
wwLt+zdqcfTKaYziY9wnpc87wwVREQho67TGIQUqoYJURuUuTNMMUUuCfN82zr5JCjURaqPoDXd4
gqHKX6mOd8R+S1iOfezbih5pN62spnsy0/qaitm2I2VXJdEznNzX0npq7cxeFq23b4Lklbv1iiYg
v08AuExx0WtV0+tMjJ8CN/6g05jFdO4ugDk96IPzoqhbtcliYtvbN0v65DlQTzX6BX6TzJi96OCE
OpMFHuMRUMXQApIeddAKFV9dd9SAzoEfAekC4IdlRVto+rgvEFvEdG7wkUEz9wkto58YTAzlc5jL
Dg6YpbcyUlNkk+CooiWjkwXQ782WfHT0KDNTN3g8fereAfFfaAZ/uYaZ2MHX+70SdDAjgGFsyhBT
DNTAr4W91T2mWUbGEL+s/U3T+zdRe8lhm6+LLMFyD0nPZVyzao1lz5w2bdwYJm1AI9CmOWhAKkNs
sxgrsiRN2CkLXQdqUBt3Uwt8HN94R55EQopNeuZ3byC9RiiKoS5sQHItx5rQ5dgCwFXa+SPfzr8A
7bUzddK4ocHNAH8P3cZaaJq+82eTHgbpgnMfwfPu1G9MIBq+sroGDyvQYHnkQbGiLr8YN35bPk2t
AVm2iL5FJWwgNNErFJL+erYc4FaZdjs51nef0FRrINqNaM665W/c1aq+9vWMGMk887f1aO5wf8Bh
QrkDHrlKNm3Yjg962kFLUpRpzShZ35KnpgIGL/od8C6woWFr3o/YQbNBzY+zB5/dzTLrfs615oau
+mYW0wa5i9yDRd0NpAvkk8JTCJtuU81fdV+3ztncOnsnTkCEmJQLCN929oE1OvdKF1Z00AlOoa+I
oNPy70fUxUSAEuhQ4NXYk4tCvpVtach9TKJT+Q0as8xvTEJK7vCtABKEewHJgBGPysfGQ+OHrgW9
kkEbjcpE09+P4xRf+jJ+4EHR38tFOx7GsVHv4uIU+VwprozvlWt4zLH84d4xa6r9Aqkfzz+wRBFT
FQ2RSOd0wRVtDAAF3KtSbwdGQHxNlOg2CJ1DaBqngsas21v9sZotegRtpywy59ZoDVAuWrSZ0rm/
hjp6V+X1a6hmHocmatWTkV/ZZguPTtWGvaslBneNGrFNQRK5ltUlZNN6W5iNcdGY2fVkZxwRfr8w
3kk2MWVE6n5jxHDRHE5O/JiVscvof6hh/4x8CoZ7hB7tQu8JmSLvhaFTybAwVc+VTaq5pU/mOdeR
K47oGjbEC8DP72JrSRU7pezvkDAbaidTM2+qHn+kYgfjmnJVsyiUJ2Ps4eEJtxy6q90Ms24Funxc
4ZQoV3XUCrV6BuOoa39MqX6HsiK8aynPh36bPdgE2cyNd2eFNveVBFrwREybh4cqVrRbqbqpaqqS
UQGke8YHbvPf/7OyWPts5nZdVFeOYeHmwEypf7ZazL0ee5FjlLtEc5Pd0NP0bkEEL9AMPriIFkFV
NbUwwm0sIe4YbWJM//lH0P/m9uBn4Iaqapam0gg0PsnZPT9sSTlry12mIHcSAUxOwB1AGcJoxYPs
a6ozPkcQUG68og8vphcATsm0pVIWxMhU8BszCodHITZVey276nE7tzSX90xX1YtQgcpq1L/81EJw
/YdxQfzlVBX3BDp8E9X7n4Js3AypERc4OPHH2evU0tw9KbsXDcQXMObU3Fq9W6zGXtv3UMa2TJuS
r7Ox08zkWzRMJ78BOT6uS80Nv9m6+lhQzKH4Y/1AoGKZ3L8YAlONuW4KK1pkUTQf/uXn/5u5gZ8f
77Rpux547r+5aKcmxjOj2QW3upyhu4mRPGobfglIfwmC6j2qDCjSQdNviPH90tsRtwcTopPXgg8t
zDXa/tPgfrOSuN4Bi//iiQpIFZcwqobreCzL7VgWw7LJQmvbxubFbNPuzQv8/y1g99IC9oofoa2n
2x9BVOR/uLmE/P9//4pQX720Lz/9YZeXDOvYA/3eH9//11370v5o/va6nx4w2/6PR9GBvG78Gho3
gV8WMLz0mLlMfGGOpXu6Z2MU/ekAc7T/GBbGc1KhXHR77/Yvzf2PRyFB81AGOZqHjfT/xf4FQuKP
7xYfSa6OgUYzdEdgJj7TWlI8ADktVetHZRRnK1eNB5DS+opgAm/7FqVqVvoqm2tvK4+qrqK9HdVF
tXUQR9M0+Xn0v71WXkqe/N9eq3kvCD7DVdADyJQLIigZz35sewIogu/752F5QO6Lg5mB/tuJSnOy
83bcBeZMUeN9kZbe75sRA5NjkQDJ8oynoEwzipzc4oilN56qKVfXw4B+W7cr80l32u8JZbIr9DeC
fLLGnRVvZLCuVVbLvNW8px6bu+XFRKyh6yAvQsaoTsLcIdfskujT3A/IjPjYTnzNQPfDdATD3dp0
fASQVAUC4LKoMUd693TLBd9CbuOAuVIKn4jxBKDOFJv5KZ7D4gRltDiF/gimWy1NZiR/HJCbcmGL
WCNSydCOyNUShsOQnOSxlH4UROAxXpMI3G9GY3YvcVP3m6D0XTwlrM3jSFo1uqdVqW3hGzaPHq2k
a+pPyBeVsFiMZV8w4GHhKwkLp5oWVgmmsm2HgHGwmdmY2qvA2xo0wTSIWRghFPNOg3m+1nui6eoR
UHAYlMM5KJuHiqrWipas1d/ClGwody9BIzW3nfAl8nv0uzyKord98oD4riy8CDC13LRnSnH/9CJ5
IZBkOwwWuGFIrqHgDs74OLjJ7wu5r9Sd8bcDch/PuIef77lrXKaYFps2pFe1EYV3pFYJGAPSstq0
QyItJljPNKBWMW3hbUU768iwvDuUztDvXK2KLhSMbMgsc3Grj9TnLCUJn1CbwKpEWEFps1JXiDtw
AA9N/CjX0vc1SuzR276PNcfQ0fukob3WhH5Oc3KLSiSYNkBjbA95b21hMgQ7xCc4v2baDQr0N7AK
Sb6b677aBaPq3pZND25AyeLvqNTWdJUQwvvQUkJTic4WD/xTAE2JftOEhrYzKXuWfqAtDB5+xLoQ
EwOssaDlHiJQduriwvS9uFTOQKKrV5c0kDhQuxPFa3lYCRmEu1X56nQjYYTpsx5nQ7hEXIC6nM0c
001IB3pWQPkVz3w9+YXeN2tR7CTZUAwHjjNudALVElBPcZ4mwapNCqSzBJK97Xw7HjfaN7vMwp2T
wY+jeWIvOwzY7tZSXpWWBkLi+MYFCOXShcg9P/YpUHJUyIGbI9gitVfDgrMIrGS69mZrfFvkgPNG
L/p9T0BjtqjqeeubnDqmI4w7kESpE0Q3hU9bUZ/q7DUa8PTH3fhED/Pi5NVWWsPkQjrFAHv/tItl
8mbysc0beOXPuJ6cWovpKGrZOawRGvO4mb8EvnqyG93+HkbznTlb0VPmesNatfz4VMy0mwGs/zy1
z+dTbGbF02+Pwuu3Edof/CLN+PR08VQP2SzVdwgiPLDUTyM3R8uiLrRD90dCWMUe5z41G13UWRVR
P21lcIxc/bz9+dTftv+2+vm1pDomS6UdzbVpzOpDVwW3SFvGK4Z28QPDJJhAMOoFMA/ognGRC82e
Te5hGUjMlOq3fPt1NM+UCDjFFa8Y4fWu5XkfL3t/xcd+C1qmweT1f/R/MDk7V/mQ3+FYSYjkKoYb
FGf1ybdDhLl2W74ESX8IRiN4zDwl2uOVyDZB7ZYvPd3mIHlpsqJBhV24OztNmkdFAbsUUzKe27sx
mPEj2q11m4XdOZic7stk0RiabZtID6ftvuSIgBbU5cMrwDzoAgL4Hlqt0d+qp/C5J7lsSTjESFS3
O91lSXUNliB8btwxXKswIvdVZOVP1MeXcn/nxc5makl3hwcbPmvt1TCNzhd/EpCirjbXcnfQm/s2
RlSCL6Y9ttgDV/4QRM8GrfJ/+fS5gtDzMW/Ases4EPp1E18xIxw+ihz/zfCMct5tbNWOvsdMcwk7
5dEVY2l8NlG8LYdJZ8xAe/a2m10e5cX0TFAFDNmgJdW9mYxbKoBPE19YZElFvJpSPznVhpqcsrL+
uSb3KW6GmBRG16f98tyxs0dCucRrPw6TY3ldGzV/8f9yOblPbbBUht2NY5nFeuy64aS2eJ0SwaTM
ijn4QvXzyhFfbsu3rivbVJ/kqWASf57az/pvpxYOrvVCAdlbZtoTmpVirZVauKoFM4ZMA1OZy/wa
XPKer+RmiE36X2JNTc2EPEc8UG9rfx79fJ4yRoLUzyv+PK9wG7J7aqrNrpBgKHSYflt4ODFjw673
n/Z/nJv4pXqSm+Snn9ox83dRMiEN/zjl47VyHx01uMspEXHipfKg3P/5ZZmn3pJwPawIK9yAsJnu
eXjGWKm0+os9Uf5G7Tl8o4p+Js8vFCnOLX5GBTVPFlGptrz6VouyGvBw/qDFY3xF1pn+8L41e4Hx
EEXVg95n8ZUmtsQxuaXzpPo483/0uln8D+9X+fj/Av4HufV+7OP/E8c+tt5/MitPHQrIEXmL8P3O
bkkPfbT0YpUJP5DcJ9c+Fok8EKQUl7Xx53n/7eRw9P3dP3+Tpcv+ty8ycyc6cyaMTiprnmt8pgOU
3VQ4fHrd70qQahY0Iw17uJxSkMtFXVG5lxsQMAerVOii2sVdNL30mXP0IfidbRua//J9E04q44kY
cJs8SlGmvvGwe6ncqay50k8G9fldU6r6yRJrhtgn1+S+j6MFcCCsD7/Ok2tDNNziRYtOSDEZvZr6
uPno3ssWvjyAI5LwXCEkkgt5yszteSkPlBY4moVs/Wtip7zMx4leMnn/ghVw/uRdmOJvjAyDOaAt
oJNMLP+8WSJChSNUG8r3KFbv2rl2b1w0dOcmIUBY3jUZdr126PoAJ9nRuXrf77K/ed/fzxG5u5U+
iWHa6+hE3m/ny/1G4Lym/ktUe7dem84dLOVMO/nvd4a3NbFPnRt6oBFVcy9sCNCW32N5WC7kN1qu
yRMZgZgLCkhcUe58uzgBNmC451Bd4bQy76o0QR3aewguxcQjKwj8DVUDQpjYVHM3vWmpi8utQuwy
fFTwEeLSY2Q9z8RRkhFoHdOqba4GfSDaOUqy14q3KAaO/JwxFQGq+usMm3K5RXOSfGbHALDfajYf
vI/t0viXEZf993cR9CrzQ90zLRd4yacCX2D1kaKOofHdyjGJNVGkYWb/tbCJfMTHK7ZbtBs8/YK1
QYLd4WNXBbpkkUa9sZ4jy7woUWJeiIRaxPgHzubUmRddLOT+KAZz6OH6WH46II+OXsrMVo/Wbecp
7Z60Cye9EJ0Wr9AUfanGSNtLHlVDuPKVIchUYn9B53D3dm4Sm8mV2SVHmd2I+di7dpzoWA+l8WAk
k3stjlWqi/jg17FGbJnmcF8U6UTpTKn2DXbJo1yLh+nnWvq+9nH0Yy0YnPiYAP3Y/vNdzP2TK8E3
zNJtSDdkDVk2tzLj0zestenhTEnuvyYTMnbNsQs81RVzFpWJC6yw7Cg3K8vXMF/EiF9nRskLefjT
iTFeWocQCV5dyZNGcQ155sfp8pJyU17SLa2rVAemE8XtdIlMo4RMiJr7Uh7lnnkwpgtcXnY7kMfe
XNMpX0GR/cor5HHqWETpOSkOTKIxL2+Hf15FY169qGs8pgWQ9drtWuaQXX3S4qKCZCVW5aLBl3EU
satij0oe3+m3kz9OQ69Wn8CGeXiR1lFZcjm5623V78h/gKbob/wmLc5Nnk+bklEMP3uPZlHskwuL
uRbYY7Ht4gcr1ane22FLq/jjHLlG/ubPK8hNr7S8f6kDa7K8ziftJ+ZI3GMBHIGptVy0KYb3Geca
OrCR40mtUXfkc2Nij/U2tXCqpm51XSoj7HOx9bbLwTS2qImBXgWwk5bp2/b78TiJpsPg1PspB/xC
58Pqt4Q//HYZeUBeK7J1DJVCxINdJSalbFa+Wnp+W5SYRhZUyKbW4d/AuB71vHoefDgeKdg4Al1m
ZKyF4p+rUgWQHOXV3rVDQtkZNa21Ia7vjCyPl1MTBs/iiphdVXFF0w+SW9cISelW4Pm3Q5W9ohbb
VuMwfYn6jKai4gwHLbX9a3lGWtvDJRUu4Fber8T9CSC8enLkTWuo6A1aRoCE7/3Ix4kF1rWVQaie
iNejXzgWi7Qawzuz8sI7fUAAFiGbAPPPvvcz2rEiEnP0bytRQAApn29030d8Kzblvih1CNQmNnHl
yJJD8L4t5cbyRLkPO0oMuSJubuSBj2tlsnKR65jeGqU9mFW4lnK9LhgpiLwL90qC3I5aFWDD+2O/
PEMeFK+UGr+PF1lC8oc/2cIg9POy8gy5X56m0+SQl5W7Pr38z8s2XvEvgzbN/DT5535H5CHTL+b/
fED/RtAKaPFZ9FeVb0mTiE4X02KlxuGvFUgy5TPi41ni9t54cZ/ljigvOVU+U6aM2K1knn+eL/fJ
V87RPF76Vz5I4qriKfV2rT+v//afRrGDK5Z7G/21m0wseucWdWh1/TbyE8M/puAfewI3S65LMChE
jI/chW6SNrXuSGMNVg3N4S1ZntZdDlvwaFc6EUPiKPBt6068ADlk8/YCKq68YMBmB8lyK0eoikdG
Ik+IYic3g6wiRSHVih2JfAbRtL+Oysr7x1FZeZdHVXHyp9dqiZo/FNmQ7YGc/OVPenYdqrCI5EIJ
+u9zCfpCbsmDnZsiV9XrvzIQ+tcpzezV6OkGv0lW5N0mNoJVL0Y1cd8kUOMn60pK7p2GhqXV+MFz
4yikUobGlxnRWxBUxdYfu3DFvSW86ysjvNOSce3hqrmSu0YCVBhkldiYLWzt9O71tUfQ2yZUop5M
SBAvFdCyK0eslRb+QqopYD7eD4wJwkBovEt52sd+eZGuFSZ+8Xp5gFrhvDBUhcFG5ENm6hFdZkSR
3pIHXVwLW0Y7OeOXicb2BujxtEUsNH3xu+LK7tzhNgnDf/keOH/CPjEN0m9Fl2lamkPbxvjcvewG
363Vah6/EXDA5H6BYxWejTlaZ8ZpN4WV+VhPWvMvow9FjJza31G2bXaJA1lGbspFX94jRKhu5YYe
8bkxHbA8cjPUcqQxsXUjtzo/7yHF+H8laUWCSK+UF2qr5luda0IyUQyDcpQ1rLdaVep64Sbs04TU
9l/nGbKK5XX/h7LzWo7caLrtEyEC3ty2tzRNNt0NQpzhwHuPp/8XqkdsDvUdKc6FECiDFodsAFWZ
udd2lwUgFineiUVYAi0Ub6dYXoh1V/Zn0wG5sagtNP0WpRhanD2I4L445FFy57VlfiNawAAm3xbL
hC8wZQPCksz+3/NRiVA4wwJ1p4fAt8UZZqz2YzGUh26K04h+fYj0nVO79mNt59/7NUp81kMYlDB6
ZM/9j5Wc8o3BNv1NTfCtmmw6tq7pxDf/3CzZhUq5VWVm79UADDF14VbUSXMT9gN+FP1Uxw3OoT+K
swxcytYsqxv2GpWxE5OnJoJiir4dkP1yjAlvFiSb3HF8Kj275GiFo7m0qGV/YB1FvUsQJH9ZSb+P
mhyRRRkDyG4jFZDvEM5S2bhRiQkeCeJDIZPtgbwSL6RilG17ZsZDepdSiUbp67pJXIppwasHHyqZ
zUWKdct8nBZa14MgYNk+GKxrX4tcWVZQ9FkqflEOb/f6lLXmNqXcnYJC7VkLfQp7c93YGrGkUShm
H1zVgRCAy9gprOGvV2n0lFu3FLJEB36U6CDOxMEeS3TVIQ53WRUrU60L8TWnJUOkevL6sqUj8YR1
ZeWur5tAsW+8NsWmT+wJP+eKLjHDlCjlN9p6W+XesL8exjYf0BIkmyTBUwSSIyCW6+ilbfl8RU2K
HIyw09H9gMZIk+KoTS3RVfPW2UNOOYoWz5jf/S2y+dUQyhCiPvvEFHI4b0ozVOuOGG/5HmpyuqR6
3txi+cj2Kx+810RLtTmxy2GfIT6hShnx8tSfuS6sTj8MsRLx/FdKnYlFmYpzC/jWvFf0+gyj0381
2LyvIqd316lk4fSgDtQUztyiV4Z923fmAxyf4FxnKxF40lG1Tg0RP9IxXPxsxNM0r/0yzQtWRQjE
6N83R5r8Z5HEdEvxbLRUyJQqKweA43/eUr3WpbmTjtp74nO/WLpsH8RBsqkUKoa4hq7wdx/VYkNL
aWr5e05KHfqBO8/4nCHmfmuK+QbGBQgA+SdZRf1AxfGwC1uHwOh0GAwZL1pWItcu6MQggAoEbQWV
GJdpvoZXlSnjbiL6tC5SFkaBFBYQWD/Pe0yBlb5wHgsA2EtTy8noTs181MtNVNsYGE7NcEjJB2bo
mUSzASMLf1U/iha2hdmjZ1wuFD2JiYoiDK07zwl+hHKS7hOToHOjg/8SKbBhWn9+65OnvujPedc+
ySBzfcm1fbuuQTK7NzpsGEacQpsoiZ4qmC1LRBe8UjAXPJqj3KKuieRXaJSYQTfmzz+nRhZvH32a
alDLBRyy79Z2iVMI5cr+DQXN/k0hE86VZbhyQezfmEaRyDMxKtqd3U8KE30rlWosA6lhjtNiR1FK
UT0BDjHQu15XSKq1BldZHQrfj3H/q99Gy5GfQpNlmp4QuBFNFM/62or8dCmalRpDmbY7VOFicuyi
p4jbci+aODa+UPTc3JpeqTz5ETXpuDo3LkXEuqEZD4NRBEd8FV/EW0x0kZvbs70Jbq3MsRAb6qcv
Ih0lQWGZK0QErwv166pcjKoFYcFvy3WqX7MtNX32zhldnj51M4S7ItC3fi8ns1AFKw+Leq9NBy+h
0lw0xyzKeNo5mAz83SXOxDQxQzTFQa6tau+6SrUm6x7MQq+x16prUdCaBQE+uPCbgnEYj1HnuU/O
cOtP1jOya7j7EYLXXDTVibcFQyjZimZWp/s2VdxTWIavboV4VRmshWe6/Q6Ua3Ku/Xhfxu3wJvqD
qV/V5f/ZbxFT32FBMV7AmT0W1kvRFClSkQ29EjW/9TVjvclHGe94mRpo2c9WvPxkkt40rwfns+nK
RjIzCj1Yi1F0vRRoiNMSfMlxDLZuXmhHlCjF0uv1dKmNmn3EPtCAzdQVr+wbgQ34prtviS+f88bl
Zg+KVz2SMAhU4xrHDzl/LVT9GPBmf4BX5VwuH6dp3y5HXrQQ/SyV9CVcq0NQ2NKX8gctQ0geJhhU
ifIHVgLKbTVCo5yKJobUqufGBG+0EfvdWs056F1s34lBsTkg2bjoA6lE9EMCS/QZpkIGwzo7TfbH
tNR4iTp2PsDwJedeH04jwb0MVWgqITDUgpUBJe9Bdgp3Giym2gdq62///Q2BrJg3wNfoiUrAihIp
U1aooYS28y22aSVSWrRpm7/lrt5SLl6Ze7kNAOdpgcLxcm66hrFvLeRBqg9RxhBDlwli6HIoDUyj
cSYHpecX6zZJ40s6IZ+aOH/FS7HlcjMzX2cSBH6xITNboJxiNGyT7B74/krUL4h6BnGGWvVcWgAS
rv3XUggIA5dBMV/URFynOXJ3DscKb3v8v1LAilHYL602GV9UJeaeChKJCEc5vDgd+BmHGO9N5HSX
aRLSnmOC+hGkBfk1VhfyygXOecmPib7rSuhbtP06+dty6lvz+sm8p4JLhP36oWrfHmottG+dvr4R
eckk6MB0RN2zXkJrRFNYHxwpcg6SNyAKkcLkpdLKm6AiTYP1JQFikFDeyeVdOkO4ixTBYO3bqfKO
t/bwoiFl2lRDSdZnaoppKqVMh1zBLw3HYWSpBOnvrt9lb0jObd7Lu8uXWTNzDLWp2YcDydddHOrp
zDezc9NR9Xvtv84Vn3m5aSQju3xemGGHXqFdRYscR4hGqIvpK4rQc0QmJ3FQk+BtTPRhL1pup9h3
bvQiGuIa33LVrVY71PZP1/yvz+nTSP6PJZYxVQ1+u4Eg7BCVocgIpvw/di1Rj8rV9bP8rfbVZEcU
2j/GlPge+2pI5hGbD7QfRlotROf/GhYDdW68grPL92KjCWCwMb32JBpRWVYLWLXImqdNqNQ3ylF2
+9NlkxtF8keRWd6hLW1jg9tDMHf73oA+4DTeQivybNGVg7kpwuYZ24l+iQiaAp5xdG4NvVMsouXa
M8zWcCf6BBs2HCTyRG6xFq1x0HFrQLKLDUWb8wTMMqChqevo97Y/LsUPlahEHmR0NUuxW3azxr8n
kY3G1OsexAxIO6Th0slCbfpXFJZp75As8BWbmgpiklkRBd0acGd6yPUeoQeAEXOC8o5FTfhc8WXM
6xsJI2K7Sc2FGKok+c3JbR0wpTdiHun5m2xI24UHEPnkW1WLsXKsnLxoaBegMpRTOPVlrq0eJbFs
tyLF4R0ZkEqP/TvDV0mbTIdq0gaLfjZ9d6I1BvKSPLaDS3qE/6XUvopHR5V5gLZyKVkrYL73AJHM
rZ+693XcV0dRsgaGFmblpGQyp0e6OEiJex9FVnUUresMUfImrvr8DDEj8Hq0I9zxs+tzUTzsVKXy
j7X781u3aAJS8I+EqkTj+sgUz0cx5jY/rw9LcVbox7ayS/NmelnldhgdNDKuO/aNFMOERneUFdSs
nh33xPuob+9lI3xqfBhlSV1kfxVJDSNXd3+Z9XubDvCpJCXH9m5Uf1a18paaE/s0Mr15Srx7l6ts
qFVJs46DGsL4sGrrGBhVtk0VVP3R5BDqT31iILUfTJ81YCtL0wa898J52qre+hqa61PkDk575Ftw
b3u+/uPzJPYAIU09OHtchyCm3Ep+G+0n7fpR8qsGpWRJaLExpJKtCJ0O4ORxUaCgW4HXCu6D0IAu
KvcYZze1DBxJBzMhybgAisUBT5/yPhxuY8leFxSxHa7PP4vfxor1XoLf77ReaKtT7ds4vCqUWQL9
jR+Z/6K4evPeBBgpt7j+nBC8Viivc21ZlKQQLIgTYkaGuHtRl2V0hANk3ZgTayYqLHUr2Rkv3U96
4hW8KPrEAT3zusPdcXvtasyoW8O+CMYnpayaNemdJcE3/0YlG3nXk2W9syWodUo/WpANdMmdgTZq
V35hwi+ahvVpYtD7ITsPj0RmgatNEDszrdWcdRiX4w7pZXqIIWGsGiT/9y3kjHlluNZzYRk/+tFI
P/JIg99CGR8KwWEjFWX/HknUUqhNhWMPQXGUOVn5kEngOKBm3MeVXTxkYRMs5QYtkxjUgtq6dSXM
h6dB0eUpqTSrCUhuRVOS426PDSEb/C6qAWx38TkOtfg4oqdc5Ab1uKuikhP4pyT/fCSbezQIZAzF
qegUh2gavpxhPZHN8pRU43WOaPK4Nde23ku7yPUxlOv1Mtj5QfjS4yJ9C6HJgafFWaEG0hyg5QBH
jmYXZf3GLZFKsnuxcD0NeKzgAPmiqiROeus5b1V37/V5NU8J8RQJfOEnfD5lvrhqeBIHTzo3bgGR
k6DzCXJHv1eG8u06rpW6vezyXl2IPlWu/rKxWWehYFFgtsYqlLygl/+FBhezaZD0hwBc5o2Cwge4
OfWV/2NG7mFw2+X6Cw5DGVI7f6WxyTiLVmh4X1rTGCsNUs7TzAzrkWtrGhtMM/pICOLugVyHMAsA
hoj7rYgJ+qMbRYT+WcGcYjeGJeaKmzS5GSausGHjT1iO7aMrVe1JxgEF607pSU8N+KaQ3GbdNCvM
O2sdQnxcitEYlO3Cr3Kqi1FVz0RNMyT++E5BOyj+b+LQdjCKSuh6l77Q05J17UUQXiNbO/SjemoS
a4z5ywTxsjXJ9CnQ5E7iQLrsBk2JgTisujVEUQX6/Z5deE3wflplXjrjwcjWrUomzfUgxI3mZLg1
uYNhmZ1SCit1t6G/FT3X7utUXzGSOzEANxJDCZ+FMwQ9GLmGvkGLpS6JkVczqkvjj4riMiVzP6zE
BqZk1vXZiLEx65RmPPS5ouxRk/ZwFEtVWlwKTeJg55hje5Y9C4qDZ3/p13EyP2Zj9p54iXbi5YNc
UXMeRaQls925g+HuSbRC13pRWte9xGVUgqDztikgz00xnNarQRlLY7wWzUAz63UYWOpCfJo5YONk
qZI1M2y3WrVKFhLSdEgV4nV3kHUyK6UFEqNza/+de+++VSLvrANN2+Rqoq3kICuOw5ThYje9rkop
+IkSCoxdFDcPED0BKMAI3VAh055AGSGAm6aEcHOpUZPf4k7iLwLw4TiqSfsfMfBv/rQUY5maJVuW
YuOxYBrad2tAjbpOTwGJ9BYEkAvaorlTsPI4RbUa7fIqwouNfMdJ9OVWpfDQxxJaNMXAqFnfr+rh
Zw6ZU0sPhgmiBOBeD+p5hnT384TUenKvyZ66JBpFRtjS6movDm5iFKvMkP8aJakCQ47kfqZaarWX
p4OYIpp6Ck3mMnK9+Ms14nP6ofwPE038nL4vvi3eQ6h/qIOmMvUfv6+qlCu/S7TuVW3TZJWgvoVj
xHpCmQ7iDI0xr/VArk9lYAHcmwaCaVHRFQYD5AGqtSVBNBOdTRTYx0TVrEPU4uTiZuBtLVO5/XbW
quA3RV//efb/P69Ty1UN9Hwt8pQGBcEzXyewJrbFounpYbQXiUnRxJQ2/NIUo9fJ12vrDPfXb5Ov
TQ/gOG8zyZ3LvWIdAOVlt/YQbZIpkS8OxOu1eeJo2poArP8Qjw7yVkub66pcvJfRMBHX0voenYa6
ySM2kb6tR+wLNA2eSWv+jNxZxV/7pxlN+tm4D3fIBKu5mVeIuPs4ffEGHvmAp5W1aKaTljiz0vtU
JRlH5diN5mjJSxBn1caXYMVdmuFk4d25wxHK9PCkpR9hMqYvHUSLvaZPKMnpo1EaBIsMD0o82Rkd
dJz4/LSkYFTu2U7wE4gPkxP48uInuDR15zGz2/S+cdLiVLXGTYKPOgA7SJYN5ZGLsrcMUho5Wvhw
qpGNiuCdm+M1sDPtQZNDDdakggutEZZvtvUu1Zb//u1Ct1Ge/z16c1G3Zl9qXzTLNFWLyidDxVPH
/i49HTWemlBLkicMupMRTpatryo/NIeVFy+atnH3kqnhiNMW9z52A1ha0hL9ZNYsTAM+26hpiLxT
BrbpOj3ZDiYw89TXs2RuqTCuwVlVWw0Wy6kozPwuM5u5V8bDSXSlWd+uWimtF6IpBnTVeTDLhrLP
6SILcc6h8sezaIlD76IwRs0ur1pKfpchLKeVBbZmnTXuuOxDyvhYZPrzUq7jg0ExwnMfUJVgJ8OZ
SjpvW4RWOPfb1qinaphxruoWdJzpzr7c8uJWDmqAgnq59xoZZhSvpXXojNWtTtLrcsAZAoJUbODQ
+TngT2fiCmu6QkxOc/Nd0VzYow6Q/VnrNSSnnKjAkuHvs1KMiDaJXijV6G9/9Dl4HTFR6uWbWjbv
vsUBRPPaFwwY1ePUI3oyXkfYI/4dUahVryDL5upQTlJ/hwIEC4XQfdN59t+KVlPfxnpmnxPVTe5l
y78l7SQ9qY3f7/HjAtxnNNITIqVgDbgLtw8qJ08IcNITz+rwvuIPArvXeMD4xHgo/A67jzycAGQ0
wV+vszoZwJLl7V5ypQYn1aHdOzEgNFgSf7fF2XWOPc0WTbZ9NwCBEagpsJ3FJs4neLHz3fwsyihE
4YQ40/2mmPWZQ6X5kLPZw6H3yzwjQwFWoe1neaDot0pgGHOzZAWlTU1xkGvPuE31/H6qNt0NpQGF
AHS2eyzbiQD6x7SwqIfZRR0nj66+F65M4pDiNXFjD3eiQTSQsDOR5acMQ4ptOnaJPhMjVjAln3SF
sK0wdOLLtLfr8MgTJzz1lTWLsy6+E60cjiH5i2B6GoUncYBDAP8KfRXLi7/79ByHjAbsdAIf7JiW
w8/KbbVzZOa2aOVBqJ1DafzSIud2aVWJqp6jyP0y1iKKWhB6TUDxmiMGvyFy/Omsnijp1z50mNpM
7mIK9CeOk2VA5tVAwJBusxowYJdzRUenmIQxsE1y3lu7GIZtnzTxQbVd9HiwHG6aLhmXEnnPU5bg
a6Gnfn1OjcKCBU7eom+Dj5D95A8jVfg69zUKgAC7wTZg01GV5cyKvMRD3tEcEpiO76Zf/QLgYb+k
Dmg5PVeSc4ZKbOHaiJH+/YH6D+WurVFRxeaRhyoPU4a/GRRGpuunXVFZZyh+8ky8eru8KeZxF4JG
FUpeCaVqLsvxTrx6xWgSVL9HZSX+PXq9VoxCm982apbf9//jevFx4gJfpcLYgMeL+VbRU9dS+ykI
ij/kA2ZDOTib4RaWrghi2aHTHQBzVnP2y90ZgAoGAo7ZnXU27Q21jpKk3uqTkfRoI8TvLUw/RJNI
oQzqUht4SDJqegDd3KIujmOtZM+Gkc2LAfPixsCMz6uBpqP9KQADqOa5GY2T2AgO9QhQn4LnhxBr
rg2kVHyW69A6S612CpBKbQDn6fA8ip1cZemrIVE2jn2ictS1FFqcoxpLJzPbp6Qyn0SU+3NqUoEz
EVMxz1MuU22nf866XFqgmLSOuo0seaHEaKfCrNnXjs+arhlw1FZJwQK2QOCvJuPJ5KZ8l7Xiw/J7
81XLcWF0sKx9RrWGJNI023NvIcJIHLV5iMN0WBQNQQpZqtulXfj4VqdSu6Iu1L9xy1xe942Og1qn
WxtV6p2dg8fiTpOyfmt1nbzHMznbDCZiQCBQOAf1uXWTh4a0NO1hvFOpCiUF2DUn3Geg08PWeaxK
lb28mnZPPLi0WZP0ykuArxlVE530Zo3jC/+S8gcLgKM1FtaHAcZEbzJ/55G02RQd/xx85oAS4tgA
oq5470NNeVU8XcZQToHLViGEVGIIoFN/0tfwoKltwy3Ckl99z9j4se0/ds1tz80NdmIIN3hVjyil
KuC4VRv90Itm5hdR8zEUtjdrzCY/B26M/YEhafu6SL2j7WE0HMuF9xx15lPnjM2HFIWrpjH0lZlB
zAdciqWwFjWnJHO1ldbI7R7SY8QD0QNvW/r5AyQjHpe+lrwbBdzavKz3URZA7o1ye0/i37ocRNMk
AMAaxPAXYkCxlA4fj2mOnIScikmXU2e6XKvHdB8FXz5GTLaDuoMMnOFfIDkVyFi5vHHlQN01ZqqC
0raTRwoeU144evqh+a/d6I8/Ul7MQINS+V4txnQjhbq90SVPvZMgGkPqt4r3yivn4prUtn81qpyd
80SPVg1fvb2hocyWlNSiYB3WSoY3BK/FMNnxNHwIxOpjOmjTKkX0l834QOXn765rP1nJB9HqXBVp
SxxUl8/4f/aJDxH/h76NXxKNMgEzsI0FRdbeY9MW1U2d2HcqDLlH0WUa9a4imXwrT13QuBIElBDu
xWBo2AnlZCQDRNNRB+Jx5lq35LCaV327RF53g+FlfWvWUv1Q+8HeiyPCWEobbwoFK/F2imohnQ5n
repUt4WmNQ9q432Z1gxUWibOsxbhopYTpktAeILCKezy0BvUromDaCbRwN/PAFxJ+Ei7c3FguwsD
KOcu8UrRJXXGmyY79e++0eRGpwygWIpRVhn5/t/fJ8QZ/tyg2ghGbKo8Sa1ycyqK/K0Ap9DSZIS+
r57JcJKMWfGsxTQMz3mTuNt9Mb3IRwewpV3/bk1j19Y0JmYCTlfP/R8z/3mdmFlNn/n5f/i8Loik
ct2V6ThzW5d0ittg7G06B7lqqZm0zeFG9IjDQFHUWgpjUAR/DlRmzC5ABIptO5EXTgl8LzIoZJ9S
btzg2Y1RuhvREge9Cow1DwpsLA2/i6hAtLEdcewBkpgCIM2y0QA2zq01BKBptfA+SEPnVnSJMykg
XdN4QGqvA0S3ylWaeMNN6FRLPRnVO+EtNiRFvjAjqaDsJDUefCWU96wfotmQqO8lcd7HQLE/4Gr6
51Jpu9WQuspOcSPjRtc1n4phr9oCfHGWRKNQFtXGycKM4iHKU1x7zezZTDHGMBpig6LZU6/IU8uo
V2WfQvkaAWNLOPJkeYPLRQok0sEaiWiYyW3eGRnWgxjaVpSMVpK0ZSlRL9sEEex6GMe/EAl2syEC
k0Zk2j43uXrSSLb+SFpSKH2GIoDSIHMDQJSX6z9nEN3MFmCH1TVCHmUFzpmkBjDTI3tg2FP4hzzx
LvuJTsD9UNXXpm6quxhlsb5xYQCydcoBaFqxcdeBE9+FREqW1NwbL3IurfzeSH4oEh5kYgY/vbyb
pINLyyR9VeV6NfeTiCX4VPJLSL2ZxyV7ZTWnyIWa00CCBn4pkXP9xjsEQw9rCtI8IYJgVksVetAK
fmc0dOovT9FvCDNH7yXa3llLKeyznRfpnEVp9Di0gbJw+cfcxYFTr1JKx4+GnwybvqaUZQhaf+/2
RrbJ7Mw+Em6MJx57cM9fDCiDRkJ58BKzWrEGH49aMaAEUjNt68nS8BL1vAPy3iFmjklvj9pmJvp1
t8IUwe+ZNj24+qL/Mk2OCmNWT08waUj5tBr/DTEtipB4R84vXu3Rs86vEIhC+eqBO1jG2K4e6rAo
b2IlcuceMst3BfKIJ5s/AlnGjaOOHCqjHHU3Gavzw6rFM3Dhm8SMzB9JHH+kUlc+WkWR/9fS1/im
LOBRhfu5rmIbZcuGjtyNR9kXYXfdR4oVN9lwplrHOZX6k601PHjBZeyM1kExEEfFaxKE+cyU6ua2
7QrtvlcV0Br0R2O0bIcOZj2eSlreR1uxERHNoDK+NsUoBtj7IsjvndGOD64SdCu/7PNTXEblHNq2
+qol430g6nIde5vDyvtVmflf2hDbzxLyw3kC5nVL8udXXVfyHhdukjdNPrz5VnoCTaXiQEA/6Mh0
4ena8NYeitDNbjuZ0LvY0WfRiKfPmHlzsd8X238SXP0xUHNja8aWXq+NTMZ4yNDCtRW3rCwRjpOr
tNPydzAdrPaCaukWaFvqsUDCv/Eg2q6XdQevNxqyEuBrvw2IKSaOO6y2p4m1U/bLxO7PtW7eiUpC
UXuIyh3HJ7okRAP3fm7FICYwzUMai7uaVRdLS542Q7KM7ZET9D/rAFUlnOpfll2cQteWXgAKGHMA
V8rdiFid579CLO7z8sClZkxczm/ucjnYfP1XGbSnURu820Z3u40V9Olthaxglnlm+lJChVvZlpms
pbJKX3zLfMXrorsLIJM+OEg6RffgpPYGeAKIn+midGD3p4OTP+i+XGMMudE1N3lxstzckyUu56LZ
S8MDarPbcOyGt7R0b6zQKB69ro73HQzJhej3Uu+WorriUQNAnDqjAlg4X+l1zRKclTwOu93Xw7VP
tupuqWelNhNTrgOiSaVot0ShZy3SrhoWPRZj9w721EuWGzIvyqBdB2FSHLxiyLYRy8JdQuXCXuMG
xTO8wU2gxDxR9lokEyEItSEJ+xPGpO48t9PqHNUZnEBFaV5kv4pmSYhfn+pOOeA8+8DDezVELpzR
EasgOHXBTAMr2ESY1s3kjCSMC96z8YIHrR3T8FdLMcVWZMz6iryA20T38pRNy+xgB/QvuhdjZHQu
Y9okiv8cEzm5f17nRKW/aLtUvagHHD0wKSp1/I2owEQbq+2y3EeKOOl38SGVVnoX55S68o1sHhzZ
27KM934hVNv6bha8EgtReFD00Q3WG9pOBm2zwivQerBLstgBaJaP0Jxz91s/8ZaTZ6OaSidbGbN1
zWIAWxpwSV7BerPAG/A1K7x94MT1sZIjbW0RycMHV/J+UXKapLr2S8rr14zk8rPVYJxR2M14q1n5
sBk1Nd9qLvbqkRT7e0gpwSr2K2WvlUpwlPG/XlL0FT1rXfwEB6D5oMplBSDU/2uI4HbkkO/uEEbw
pClSf+OVrXZv+VjkQSc33q3ujSUzcgOBEw+ETMHs824/5ScFXVwMEL/7TaDXFSCNtTE5mQyGedd2
9WuZO/1Law/Dykp1Yo1TIVat6Au5kZzHARvdA7omLLxrPXhpMGFdaHw9NqLpjOWxqbzuVLp1fd9l
0YM6zXIyLd4k9QCUZmoSvCPyKfk/UqNrbsgn8KvIESNdi6TGYLDINAfE8j+LrYamXWBs3N2KLiu1
gk0Z+2tyBdo+jnoEF57lrPW84skgx9KiUprmMTL7yYqi7d5qL78P+XZgaiYtoyjC5SwN8/2gtd57
PSqIzr1AP8vjzWVhIEU/eFA/ubWuPee1gnFNkmLoOzUdB78NSeJOu4zyz+rA4t/8+zrd/Me7z9Q0
AsTYOFiKI/9D4a10IxJps5AeOydVqG3S8JcoxvZW7pJoV3UQaREHZ49uxrJEVxPrZ05doFdzE1/n
Dqh4t0N0w7KA6UGePuYFKPE808zr9AT3pctHY2oW7i5zp482JjVJ5dbq/CLUToG/z+I43tdEfD8A
7+/wB43e6qoFL12H6Z0eleomY9+x8TIlvPPQSM9NKfPeEhTZHotycVHbWRFRUOo0Ruom1OlJkBtJ
8Gh54UydsvM+wKvHqCP5Oz1BxNhna4jG72PTdVS5WP+BlaFk7vtGCcWJBolCNjX+owL9z9UH4RtX
p5zQetRI7S6iZojy59hwZ5SYAQBHGrS35Q4lsjgtG9KRwFmr/WUk1QdnLjq7uCITOQ723EsMKknN
8WIzmgsz0akw5ltNzLdm1xkDZIPa1DeIpWADNS1eYuTTHixFZdFpt81ekQrrUEdmu6zAPpxBlWCm
M/3Ck/wAUsP4KS5KpICLrLBZyRp7fnFRhTXbUvZtDFXinKV+fKuquf+z6bqlrVbcJYWXzc2BYhjU
fX9ZtTm+YBFfzdGyGCd5wKY2iwLzCI1S2qA/lLeRHPlHIL7ZSh87aef4+pMPsneJLWl5IETn7KkP
DVdSMnaPcITRGyHT/8CfMQQy/FFSj0e9Rxueu8jB+Nspf19EIDy4XMS2tfi8aBCVAiWorjJWg8tF
4fR/mrZNl/+Ti/vUozw51LcUAK1b3UmWKYWdwdNYe3+hCVMOnRaFuzGfvIimKOME2l5Wfe9t9CkG
WWgyhqDF4FxikOClZtN+85zHBoat1G9KkmK+5O2vaqpzr5u6X5XEUza2EVpTN9DR7M7To5fESlzw
aCjTq0p9BmPo3ogucRBNJ4lXBN7Dw7d+vVLVeZOA3wVpGjXasPcn9iEZEKTz09n1IPoir4Wimh54
Qtkt+zb5IY2mguPYNQ7CuMEyqadV7dQ8qK2pnsXo0MjGoXQevLKvtmoSac/R6KxI0pkPcm/596WP
t9MkAoMa7GyUJDIxB1S1pdTAA8ryMt10xN8X4q5V7CHdOIPdXJpiNDHzrasMayOvfxnT1qynUH9F
GMeki6YUKseC+s+Tm/3UBks6VM5gHcUC11dWgSUXuMdMa15M3OuR6LzaLghOs5zBP2LZySH0tMqn
upqlGrvMySjM9w956CcPxhh+7R/Z9fWpkTxM840mcV519RAPVPgnNRrbqPGXuviJgiTfsvS3F3hv
yxsTAvMyBWM/S+raPtaRn51xsF6KfeaQNvk2IT487yK1eRh6P1/nthauRKLQjRJtlkS6c4j4lT2n
IQ6ayvBE9dnjpQiGWi/s0DRJXrE2tnaJ20hHu8WlCduh4sWooztvinW2YY5nYWq8dlEfUijuBLcF
APmtI1XVOvAc/RSnsTqzqVX5WasrPap+pWgdXtPsRDA4Q0T494mEWeifPV+H8CtMMRT7Mictahxp
EPeJlAO1L1OOyCLcOima04qUkRoo3kqMtsgki2x4x0Q4Hdiru/w550gJ6psY/4tDY2QB7LXKem0w
Ra/iWvmRZI08c5RovI9ZJFEIaNqrOOicc1K3j2IGbmxsWIP4XOdxscbBIdgqcVOcmin4JmaAFl7n
BkZq+WQ3WU+8kXI6dDJiGtlPlAWelwP7ejOk08LOIW6s8Jz0wY2mxsWdePlktLggvxNf42ns2qo1
70vr8zrX5Yv4729/R7b++f6fym3I/Cgk6v7J6dEMqZI8uR8eR2dXSkrXbAOsFueOo2Pkk4UmHoYI
I8SZ17hsgHQ0TouwAjTd1a27alKQNIhT0OETm9gXem+TPZcfIytyliaPqvWg17C53ZSo8FRaLIqM
w4lUVOOcmBYI1gKAO3uTJ+uTpTtPqR3h8Dq1ZGwXtTR8jAKiNoqZYgufpeXCS/+PtjNbbhxJsugX
wQz78kpwlyiRkjKVmS+w3Ar7vuPr5yCoEtTsqp5qG5sXGCLcIwBRJBDh7vdey/gK4vqXRaHcpXBQ
644n9I9SEGYPoyOVxCCGS9B0NeC/9pcBU+3XisgatQvd+BppyA+GVYIggd8/5BEo9NC284fKsTzE
h/v6gD7VKmUPuRnbsnseVHm6T8L2mzKp3fNYZqqLtLi/NR2yCgXvul+OWa80PjuIuCNpX3rNj7GC
By7V04LPw9fWveJU3xV+7RmiAa/6qHs74MDZziyL9hKYxSmhlPdrkmprkVeSG9ilxj4PzlZUXnop
iA7DEJrINYJFEQden1QoohHHOhOc0Iyr6v7oVd63ZGjC0vkS5B5Em5pc3dnW2DySEuNV2objRjOG
clvFnv5Y8XRye6+0t3ZPRcEK1DaMQm1sPdlIqmmUwX1XKJhZ5QUqxp5VFGx4xm0u26+BkXU/bDvM
V2Vf1ZtoaqOdWcmKyxOgf3VMlGkqPeh++sDhK7/s0QbSXrpMd/4wOunCpnjfkJ1fj2iLEvlT3aZR
mlWfBvYu1hvnLh/qYW/a0tGb8myjjKDYk7pbyVRXv6LINyATopnb3GvZgWfNo1pQv1dTdPijjfuz
TbL1NyknYjaW4/peYG9BgzTHhLIYgfbD4U9YYDZOHbCF5H7wg+giDmUpK3dSTAnf3BVLUuUicods
1ayR1lsj+IO++DLYxbk0s+KFqtwXpXKSR0iU5E+5pHzOfcV6UKOiPo1GdQYIQEl/GkVs4X5Hcpvd
y6H/5IDrPvjIcOgAsXP9XiIA7WymwEy/9iZR46KVq61oQmj/aBdsD0216x9asxlWyP9lX3UpQvII
CcY71WlPlGna1D/DcCUQNIHDWQlnU1wgD5KO/Vu/MMYEMQnXzC6iDRPWN8nKs3XnjZ/IjGSPZRJ9
YnVSP4xDxC9p6pVj39fdZ9nmSU1peLojSPKL925/Se1OOw2DtTcSPUAD2YQdmLOLMMqj119QOrGO
aH79IMeIRw9DwsEJ4cy6tkMYcZGNV5MVMrYohBJZ/swypt1Qes9rbW6amum4sqO0hwx+5m3oFKPb
N7UE2ZGpZXfXU0tv2Sax4rLdfu6NfV5Qtiq5Qf9Q9IGDztp4LpHTfLRTRAh6NDgd7VfeK6zwouZH
rxvdGYXWAt1ru9pW4depotA3YqcztlH9R68/97bVf6rjwLkvPZSqrDIBVhG3gEgiHulQ+Hl7uQ/T
VcHP+ZxKbXHO5jNLV84pD/070SWM6Ain6PogViaaFDelD5JS/YhJCee1ZbxUMXoifW1WrmhaoT8R
eYu/R1JmvsAt3D+lbe4mc6vIQWyGftduBnmQ7qf5QDXZ21kSa92uC8zvS9fitvg6IIpJbXD195GW
Wd9RxftH6RX2cSjr6GCjqAokdEj3oa74pz4M611QafEDqcRxqxVa+TjZlYXIKmqafe+fHd7M+zzN
U5TNpuaIfIqzb8PcvtdgSt2qozw9DmWTI0sTyk8I0EE9rffyS5Fcqsqg6sCe0gu81tG+06vqEPlO
8ziGbUjcK6kQ58hOcskvPU6oLVCy+ltUtRq6e1p61ki7ov86yfuuaFGJz1XgdkRRD4rJbL0hza8M
1KttS1O+Iwm2UeXK/I2k4bPCGsKtiQqee03aQC5S/KEDKgt4Fn71O+6wD+L8bGRhu6/G5sHmp7SL
VbvfDQa1MrKFZE1hBuqrbNQ/VDON/sjME1WaECzwYz6b5J6/WoFWIBSs1Ah7sj8qkya/t4fqzonI
CXq+VJ9BGLVuVpMJKPPBDfIq+S0HbLOcjDUJohfZFnhhfjdNmnFSqSNZo1qufNH78UQMxCZR6Sg8
sre1bJbfw8CYNr0tl2hL9dZTVve/wVbwoCRrz464Ni9p3UZ3WujDMpd240OKyPCqM4wfEbp1wDKa
ca8g8bAzfZZIEHRd2jHzfzqUyc3iLOPTmOo9FeaVvK2yrn0lPEGCBI9wXjjbZZ5e1L7OqQOo97Ll
JwdrcswDYoz5Pf/LeDfKDTKoeumsw35mKxoiZz+qCEZmBeX4Q+h4L4au12cLpcQYZGqv9SutJN3r
D01yCqFR3JFBbjaiuMvns1ybfVgeROlXC7E5lSJ2A6cRpV91a69aOE1fkNrMnmQPFTCkWu6Mqktc
Te/6Q9uidz7ZSvYVIMZvsi7DuXSAduRa8Cucn7kGOjFFJxVogxOHRSfOPHRhN+6GLs6efLV3iFe2
9U/TQcYvbJXfEimLUg6tT6WsTxtFib/aI+oseaY5Z/SMnTMA+36lRnxRPVNSpVnsSVlPlVVsAq9y
zsLRcUx9Z0c6Ak3vfRB7mXeVwYNlnkW4JcZgnu3r3NfJElPZ+VQ1dP30Oko+sq55kZ0knwAg+EDW
z52W3DuR882KNecUauyvg/p50rTQVScVwlqUnNLKO1qOrZxQqdZchCuhJWggxXeSWj1kXTI+FvMh
3Gdjmm3ZHIf7gp3CWjdb9RW60+9aNQx/kJ+bqFRmocJuu5KQu6wbJ9/0xL55XCb+dJQQSQ10ybgM
PEf28ihFaJybyicz8q29FyMMxFee36uSfKFmJllPds2CSy7Ge2TmazfVDGsbmdoAH1Ccb215tO7z
sm07mJTaZyO30r3oWw5Kbf/pUtsqcTWL8i9WIzAS1vWrXff1KrP08DPqhPm6Sw3tHDsBW1RqIajn
3kXaBEQAQAL1PdB59mrZr6awOfWVxhaQCNVzSp5pBSh7OIg+JdXMVTehkkPx3zlCGeg3uShUENzG
8+0nX2OVHKrydxk5I8R4kA3VJZAmKw/u5HCcQxOl1LMQjL9IdZh87eWAgnXKgebCZZsAeHCkKr2D
7k8z3Xiwq41JDb0RhCQk/TS8l4shO4RTxu+hkKV1aU0qqT3HQ3+pf/JN/wQ22g8gB5IIsMTtzlOq
/EI8DUgyKoHg2Bpg4yarJiC1FXpkY3QaiGsQCmmqT3GR2w9OrL/w/UGDdQTNAxz8T4Q4uoHZFR0r
8GAlu7h12ZEAFgBx0ReVtffQFD9FwwwCeZNbfby2rGo6x1BjrTSlGUAmaNP52gfbx05NbGovZhdh
YLcARwq63XMPEt+oLBsZC+CZEXBwrPK+bZO3s0Qr4g20kQY0X33dkIfF53rKk4jvVSJ3Wyjzoc0z
oJyUZKDdqeJ4J3Hga+AcWpBWGtwiJ6MyeQGk0aUpEf+Tcx6LrGCtizINkKPwyRyMyrAuoq+x86Ma
19M+j2wVgimQXW1ikoUf4D6UMzhVyvGBrJN2lkdk3jWk3S4Bd40435jsJbaWpepPoNHGOYTwSAXr
ujNkndc0lZtOoYLFiVBUB9R3CrpfKJGTaG1HhHdsArdFGFvH2qtZi81nSgx9zrVTtMWhsR7I8o7b
rg2bDWFTUhQFaL1eSr56cRB/Q0xgZkSRms887xW3iTz/mVqUcKNHlfdoynwpwvg7mysS8G1F8X5r
8GqZm+LQOypVtYZDLABcGyZ1sMxj1q+lPlHPWv0U6jXARtmEegWl4kcoEWBOlp0KcUsTObJsUqTQ
LSbiAXpsJOtwkrSLOJQBkEBWWy1y3/JbX9W0LQkbtTwMSaVf/XpFeSChZ97HueFsi2iuE7cU/diE
RFocOKxflMCsn/q6X8kQtL7oVrdxYlm6zAt1r62VV42K1XsCBN61aRQpwmBjH21TtYgqeGBRwCig
/99BwZSQi81/2l6UoxzQ90d+ayE7Zn24GDBpuKOTIGbqePZdXEmfgyiPn3oQknpb1S/+OFYvOdVI
hdYoD4UvVS+O1htuB0c1T1iaqLB4O6UjNOM13oORU1QFdMt7yCLzlzJN0aufRtUhlJEZKx0/fjVB
y2z0vg73wgoiAurGQC+oXsGKzARcxbH0PGs8PfH+oIyF7sHqwC0GuYmQaNDcWdJEwWBnaHtDq5M1
LCImiKm4hrCJ6jFw4OanlFAC+hXovBHXxzrKCF/nvN6l2DIIsQTQN1ImuhFjUQr2d4VStJvr2Jai
M972xPlmZ1Z49TafqIwX1rgj9qePU3ltUqbFC2sc5K1wzvqE/OagQ945X1f242xTtQTGrmOHwVtb
JLR3whlFPnVdBbZ3tSZm3cJvkZb769iwJ/HWkRISf0I8BQh4N028Q4xnb1hO99hBfb9Nw6m4t+M7
qk9CJMrcTpH7Fwld1Je0Gj6DonJOuZ4N+7IDvClpQ//YNlDQhZ0DdkgKzWtfo3xHhbp4uHZ1kBU8
6CSbUeaF5zZix0yheXC0e7t/FHMgdJvAeZKFOzsb3NTKepZ4obWmfDq5832A36DefmYEp76jyIsc
RK4Zj6lnRHu0yY9NM6Xn1og/tXLsv4JHVo/oWsDG7Az+axU3zZZY+7gVVooHapccoXMU1lyvntM6
785+aGuf2+91mfp7NcjlddEbFYwhZrWuwa3u6ogkJ5oW0CA5Beogm8iw/jxN5lNdSUvV/eDw4VRP
lWIbj7OwrfHkAcL8bPLnPTsosFNr6n/W+LZdvCQ/ipZk9Ppj5I9PohVNGQyYWf9TtCr+aODbYUm6
tQw+TxXcQfZAjk7MGjWTtkUbulpHpqQ9IsH3dtClgyX1/uPSzYK/OCae/0k4Lf0IQCqbYCRTfGPI
/UhelR5ogcVZuBCPYK8Dj1n/fjmvY8NoVIryCTz8Nuyb8as9IYc4NRQ1j0omn2SVcBe102sbrhfw
71XghrPYiTigq/R2lmiGzc874x1uoYwirMr7WZKnzmboAJTcGISzsPat5H+wAvZBfsXsa6ISxF6v
s9a1DfMkMnlRC6iYAMssHgxd2NshYqlwTOaDOFsMi99iuPH7By7L9GhrU9km5l/Giebis1zpH7jc
TLWM/du7/NurLXewuNxMX/tzYd6N+eZKyzTLzdxMs7j8d5/H307zn68khom7VLqxRPc+fFr+BNG/
NP/2En/rshhuPoj/fqrlz7iZavnA/qur3dzBfzX2P38ufzvVf75TyBwqVoda7kIQMmtIzz9DcfgP
7Q8mUlGMyhL7bdS13erIdYtZru3rgA/D/vIKolNM9XGU6P1L/+Wqi49M3nnaLJaPM/1fr89mhq13
r0eszpcrXme9Xme57sfe/+t1r1f8+JeIqzdgIIyy77bLVZe7uulbmrc3+rdDhOHDrS9TCEsy/8tv
+oThH/T9A5f/fipq6tv1iMLPSo/G+qEdAmtTURHvimbQzZQBelZTuYOVGi3DlUvbW0t2nau7pEbU
r67QlhVm4TiMPjVxFK/cA1KvjmqOZtNamP1uo+uJc6LmFwSd6OomJ7krHVaBhVqoO3XUrLVOUskF
9+eSZqD0cpZru4q5CV03IekGZg9KT3FqDFMsuYvQm2q9DVy6Fik4z9MiWI7r5LsX1tJBh/LZzdI0
3pGTIh4lp/kTVZl7vcyaB8iWsieJ6Mu94TRnYRNeJb/crWNWCOvOHsJNjZESCwi2HIWL6skskTKW
pswqHJIip4ZLj5TVMtE/vLpqd2fLUD2CqH9xZWeEeUn1fviZRgQus/vTRCXWuDLh/jiJNmKTgTsk
qI6K5mLQ311MXcIlH3DJ+7dhwlkchJ/zPotRxsE21wHvKgWIFq2KyAKIU3EgSghJ6dL+4BTb9onq
y3H3YQyVp3+6f+jNAyWx3UGTe2j6oHBH+s186JTQehBnCdoVXZe1p5t+FkThmvUp36GbAUMT3Hex
D1vDn3MID3Eo2N7CAmV2u6VPnAWJ1e2BQf6+6ReTFLV9VxWTeRRG0WUl/TaVx/5QUm9PzSR5QoSc
DD4iy83Myrn2C6PoF2fLgfI68040UfaG+k6c2iRTvCp6GyuG1XrorUOtatA8S4ctJQCdG0aT6qzg
16vPjCNIgqiRxLeWEmrCduawjZy8Ofe+3JwrpbCOVme/iK6lH/qtFyNtbPYauIpDSjny1tT9zh3n
kaLveg0x09IprmNb/ni9jjDIxfQlzat6J2C64gweqMsbXvcGugsJn1OsrrbrucDsCvQutLBUOzRr
B17OgBzuUW40LYHXvEzro1RKJueeJFf/ct4oWiW7wt1rqm64axTVXPl1l67rSHvDTsdS69hEN4BR
LwetqCHrJJovuj643CKvhd2PbODYH1w1yevFcAHEhr5gFaJqgXAaMWtdAyhdJ7Z5F8xFEShEyt/S
HHagWUhh8QhMRYE0uE9d9XBT9BOnFJ9vRac1q4WCfzUIgKzz99ogOI3uMtMnczRHAPmlPIVkUSGu
/JMgD0L2FF25pruS5hWCT3r2a8iGXf0oteg3sJ7UUMcV9WVmKNiGTYXgPVTvgUulYEY5SBqte8+p
LqjKVxfRp8x9LaBu5HCI0W5FW5hv5hnk6LFuPR9p57q/72Sju3d6MsQr0Y5gob+z1Ye8zYdsfTUQ
fKIeYLDaHwHiNiTu1Q7+Zb9YLzO0WfQ2101fMM/nqQ833aYcSjtJHS7tu0roh/fKm4po5U0uMQTl
wxvm+tohBXh39RHtDyOvL5neC2XXp+jJBeEHP65ExjRNwtceXNgum8XmxCF5PxuFqNzSFuauj68j
bvpFkx10t6Py/0vdt/a0IvAJasoBxJzqoXRaDhkS89em7jerljKRe2EU/dexHWgcF4n0abMMI6ru
rbuiVNwr260O4BAYVA8ZoK6FIUXASrmRrPqrNrapf2wyq7/PooyNaViXB9Sxy0OsJbb81BvEDuTB
Rg179qnmQyygCqNDZTRS8RpxyAfRZQdq7rIY7aEHqRU5RanchK94sKY9rznlETCr+ijOUnRA1Sls
T0u/inTbfaoacBfh6sgU1a6UoTB2FrcNxI/O5UBYj7+Equ91KEFifTWHugNV5fvVhHc9X3LIJVIy
XG25gaDK6vuu1q9X+9CfJSXVMeji9ZN6mJKw3BGnlp+dNoWoUvLMXyriNUGb9j/sJuvdClD/2Xv3
DTVruvHtrS8Vl0lK+JR9hRRAW0OOljg14aTM32vwNfVXc2mGRCSpdHjrywFW5UOJwMo84jpYzNMH
c1CvDOxVPVsqeMyUtZjRHIK9cLkdMs8NtDaE9Z0Rwpob5TpRLWswH6lZzzZ2DdEw/zrzlxmAE1Hi
8ntgRvB6GHXyWFYx2r+IGW4NcC4vwlfQtfyrr9xNBmkaSh8ktZJWlsIrSWAGalQPAMPENOcyYlmD
V01YBdpAWC2bQgdhFWPzljyk7Gi6U7ke87g6efJVNetJEa8nAl9SP7U0hbWclaiENc3RUKp0Cppq
BZZfp13pXlI/QlQCgmc+WwxLXzBbqeBQdmYEWkH4iUMPG/PVAHbj10SGb+p7kqjLAHGJm5nEJUbY
TmCEZmLhvFw7mW+K6qv6VFLWpFl6sTFHyvFCc4i+goNC/Ej+6vMBkCwMoRruW+VraSgUWRXj85j3
4POkOCET7itfrUy2SH7K3slPJhkBRL6w83Axa9Zk1WEg3vvPZvUGFW4MSULNisXjwehtY6d4Hchs
6rNW8Id196Ea+q9BMR38kmh/Y0fTS17m7jATo4Gfyx/UFtUgf/YCtMja2URjRlidWC35U5hSWMWU
oPL6e2ENdfnDlNmYkShmDrvJf5FSSMgwODkV9Fb7JEM4fmjtwNyidWR+lqbwQbyHF4+Ews9DEVrG
NqgNSJd12Kn6VTUZ5U6sk6co1O50K3Nv1sqAKlmBT7Ks3RnRm/WtT1jCuvpgGQdePysxBb8jea/l
9XM8yzdqSQKLjl4fG7mX+of3JklR/yQOU2YdAEcXJ1NClZCJ8n2t2OGTODgUeBQxtXiiBbeFeir1
5k7rdARg0jEddmnbdzxkGTDx+3+y0qRxZ/mlXQ4VHSIxjXwsmtY6CZdR9foH0552ywDVnOI9T1BQ
9WIAUGbDbaBPv/pcrzvFj0WeB9dJNOgdH4ORxKe4C4syfGTbPWMlfMWBqulkTW1Tv9Xn6SfJLtwB
VYRnKVnLEToqeVv3z6NfqW7YI3wr+gYqbu+pivrlzHyvoqvMdaiCUvlkzV091enbuDJZRc7Ngk3f
k2Z8ETbhrkfgSJ0UyE4je/pxTL2vcIf0d47v93ejN1CFLk7Fgce7JKFr8e5w61W+W4SPaHp545cr
0YbqLNyoxtRd51x80jwaPXcZLeY1qvHtPq5TiHaRWi9yX/m7Gxezlnmj+s6nwKhQUmkd/Wh3Ukjt
4CRzKg5LW9iFpzBbUGW9eYq2uXheTcKVhMToKj48I8JJzCHOlkuiTSBp7l9eTXiyRw1gHaQyUVbr
4dGCYHAdDUq8Ec3OCejrtOGxsydr1cNBsb0xeH3yKyDfcrjtz4djUKTKXZVViYmcCpMM9rM6Fv2D
r/oNxUmptXXYWV4gta9WXjX1B9EUh7i1n2S9i+5Fq4wi5dIawzpDQOgxn1uO7vsXgJnLkBIWjlPb
GntvrKfQddoGlgEn/a4A/w5dOF4mfiIqZH9i+HzhQQ/6bR2m1CmVlUt5T3+pLDl4BghAXaX3LA5a
ZDZUEBneMZn77JpC1WmSEHeZm2Tr28fMV4+l7rwNUDtKGAx05kQXULR0Y00dtLGzP7W32X2XW38s
/kADKe8yETebHcquHF2/C8a9aE5N0VKMZoauaEp2oj1lxec0Tt6uBitSSfjStA5a0sRU3eQaQRt7
VumDSzTiL4v8NRTr6PPNfWFuUES8tPWDBlAOrn4cvNlBeImmOGihGVFHk/vrG8PSRLtF3waGSY3g
Z02x0ckZNR+pFJtk0wCPvUHh47rp62lLFh7qejsMLnJor6KxSP/NKsbqSPII30Sz/WcxHnD/7Xjh
EUBOe/VYrvB+fWFc5qAoGC5fitAdqP63RgCHV1whGLkyAe+cbKnZgMzwIRIw+p9VE/nHaK6xXgnv
1gwtdwy04SwODaypp8KrobVvxnNmAvJIIy/diXuCYhpJBqO6v7Zs0mi1ZAyrWHwc71Zxd+lfWBNC
Yh/GtvPYfv7oMjk29uSqfRBOCdCbuKiOlAvCLUUB7NMQuEk4J/znnlyOnKM5ZH8I09Wp8tpNUtrh
Zhnj93myGjv/bR5hgMz4/3Ge5drD/34/bTfJrmbAUFYmhnaf1+qui1Tj0Hga662k67T7sWQall6J
dp+YWnQcgACjCqjdi65eWK8+wr0ElLNRGgcsyTxEeIq5RVMaUI9Ylz6ET01cjhvRKczXKwr3ARDS
BvBVtQrtMH57ShcjdT6rQtfGPZoYG9TvQt0lqKEfwzI1KN3mmd/4vPKQmKDtiOe7sBPLGe1NUTbN
/m1d4w3hgSif9MAPxH+028TeDnmjwXX8Z588G9C/A5lTqdf+DOYdhHxnFxTMv3SqURzEeNElBih8
fdZ8U6BFmccLQ9+l9r2pjtI2SgfwHH1xT61EeT8pRnH/V01hEC4jrNZmNQGt/d99xUxJ6H+3TBjR
KvO5kDTJFWc6RSvXs2zuKxIJ8b9363/2Qw5UoiqYYKadbG64sURTpYxXykIKZud1nOgShyro/A8y
3AmlBYmnQduW+ifF8gGfkV/W9ZQa50HXKGCOnrW520vb+Diyl3ZF0yiB3sORJFHAPOWvqkIQnigQ
hKOzMyv66xwTa5pzZAXPPmClVw4xP1uddQwKF2aK3tsuL6yn2jPRTl2agEMOnQ+hyU6qnavVh6zs
Epm6cQ9F+HCeoEkxRq29gwRtPHs6hzqUYMEuQ3VtdQUPryEy4/vJfhsgRomDrSXXoaIlxg9GHG0s
SmnWhV0mxDrbcZcroXYpAFpt2oI4mW4YSOrNfZ6kN26Rm/XVRRhGJljBzJYdC3X83fqGciQ0rF0g
NT3KUSCflLaxQzd/HcGKXZrZNLaNdFLMYd9olhMi8pyOx1hS/7h66oC1qE7Xc1dcc7mZxIfrO6Is
pqCG/U70J43TuCUSH7vrVMvNCLO4wchKrjeyTJe/Kk5sHbJI9SFMYGOnzftJO5S6PaX+4LYktvSr
pVMZJ+puxX5RuFPzjSek9VefZYrFsPQt06D2E60mfqdo3Q+fCaG9AqiUXpp8NHZ5qxf7Jq2SF5j8
fqgUPv78V4chRPCi8gnLCCqgUQYno0HkJcgA5cDU1maZfmzqc1M4C6twXprCejM2NylPb6ixdvvW
0E5pTD3Q4NlfqG9VvKOvQJcOiAeWr6qQRsI0kX4itqudhHc9NOu40vq7vPkjyQ39GEDxdAeSlH9V
KaFTCTI0ryARoxc1+uGOkJCwjrOLOBOHqgYkdbXcts2w0Y5m9xNJMxNc9OwnphNtgkgtUOjyGI0+
dO1+3KXAoDlokxJI+6EkYD/xHnE7o8zsP5JET++oBi4IfYZpeldTEeXGlqe4YlBtJ84mbNuQtVVm
SfoJqV5Q6/0IAnDWuZ+bsEaNj07gtUjJO29WQ+6qy4Q0wAkA3iu7zvxLm0bTSslD77VtKUdSunx8
9crQWDlNnb16FrKDee47qCjU0koywOy2Gogm0gbOUUGL+YrT1qPIuzYVQfUAW82H5mIVuLp/OjZJ
/NC1erbkzYz+1FrKY7QqVFgrONbJnNlOSJ9RxT6SM7zr/XIj+gZKLqf11TwPSbtc2VTzDDqAro2j
qNXGrqRiD32KvYmB7X5V4+hzDcTgInel+tinZbIS/Vna6etUpozcmYt6gT+zNFO+eFPZHPkAapRK
0vgr6LZ6VfuO90At4PRUSM1F9PtqWm4TTzcIjHGRsG62rU45UQPP5mv4TQui4Vc/+cgV8Fi7dEUz
7VE/KfeynvpPbAepoTcz81f4TW3gPxGe0JuNFzOCFuZtZQ3fJMgnNB3XUFgkYKASokbVjOETnUAN
ks04WsmJajzrMSslyZV8g7fZ+5mfESoVfeH72WK9nkVDfmozyLFC37wErF4PfBe1B3EAxK4/GJGH
aiPKgasbg2iOkXcpitQ+CN/FA553ImEGNadd4j9B7pc9K1USbTyZsv+8BjgWSUXhGp2V/GyGyJ30
cfjmoy62mar4o0c9p0j+o4fgiUqi0E3DADVRXwLwkUG1uYPdJuVXJMnBozdvOOrAsdaGDCfYVTI8
EJsTa96GCLvng2+QQuPOgTO0XTuzQVidxOZHk1SnUSoqQCHznubDsHlucsDDXV2dmllqV+0I+Gql
UzyNFCYeeltSt8NUSJ+JYF09NEA/q3SEeMiMgERl5IeVmW8dEejvpJ6VO5h1myd4FMcHuM/3WsZt
u3I+5ltjVPu18BUHTU6+Q2Gn3IlW2YYTmMpuD597fWZz6XZTRVrSQ8xNCOU2NXG4XCM6MtXN+MlS
s7WAQEOPynYYOZW1QDnbqqWsbNOUTwAU3SRQOuk59MZxA+t+boKUgRZXHAJTlo+SMR+oNU95inBK
ba2uAilof6Q8G8kUzBbhPmPa/+408xGBrIDDgnstx+ESzs9ryL4McjiJwbYe4EL2e/KabLtIek7U
3aLuV6IVOFp70X+r+ilcskgb7pIx0FcTLBxr4SgMy1TizI/rXfQ+1Y1bbD9KjpLW4Q7KFTVaN6mx
bhozOxtFwkZTj6NdpTbJulZDdppyAnC+ldEZ1asffZE6W7WTJ6QILBSoZ9lq0dc43eQO0lBfhOFv
++R5LAg/oKmLjxiSVHXvtuOgrEXicSGIvqYtP+QxA9SLtl7ffxJZy6v5yh397+fX9KauIUl35Zxu
89bcdnn7yQ7XkF+uDHVITv3YdcEmloB6Wtm/NeMZZZz1ROiSrtmJ1rtrMz/HxMPsvV/MKFqiX3i8
+4t+fRZIevcXlxSuzjezhICpmFmrxSEvPHNTd9W0WvrE2cyfeVJzBxpb4WPY8BKC138b19g9oCDh
2cclUlp9bG3yMv7os8zYQLy2Ixv1C70E81iWxsP18xBNWK+ARfMBLH8RWbarm+iyM4vn+fvQa1NY
bvqI+H73/KpcKWovb+qGJ5tgFyhq7RcF9d2jT2kxNazKSnAQ1H6Z3us6PKHCSwyy/A72hZnK/N8H
NXV8ekuVKKGC0reeAXcr4hENKeSZV3FhDifR9pHH2XYjqUTRJ80+Hx1BXW94WlnX0cJMTFghs0j8
jdprDeKh6LdO5u0gZaN2Foep6ay11df+ZumrgNeRQpT9VZrJOttipNr7WThMHIhWUyNREfPOBg8G
x1lYPDBjDTHqb8LhQ3fbKVvobFNX9C1zEJOj7qm2rOscwmBminNSfZaa86Xa9+tRBZRsp0nvbw2s
OX6Seu0Oy+Slw8+g0Fu+fI66h0EJSphZtBVSw+qiqTk4a0t/rDNU6BGHrC6zg+gSDuIQWR+7hOs8
kGJl4zrwX+dapv/Xuca8+eKEkXK01WBlmUb9JA6RkqN4r3jtm65Nk0OKpE6OfmjlpHnqutQ5d2kw
x6jQkul99FU9Ge9rm8AVufhMefO2gOOcc7Yyt97L9cQIeZ5f9I364JwH5hettlBewzR4HeLQugw9
y70y1oKDaArojjNZd6DQ6pPA8KSR418i5U40hFMAMz1YRv0lnHE/oh9vbxd3VE1VBmAwt0U6b63U
/HLECOEDAvntUstU86UsgrjIbnMzSpMHF68C5zfPIYO8uu+5TOrMmS3Zy7a+HFBkQZ3+OUi7h2pK
xjvRJQ4FrE47ZK9VyBxxI/IIl3yEn2xQPBBLVnksBz2yUBJGdnsvthKxeMWJU3GAw9FbN4qirMQ2
RfSJbYk4W/qWETd9YgKdrN9KtvN2EwAApWRI608fSMMAi1qHSk5QZpjpxIC7vhGG5WO1MQwViswO
ccGtBH5yW80J0iku0i0wg3hbztnUxTr66s9BoYKGlF7oglOyNjdl8qIprAUpx6t1KZMX5fRkaYPr
2BvDdarZGk98k9E2JLoFighNo89TAVOXp8Dob3eK8dlr1W8IMmWPwtg26gqSPPWlTCvnaVSDnegO
UoT4tB4c7qCG5uchl+tDJhfxWlgNv5Y2vhORR5sv4KF9fL3Adcr/Ye3LmuPGlWZ/ESNIcH/tVb1L
ai22Xhj2jIfgvoAkCP76myjKatnjc07ciO+FQVQV0LLcIoGqrMzR/+0DUEz89AFJIIINqEyBekWb
S3d0ebbEEGkXGhYuAH3KYss8G/Yg8AyOfaSSlXCT5HuDRo6Jgf8UQnDORrLKA6lFlT2PRvtAAQBQ
+iC7iO3LbSbkAfn3xsIhOIycL/lUuBuIu+Br5YK1Ph8L8MNozMqgwS63C9lKCK+A97bc3uxh0spN
A6Ak8lwQB/ttKg0NAlPquejThV7Ux8LqMU3wZXL7uK0XvdanoItX9UhU0W2bAoLV6cvNTTY1xXw1
SSSCyPH7EvM6dYtCMbLQK5u13vF2kf0g9kMN6NKHPQYa6WiPINpb/bxFy+EwiU8xVZeM26wLvw/x
WJ3BlcxOrbGhAaihOVowsB2f7U2xJTtZ6K7Tc2Qm2Al7m5s5hqAkOO1QZP1l0U/r3ey/LBpDEGso
RRL4S4bOKX2moAOIGwXedhyzt/mIQoUTffnt/IFG4S8Q/QKeVjuBL2ObJB2RLf411terNTx5m09A
5J3PM0MjVwA0BYfULhqkdMr2KnI08JnGhGaUovHBI9z4T8pDZzoIa/6BhF3wbOH5iRyeFR2ntG0P
zAYQEvpF9hW/c7ngRmf+bXQX0vnSc9yGvc+JLCM6ijiBNHdWqbUl1VIVFU7FyGi/dXg+LwaQuFxa
MYDOw4xx+uLF9CZ8cD+AL1ItcwEuR1+qaoWKSnoB9HjceYEytswX1UNghQ1OPujDskPQLWvyMJXI
+3EQ7Mtvk6yuNcC26lQPXQveg0Axf+fIUBVQncAGEv1Brb/J3NJ+ydrxnKsg/yuzM3RSYvf2CH7N
Fj2miOCGab+0cjhT/uxPER9r/McINLEFyxJdwKugz57BS1HcE9ChX5uobr24SrRoAONPBKiouOnt
R3BszTCHorYB9YQaxsYewV7Vg293W9vlsKwqB2rbGgmRlsm8KM3vVrSoAlqSFiUMBRo7/XnR3lL9
OoVoCbDD2KaYvryPzaY8QtsAJxCIk81DEqkn3lgLJuROwLCitztk16Y2NUvgvrDExzpkgqDn0k8N
C79m0Pd7AD2i8QokH/Fx8lh2EVpIr+e8/KvnQEx1YfimJjNa5ThozRFuZw4LDpBOCKTdxhMpGqg+
8qmgAxCXqs4tOCAjpyh/ejO64MGGzKWBowvNRtGmWTBwPugXcuytqnFCek0VxaWowSVKuuZ9k44A
VP3b0XoGzhLaESOjNs/IhhDfYu2I09o5Mhs8xKcRqaqiEqa4vud3pO0XmxEFatK7W0WDMr912SuU
Qou/kOkzl0moprMFfNMRDeygCHsPKIdk3eYG8HxGGmxV129cs/MPnopcf4V0SbYpQaQIlBE05smd
GMw/JPj3gH4IepU5Wu92OUMTO/3LALNe20D/v/YjmD5udnDjrJ08469/iPe0nSVhBWSjABdZBXqP
PGvxV6pzkjQ2g7hdoGzsQtAOuYuwtsaF4xUdJGMb+1Wg8tJ2SEIiOXDmbV8viGUTPCugtDLAd0hD
x3P++6TGcgDOK9UJSaoK9Lf6YoCnEvBC6Gd000+bdqSQKYMijATsyfTWCuzGtRU0x1Qo9cD1pRzd
tagrsLvrEV0A+HcSgU2ntoRFb1561IppBBFT8HEA2QdJ5PhwM6VjWxzkYH4lE128Pqx2gcm6eaZI
Wr4rW/cHJHr6A7g/IWPUj9kAcdCqX4II3UWNSdbIt2sjeSiS7uZwGjtx8aPMTRN4mWw84shkrZtp
kAvCWloS3TfYl8NDY4qhO7qAJQ28BdnxZgZ9b9ov6r5/n9AKSGw3k3nJmA8pI6MLfTyTDYbfXN9G
a9XEwSrNbPUkBo48qhs+MBNYLj7WYA/1LONAzkmaJhoqIbRO3gD0T3cQrY6W5A3wqjl5yv+GzmL1
5IIL+go5gKpt235ZtcalkeAWo8jKRXd2o0pzR+uwFn86wpVqTV4merm30O8KNkz8RMBxpPcpq/e0
LEUACQnCPqN5pFFSgogSR87mSKshZ9WDxL5RoNHyoDfqQA/PtQYcwybOniM0s6LgkYAmCkqkdxJf
5J0NGt0TurLxaG7j+qkBOcbClFBmq/BLi5DwiSEXJFZmnI53fVwCcKFzqjhOW8sk4Q1Y8TAsWMXt
BdAM2QkvJfC11A6abQzHX6Vdai3zqPglkPsQAYiaYmOWDVSAdQnO0CW4SJfmcuSAwmHszmQipydA
YGOGjtxQBDm8HkRONJ9st0UstwdGt+jPZDeFISFJA80s9Otbx7ZvyruaRw/RZDig/iJKq7hgILKy
wJE6RelfBd7lIFfRHi5C3EILJtt40A5ekBHczQin2zkU1JXluu9RloI89SoMX3nVqcstBaAMB20B
UWLcUeKAHIlwRghhi3aFB6x9T46cCdS8K+sVBBn53q+qEg++kG2dog/PdQddg8JNIKgQTdPSbP30
tZNBtfCnIvrWBM1ZSiTkF+P0VuPAh99q1aGDZGh+ZE7x4sqsfOsN/Neif1k94zxQrHiZi4d+qJAQ
cFzrFPBxulOx3+8bM5RQ5WX/+uRqdD5/sqs/2eD1uVYV8ixV/oai/edPHvrsJa0Lc5mWznCZknID
EjOwcU+OsXUqZXyzJb7nYZ8xkGG3wRoU/+ERPf/DHnV0a2vL1LzPQGi29EVTf3FF/6pB25j/D6iN
UOmcsm+GZZiv8eBnK4Y/+vs4j4wt+rfTfZKl4jR26bR2w6l68nkEwmjuWN8hpPH+Y1j4MYwojr/3
NpKAv/0Yagr/9WMkTlD98mO02NicbOyTl/2Iv+dGQr4CRYjiCVSw1YPd4bGiR05o4gIsX+mr8kwm
7LbEKhR2v6UhTecTsEo07Oxxno6+bl8s9VQ0BqDHHKTI/uQkq8Hm7jWqrOIBRy0AEzr3Cj0B9zrE
OgkDEaQD2do41qhfzXUFkuMrEEbFgxe9T4ckGOqJiYtsgtObx75z3i9C32WAv3vGAHSpHnnJMCG3
kttInGoPyHmg2mOZOxMslSsSbHAsZBdQApmOYIOFpp75F5mhLgqpGB1FOjUUVU5KHevGfMC+JVom
dQ0+TCWd9jhoBhW6sG4YsD8GGXQC+sfdzVG3AaLNj2g1tuuqi+4g19kvbeTPdlS8yzNwX4FhIgAZ
KnDW5AXndbijwl/BJsjxBqCX9aJoPQMHJsn5IopksK0Sq7VXpPduaSM0FYItCbuTWDzdkZeBxW3R
aW/TATvTyw6q6yAJu0zcfmLEUqtHyjOfiMKWfHp08+lI8yPy13kQGJ4ja7u10UgGWFgkXbXOOnAo
0RZw3g2ScUxq6ITozSKVyukyRzudjS5flOZvl1AZaq1q7H4l9+5Sx7ABUkjUG4BdqzoPs1eVtDVa
/WAnbtosCcFk0eSzPVCaYSyI1Ju23+It5vzA9k3iGYbcy6gZ2+nSZQzdIrJPkG6D7eaNdVzhdxPA
DnRaLPOCn2MLL66uk+i0UP74JQyjeDXaBdtTdcev7qdJidffoqSf6triPscJ/sHAf1pveyhcBInv
rIKSo8CphVmlLcaHRuG/lMoaA8OZjcpro234D7lj2lew7KwNvG+gmeL2RyPHeY2UalhuYTvHOJqI
tI4NZF9KQNO5OJC3y929Am3FYxxzh9Yg8wBp0SMvsAYtaSMPBjxSViwKXmVQsOr5tVZNA/odAJUa
O+HXCsT9IGsJltMI9tllYw/QNIwif9M43rs3w7GappLpT/N1BDl9NNitXWjSoHeg9bta/1PETGDu
V05zxD9FzJzlpsvbI3knXRknL6rjCObgN7956a+Jhtxnn+f+KZj+1vBUy47yUCb+uCy90HgyYvWv
OzWyd5v8uPstzkih5T6KdtyKMrMPfAxAuqO/tMBBPKp6VFd36OxD3ascqob4crag+7Zxevlkpy9z
9DNepuACnYZKeua69nwkiEBicpgEZwfFOm8FSXh7Qbab409D5BJYs6B5N7ddTt6q41DI/s1h6fVz
vHFXXWBD4suw+IUuRZU/oX/VB+Lxp4nuwOsWLsEpn68r0sskY50K0KZ4ASjQfo1OOMDuuff9ZrZV
nNw+ofCr90/wXWC3NGtcuGQxz9c04xbsGcU1lsXOMMCyie6ldNEUY7rpoPIJLbmA7brJbM6mrvQa
vAgPZg+Iga704k0rHgVyTpBZaKDbqiPIUQhnZ6GHbJ6E9uJ+JSBupqwpOkOOtFsYeVh/7WqUI11W
8EMRDfUr9Mhme6ugUgRBImfdZG3ztcZe1bKq6tEuI7AVFQpIY20f9HR0QMW36Q0kV6+x179A5KJa
QXsvu0oT6Ra6I5vUNqVtdPd/E2dUSC+UJrimx5Fby9CeQLevn2judhpU98VhXB2UCcwyWbO8sJaj
xBOl5jb0K9b9BBLsECI8BgjyNq1IrS0JXUy+fXatynzMijG7TwT7m8wUFSSBuS0dR33RUWbob+0C
eJjKcK7Ya5YHy8VDAPV490q2ivPViCbHB9u13WsKoeaVD9T1liJogqOQ7tQCsFey6QmDB/bWOQ8Q
sDgBiC9bg7WbvwIu3e6ioWVrrlNfPuxu5362VzgWven4P9nllEN9tokWfOT9OStlsMnYUK2rkhfP
oCy076BLGS551BXPkrdoWvZjf2GEGKZThKREDXpMCrZs8PkMhTyTM6vT6TEDCVmMrZOEztaqiCv2
xHqZPEi/k3dD5gUm0nBet6/xsswX0oqjnWNvLVeI4W9yGBXorg4FG7v9HA7ZPujNQIQK6KkGLCxT
PZ6dpOpfu5U3OvLVNEQHwakxX9AwrnvNMGlABlZ7oUpaQ1wBrSw0LEYomMWuvKIyHT4EvXciM367
YCiKAXKvsxZLBlBBKyAEc0de31JvkaO6TZbjfHd73SI7kqtFggwJtAA+vYbpbXt7+UbjWjf1fgog
HycFFjgnyLzM72qayJCDTkCGdHTA7o4zpCU3g66yFf3YPSZTtOl6Hl/I1JsB9I55+zf5yHSbdLP9
Oqkbp+Zg9fJviv//nZT0QIuB7QE/Wi8C5En98RKmMaAetZB281218cFIsdu8llFXPZVZ9I+ld12N
3yaLAJvJE+gE7Xno/Tok7y0YGStxug1lho4zK4+bVWjsIkd3Fo92MN1jFFOf8fDHke2X5ULmXvMI
SAhbugVnDwGz1Aay0u0RRHDDXgqI5YR+IC7IL9srA4CJ56mBkIaqmvZ70PCdsIC3XVSAc4OfAEKh
hf0dyjv8i8d8tsxQbpuXHAxN++iX70vKCYClXrrvS6Kl/Bjju5t0Qn4xKjaAmhF3Cj14C+gcyC+l
wGfSndS2P8ZV9gSa2BCEpcuxK/iGtMEipFVOng+KiwbEyWsatn0LoXAocpJSGGmG1QXzTx92khbz
kMDAyzhLsRc8BSVkgxe4cSK8fxaQ6phvPrv+S4wJwM9+mBJ7E/d2v+KTH+2SMFRffMhZ97KqX4RV
paccDNGLEboeXygsSTJjB45g6Gw6/qJmQ3iXZizacjQrrtCY7KwTWeP/us6nfmVXOXQ/aKw6pwet
iOOsR4gKQRfUm9a26W+BZfo7clW8I956gK66C9192G8msk+uNccTxT2ZXA0YGWHHWzXekZ1M5Pyf
9t/Wx3f808/z6/r0c4aE6PhYWzJ3E6KrbWMZnoMv5M/LACJbxfpLX2bgfW9kgNJFmX5vbT/K1sC2
I//T9iAZ0RPmGHtKIfSS+lCFSfGU/vdSN8vHcvP0FJS+3lhAIVyrITiVq79Fol6GVpBvyEbaCT2Y
T88yNxf2wMCLjVep7cTWDqVRc8aNySB3Fq4I+pMPlvnnpLHfX8Bp/R42w8h0WNhV/QmsId5z9jNs
6sZ/rfZrGE2vohj/xR6+/faEgzEUmC5d7UKT3m78h0QkzgPQnhL9w/iiV+Yx78BsQZHCsbs7z7MD
cCUyHEp0fDsloDrkLbhuKUYZrrdoBdB0DDWWOUZ/AtiX3U+fYK7m8FxG0xG0EfcUTcuOIZ5b9lwc
MsW4H32gVpzIKO5y6GC+mDVKEpEfxScagupv2xZdcjWgSHctlL1Susc1y22GridRLWg4TZZ9BzJm
c/bmIwcQZizLO/LSkhyCGyca6iVVDk4+WrIEvU7ex93JjSPQohghkhV8yShvoi+iLQAThxzckXIp
fVxP0MRL4g0NrYzLAzOhWTQ0vHyKUTe6OvmcSqGAtgHl8226EI25DP1+bXU2VArjNHwYG7SqMa0W
WssBtBN+B6BxP4D94d8RMugO7YhX/W8RQE4hLa5LHn9Yw8f5fTUmNvThsWcp2BpIHKRUPNvBddK0
+0NqbIhIf7bNfpDqg2S/acEC65aGtXUbB1UJBlZT1MGao09DlEzmISFsCFPDpTubbpiaj0mE1qGo
DxONKPRjIkM7wpHHaKVOWXXp8+wA+UH/Cmiwf/UZe0EbV3sCSawPyfImWCO/Pa7J2flGeFJIWXXa
SaayzM+VnzOw0mJ2lrjpGi317YamB6awcBJtv8+z9SRIaWwB70/uyWQGAzZVIH7e0k8wDkF/4NAD
XpCX1mCowZUmGx7IJGsDHUTSz+7oR4C6drN3mWcCAPLzJwLpD1S/jEeydGYB1afpe5Qmw44ScAIE
udup6es5gScTuzvjRftATvqSoRoL0feUP9AXjGcd2j5+nS6Kul5xj4G+ucyCXYL3ALC7wa4Lm+LJ
ZWn5VGCfZI/ZeIkbG99xlzlLl3FxR04gpKc7G0QJS5rwMR3PqwIkrspfB16Vnm37SqAJhpfQCpDe
Cew74LvPGhSVWzkm30GD+83roe8DopFwV3CoMfp5br1hIvlpoqqNYOWmAM2UK8NM2c7VEHzLaNQd
yuKWhl6IB9SF3UVUt/kmAGuBhAzSlz5LbLCd5qhg5FpJSku5aDuQteyT/dd41AxPLGx5v0Pr8ggI
awakgs78/ZYDrP2kXtoJCho3x6dkYUuZQF+CVbNM8AwfhgpcGjJ6gIpX9OBZqLJgexxuB8jYPoAj
ADl/D61fMgiPFMGi1Lof+2+Tct10mYfc0/ThPyJfeunS1ezArV6SYmkNWtJtWmj26U9oBobkbQ/1
7mhA05s+2eG55EHGL+52NGyZueJghX1OcPLAtuXfYfSqGFwoaIdF98ewRq9GQOaPMH2OmVcjO32o
0Tvi9qG0Wj+AUXnIJIATECbbdlOWHaALlh8Ky3C2CiiEC5cVYOyVFVz7CKnrhrnVV5bwrwmX9Y8m
hd5d5o98YY+AQLe8+tGHzVdl8PJr0ZQppHEy/6oY/phrg+cXCFS8f0pjjZ8/xXOSdI06WAv647fG
Nt9ZY6A0LQ/AbBFHzCcztCFnWpk/2WiSpuAIYgsSG2GwzpF7u0Ikptq7KNlAmMd1rmSLxZdOOsOj
tPA6CF3IDrcTuLBu8ZC+AqRRmNiltlb7MF9eh26CaGnl3Ltq9Pa23qx6wG5srEylKGNP4oJi+wi0
66/GWTyejLaOTNfOfhRB8HeVmUcTLCe3G9+zZkv48+aXmCoN1UvSNW+0R6bdMm2U1QCxeRGZO7LL
MLhwOwD2IZ++9jFkB27pXUoDa7vDIHbuePGGOg+UfKljKFVAKsJaJagzQnIunc52JMwlBbjhS9Y1
zpKXaFZvRZwvxWTGmylxnbMBxO18sULGj6Fw1kMRIb1FDgqRkFtalvgj25BtQP/fynSTGMJ0vbgM
EnQhnZuNm6oU+P01lYEEpFB7bBrVF7Dn+pCodI19r4eMbZpw9F9rkNcc3ADqfVxrR1vF5C97AQr/
yTdKMGHVP2plG2/6Jsjq9xsL/LiZgCCIa6G6WFq59dIEXbfivXAu0oK2QNYmxR4FAzA6RFO4rhlU
EVIrKpd5DfKdWMvTlfquD4D2BpAHY9NC0S8dTWv9n2MokC5pCrYTrqNvi9EdL76VZRfiuGUf6cg5
VHy6Z8Z0JBmyLGXqXvvohEm+luHbog+nH77/Ng98KGC5H523FrIMCxAf8Su3o2CjAmBsJGgMTywN
k3XfCOulMvpvRTVCzTwBDx52dX+B7tlejHqSwX5OAvh2PKGhJwWzpmG+TOM4T4Ks6jyprZDQAtzE
iIbskDSuscwnmS6Rc8oOcTSCpJ08XZSq91tyTZmJBIpbTHt7RAGt1G2VlYFG8MSC8Dq0wJJjGIFB
wyhE+2g4ab2sasHfVCEvvoter8Ugvw0i6H6gZeofHrjBi5/b4GEORueS+WYG3SfB9/jN1qdM2Wwt
nMC/slS8JlG8nXT9iC6yUiGwNRx94zTObZSLM3fcW1SB+hTz4eYBV3sadSYU5zsVTluCBFUjdMqH
Fhm9GSGk4UOgZPmzTXhgoCBRagqmuPFjLqGOaD2K+4/ruS326EHWHcG/gfYU0zdWtwzL4JhPYEkH
5kYnaUoHoMDK9UBVptHR+kKTImg7rW+2KQ3PlvHW4Ni9T4KwxinZNEb8DuPVPBxl4V2ULFJ07iYh
0gUgTkr0hRxgsosWtlvy7ado7JZXrcqH0y3Y9TWxd1ZfP4VByD1Zj27Rggv8FQQx4UlUtWsvOuQD
dqEdvdaMRWclcG5ZAX6/8WwwkM0h6LmaFmkSGXi6qGIFPBFEDW7Pp5HlNcis1/Rg6sjuqN45l3lX
rKQOJk+UowK3MAUAgqmYg397+NHqBbMtkC2iLV2zHXqaHjFmJfoy6dYk4sObi4zSSh2g+oDN0FNI
A+9THB+siq8o0E0stAfZtW/vmCNn27yCreq7FjJtDl8UdQG5Ccty7pNsau7cpMt3pe2qywQhSGjE
pc3XEXKPvhEbPwLZ3HkV8986vxiXNKnw0uZO5haYR8JeXWwsOU8qTO9ETwSn7O6QI/LmSRFwbfdh
qtYMCn2LQncqeLpTgS712CyRtApPtiMt4Gr00R5cGxz0V2g9ACHjexxOTWAuEXUDvDlSPouPyWaV
yC300SBvjHLOBZjh8VJksjkxDwr1ghUexHdAgWImrdpXoflAI0+b6A68Jfld7+n2BD2VFiFHacTZ
xqwBv/OjtnxfJczzbsV6ZFITK4iSdengoDlmDISEt49CbQk/DRA0d7TaqNK7KE3FWYBUYR0EMlnT
X1Sl/6zMpLxCyY0dadRGYXcqmx68f/DRJWxMufaAuFinVfhuQ+fqQ1QZwfy3iK7a8lRP9oXi6U8R
5PFiHXPZrG8LyUjc25AtPtE6SA6DfkP5KZJMoFSpNf+VlSX/CJn69y5ERy8iAms92YXn+kurtdih
jcvxmaV826nA+ppLC0rWZau2FJahhJ5bONi308D2/2nZiRn1wpOg4aJli0iWe5tgga3R23foGozW
hTt1G2Iho2GK3PqnIddDoiwz2yZa37yRRFLCLP+J8Vp4HqAptBcZ/pU0dDiy5ZUXoBFBe1NXc0Ty
GrhEPTRTYA+FpumnIUoGySmru2wexkqap7g2fswroeJxTuPyG41i4brnoTNf/GmanrtSdBcDOmLk
45bN79s8PJNvBHLxvlU2OAPwiWDUaB6wwbqLQLDynBiTAUyR2pCvGJj16IEwkOb1bt9eVZcsyVdP
cfLkFf/U+OZtZQqsex+Vw1UWZQZarnw4eJrcCbBh+y5lTg0tHfBFzSHopmls132gUVrmDBjAxNrQ
cLCA4S6z8EwjmlRig75AgmA40JCW9IP+wc/SJ6VpT/KhzR4NnbUta+5sscEYIHfD692I3v0zhaAo
w8/QoNjdJnSFMLdoBACCQi9Cl75IxLxIXDTDzgZ0eQGGiRCl7NpbpE0INHPtOMaCGS6HyJYIV04/
Rfd1XkX36JbM7xLIGy1MimkY2uzKuj+Tly4UrPZlGHv3c1DW4uHS4jswr5uFYEoy3Sy+u026fVap
P8ZKQWEbZqW7QsMVMCRhbLKDi1/Ox16gkAnQ2jT+9PYfE5Wvex9J8Lozt2mfD3ceuoWuMXf/5ulU
/FWaISoHfvVcgC7tTwFZ6z+HqqrnALx4h7ta4dClV8hxWHr0wSOzSDxo2pdWXJ/83LBfmdhMUZG8
1s3YnMckBk5bm/tS8m0G4PgGxSj79TbpfYjdeopM1jRVh/nNOLIQfyMJr9DeB3mkT5c+AuCNDwoq
v3C0+t1Kd5B598848CT2GK7IEjKGfU5WVdsoL6GG5zohZF1zsXYFS59Fga1g0sXd3xVyVQZznH8E
yli1r9KvboekRg58Nk7aPY6H2H7vrbpFs52eHkHsZp4+BWb7jJLHsE5z7PZbjYXwND5CtA5el35/
ppFvgk1h6jKxtJQFfIf29oF898Yx2uUbtwJiSk/9mB8GY7kxQzCYJqCwRi4AjfCD7lHJbdCq4A/k
irp9AK4onAUGn5lvvXwifwRutxWzw+lAE3M9saPmlml8avJE7X3dVtF0QXl29R0NYy/C32k0HK0J
Wttg4QA/Y1PJI4VRxGTE1bbrQRa7A/ioXwZu0aDiqYy5NyDK02qRWKa8t4agPgP7YgDNitKpJ+sK
389ai5P+nGHHWfgAQkBwmOfOX74IxIFeTn2bhGfIoG07jjf9smXxsAGTXru6bfX0BE/m3YFMEjR9
GzOwAZJGelSk3vgW5fUOxDvGD8u1jhAunb4KMAssffT7X8CbZdy5vTncob0UqE09yXfRt5iazW4a
eXWZIqdcZKrkp1x3pWYJ4NESkkDz6MPuCrcUq0IW+9IGl+KNZAawUOj6GL0PdlWz3JMjx9drXeUO
avwsgpJrb6pTA4a01/6fWlr9a8zGGBy5YEULm9B+FeD/2qSWHDcUBNbW9znMa5xX6y8nzu9kUyYP
fWPzKytsAONzE/RVbZpcc1G1RzxxvpJz4rw+gaL6VI5efrRVlq+gjAuBRT0Me7wBF3RLl8hI8QjT
HjVm8PgQ7tRCPd6ajIP7HZC4/MFRfnPOgR9ddENofuHtaKyqhpU7GmaoWEAdUz5nlj6CAWe74GCG
+RKlzQhshRnsfB6kB3SdektshxZ9JsTLVMT8ZBoqBIEuYAAQku1WRhXE+0oPdZjQYWbc8BPyldBE
i1sUw4DCWoHKhu9p+BFm6dUAFgM3GoEKpvY7OjvAsFVX30IPOXWdMU/NVgJp1QfnMSyrIzrivNVH
BEoSaAFIpVx6OiLqQClPEdAkqr7FzfsaFGFAcQ5cROBIxgPJfOxQTFtPDXpAxqqxHtFKbz3mIty0
yFJeKKJIUhuIg3BcIDsFnl0/9aYFnjZqR8GOjcZsoVpgrjCVZrR6TaQj27VTyalY1p6xGQf3K4Om
1i4DHdOi08ww7hTVBxpCpMZ+dnvxPoxHlWwStCqvxkZ4d3UJwTA6q3v4V9+JSiYrOsiTl4Z0Wr8F
O52MDkjqpAuqanVOB6rgtBw2SRsYACkX/V44dnAwgdqaq2NZBEquERVWmkB2Kp21aky2ChigeaXb
hN/XRKYIqoSrjGPbw3IA3XgxZPdhhjfaOPkPTVTCBAzBYWTB2800pB4kEZxCLuMu79OlzwuxSo0u
28zjOp40Z3li7+axFeHl21TlmZaoCi+7V2OP86GeDLzdvH6OFluQ1I37PDkUscyO2O28X6YgBdjn
9zGv6uFQtAey04wuCm3QqJpENWOffQ02n4YIgsE+eintyGALsrnagf/+alkCFLW+0YDQHdLoKKMC
aceT4jq5yn0aBWAyKrn0wnCfyGIb0w70Ef290KbBNptFWvf+gSJKVCRWrYASWmu0HnZUaJUUDTik
aCqHlOwezVjhgoZoibXO/+OTfLvp7xNAXFpU4cM+d9EpPTXFodOXZLQx7hUvgBmaigPdkbty+hHk
xPYI3saPOTGFk58i66kGn8/vt+Q32qFZQ0or2Tp5nK1IN3xX6O6wGt+TFWtNeeoBwD+5eZ6tcpPZ
h9Grfogo64+W7N8vcer0R7J5Afj1XCc/kHPSET3YGpBH+wghz4gOOlA6g1etMB5uZapp8PnBVM1X
8dFZ7qDMQCYqU9HF6EBRqaNoRKE0ceLdPHGuaP1c67b8r2uR/eMTb2uxn59IK7OytA/oxcbjEw+j
JkPnLSF4g48hjjvsOe3wWLl5sZ34PCQvCuI8Z+3JcQ15GpmIdni17TuWArFDtvk2AEBll1rWnmx0
Kb0a/cz6gjYDkJS+8g4nCPB2CV89G4DfB6nxWndN9b20g9cAX4TvoIKeb4AnnW9+cZnR6L9AKmOv
3aWe+T+W+D+PgQQYurzA3712e9c9NqPnLIjooeA537TQqZ3ZIWwfyi51bbrnDv/kFxY8JROzX/80
KQpYO7ND/HvSmNb2a2w7yVGWaL7sC2O8p0uX+Dm0Mpc3y4RE3L2X6A15xrXoq6nZLMva2loJzqie
tNSnqXm/NKKmiuYlBwtcHeaokxL6E3RO776JuLXNIhDBks1BhXLRdn4JatCyXg/oqd9FvshflDFt
y4YB1Krtpp2FN7uMq3e7D8a2XQN83Ytb4Qz5Yb/F/2qvGvSvUfVqLnzp6hUoL6HJrOZiWQPa2mMf
tk+3+lk+sGY7uMG4vNXPJEqYyMImweZWFOud+GseO+OBTLOdL6sIHWVUc5uMKDtyu366fXSPB862
abha3pZpo+Hz0uRQVj4vTQuZoHK+7z22nCx0CApvQmIwByTlnNeetzRaUaAPYIzOswdPKLVDX8tz
oW0U17IICopAkGxphXkuLfCxigS7Dxqa9KIfF2xP55VuptuaTZJt8b7xD+QEDuwxdfP+OKCNfzUW
PnbceiMz7zzw4quVg9KsNgXgmb6rcgWqLj2k7Ypbxqi1ySg7kM0LQHAAUPiFnHOYXtdDKfz/UfZl
S5Lqypa/cu08N9ZMEqKtbz8EMU85VY4vWFZlFWISo5i+vhceuXfkrlP3tvULhlwuQUZGgOS+fK31
1absX9dpjVF8nZYG+QaCWUnfpNhHYRlE03ZgtKZOOrR/Txs22CqMJVZVQ2uwXdliZUfrGREBB0FN
Ws9Qk4uuRyESUhPXJvWilg2/l/QoIux6OlQQb8JhevdbbIkiz+yOIBTHGo/a3mykMzrEoYJEbFpv
aGgIlnW8NuYh1L7OEBYg+He6+v43+2XmLxcZMz9eeEL1a4Q4ut3gRQ+225lvHoRY/ZDFP3KddEE9
JOIMwd/2CBoPlBOOhf9uVSdyYFAlDgoPnPLVUJYnBR2RJXXwjQONqe9Qdq6WvOrjky+j/CwnYA+Q
2op/cPtbV1rTu4Oi9CV0bNW8bA43SBEj9tBAuBPv3PEtN91mEadOdKsUd8/UgS0AaivmDgMldpeO
0gD/cmijjmKo9p4lQa3IZgjU0PT3ZOtbBpTd2I33FSKDaycy+pswk/aNVZt3zbyoTZBKolbfGnJt
gDEfisAQeYw8z94jqrKjopZroQs1oe7M9iA/v3SSP9npMCK1tGcx3/5un6cFO7SxL6x2+8V/ttMF
0smQBxTkXDp/G47qXeSPzf5ye9d6G3IDJFIdpjLbXKe1gak/JaIPKqMZTpwjoTMAk3/ThXhdo9As
vm9SH7DfAooNQ+2rwHKt8tlrapTx9XX2JgRQAH2vfvgpyJMU17+0q5ZpmnvQD71HMijBLiVrgtJ3
wl9InQHGnaXfh/gDNXrVo6v1uJJ4NB4rUxUHC9nV9SRcLCpBPrCIctH+cOwoMKYs/wUO7ifNRvfZ
NwYE9xF5P3PDNHeFi9J9D3uyu0SJLuhb03ob3W7Xcyv7ZXrTXo9+9QbQJgS6wH7o6WYh+256MG2V
bEK3SveV16Q3rpDR0vK7/g1I+s1YptlPc5QvOkvGp64fRuw+LXX0Le0e8csuVl7nFc+eRjhwdnXa
aRd7Qh6qOmZBGSUaFNisOcTCmh7axnoATwd7g0Yz1JxCtz1CP6y8B03bd7Ljj0FUpqv6kwJt3V3d
SACpY7E0fBTXgQAzOhu5ik+VJbHZd5zue81WPInVD4BrIJM1O9gNHzeooZSrxE7VLYpf1G0RosAL
AYcS8XqW31rQXhOLMscdT9kNmVDDZSAz3fuOXAxGsY2MNln3M+gD/2rjzhZZvEDYuN8783vv0hGi
WmAKi1tqSR4Wp9yWp+ugrMBbf5QxSDz/nkghYbzEjylZGwQRwYL6c2Ly8aTVLHJR/yCyt2nm4yxT
PR7afKHYTPl2IX67HMmHDl/a5RBNhwZYV22JPSRsFoyDxaPInPMFszBBGgPBgWRNGIdI2c0JBRpP
1EkmLq2T7XSf/g0Q7kiTRexg1IIFREfhFvVLEbvWvY2g2fEP9q5SX+2J3b6wrPn0rwAACoi9At+b
Fz9M7PshQjXVJZKlwq755HdFEuTocXCDEiaBStVy8C+0dQvuidC9xQdTPHaQZNq2KOFet6NjvUx4
8Ebak9/xCgN9SpMax1Gz6QYq1QJEGShInkcip1s8DvPIpkBgKOLlZSQ5sBBFYDTSAaLiRicQHff+
GknXND1AFGkkk8J8aQA+Iges9FB7Ea3yqHbvgRBP1vhn+Mc+jcE3DPHqrdM4JfIC0oFauDahR+2A
XtWx0x+QLlqPpTdFqEmUK3B0WT8SF5WFQMwmT2wy+6Vv9/ZN0UfGppu6ds+rdjwizw7xca+o7is8
5lGe16lXLCO+hSnAvQt5P+kajGGlV86qIu5rY5gq+NO9Tdr5t3uLSvPLvcWGAZHdufaLSrfk0ORB
48h2fynOmptAzbd7KvtqbOMedSTNruzTtF8gsgoKOQrXidqrVk4MxoCLkSNtuxKDNBZIYyvsWltv
PUDMLJBDiE+djE0R4x0dseM0q3gN80Fp01s3EcTOvXLYOIOn9gYgIaee6+FEZ3TQSQGGspDz5bWj
qsLvcWOGi7z2hrWTRM5OeKW8F+Nc0jaC6hfIkyNKPMtn8hhdx0Z+03lE9U8fQI892g94lDjXtP6X
GP/llJwmOFEKwEtitu4HiW0/2OhGBHeZJ1CDEmaraoYVN07TLqwWyMAOsKBvnAEi7abTC7mFJmhO
WVkiAtdhrxHHbXtuZ7cuQi3fPPxPbgN++RsFKCJkrDz9WOf5BqXcyOvhl7e2mZw2+dzsszJIoBvy
nKrK3Kc2h+y4MZmvJht+jokvbpFoHm7Apo2K9dnfsXweNNpD5mqeNtdqQ/5j4n1OWyBuvJ1yVLaD
WhsMu2sBzFiA7GK8o60tNUszSXaXje/ci4qN+EsTscx4l1QmMtEVqksFAVejmHULy+rYyle+eWSE
dsVLouNrlGfcfl4R6jSHqEWcJpvs9ogiE9BL5CCqPkKgM7TXUYmi8sIb+jX108Hw4veEl/ZmULZG
DQsOsYq6U9FUBUr5MwYGGcGHBRnjovn0cbjWQdk0yP7O3tShvWgA/yWUFtISyVtoreuT7kOACaEv
FbQFJBr7FGh+pO5xipVXuwbjW7sQCE0OCzLWcw+dCSBldkXl3VztpWWD+uPSq52lVQJoOGBlwPAa
PzT0Q8NPSJ7a1MVvjk6leCidLIHCGeLmdECOKusR0v2r3YJfSIHXnyxfRlJ7SmMLmuUBzXUdAyEh
hOLng517zsodMp6dQQ/Wrk1wgZ9LK3ROpn60ZrgXHchMZ5PsnYAno1rFWKl42IOE4jhFeUAuKdlG
X9XQ75Hu6jpDHZuP2J1I0PQJrRYGVMn2/nygsyhlrQKTAocR+zl/RdZ2ql3Ad2cv5rlQOm/GLfmQ
yWXFX6NpymubfKhZFDlzg2sPt7xiaXEIStY9Eka9ij8PCaKRNerl0c4GUYFwKPp5sWXUQ+6s9op1
lxu/KAL5JUiZxjFUfiTI01ug2Y/YO36NZv4W3KTBgkWPRmw8AQXtnGwD/IC9I0coxY/JqRozBe4l
bdyhCM0OqlbaiPFk0QKMkepjiNIVQIoK2I8YwjUslD91Un0vIt6+1CPy9gaX5j0WPALck42J/2OR
7vDS6sCCU6Oa30tXHC9X/B6YwmeR9OPxcmo42thbNdZUKq1QSTT30IH3QGaNoMUbsBtsYxtFe6DD
eAXw8g5infWDmEr/iGLBOiC7oUG+WNSyuklDZ7r12YD1yzxAgisAGaOCHVzUF38TBeR0e1M9RsVU
LwYw8h3pMPZGfjTnw9VGTd3rJmCZvS4mAMJ71ZwaHhWPPlCw940IA9OuJXAty5qr7JENbfGIyCvg
jaW+J8eoyM5ASYkbatVJ/TGoarxMAr060KpmEr/Dec5i3tDiQdTvqJlNbFoCC+RuqNmKEulBBLjX
1BzjsMFurBZLZ74ouELjHbIbTkC9yMQb+6oAvQX1Ct7Fp7bFCpV6zcGubxAyuKNOLF3jRclGc5sb
hjOBbTmtUZBR71ssDhBKytPwhO9WeKIzoy9fwJfdb22rYNPCrsIOAfgRTPBWjo1hDmXm+YwOEVQB
9mGMw7X5J7/rMBpBLjTs2vz/n+p6yd+m+u0Ortf4zY86vKbXu856CCVElg2ohBQLOr0eQPzBloVT
DgsIJWSHa4cXg5K+KvK/hlD72i3mGa9NOvv9AlmLjKTlgeXwv59GVn/fGF2F7uRivF6VjLyu3GLB
Xetu0jH2bvNNXIdQ8+JCpzSkLJNnKG9WO8OJi9sW0pAMqaCjmhk76VCODCgQIyyD0XY+bT2dJena
gKjRaZx/AcBG62Zd6xS1En+PpRFFArTc4Nmnq30yUbs9ZXgS0VWvHSPodXrep2clJFbmWnZ8lZax
H1yu+PfEiFKhcBsc3j1dO9MKu+TKSpaXqWiw1K+Z18uby1SZtsqVjI3q4uIb/tkBCdEGDBN6z7Wp
95czL+s+z/5gI5dBuF6GHzbG0UH9fXa18Xma66zUcbVVYAkNEhe/eNC7+fdl54GbSoJJnZohS/17
bUNCu0/tGzl7VJBX28qWdQF1Vq7w7wvEW/KqN0+XQb2GUiCKeBD5AkRU6UbdCMc5gyal+igndja4
WX642jtLDycKFhEmzdGLM3Az+Wa48+rhkQDpBEOPZiw6IgEX+9VEHmTPq+kGVeYLc8SGIGPJLQj0
3LskTrwzHkgratHBmMDmnDntRzdGKTJ9LRB5pV81geAhWAy8PDrUmTvv5yv+2v59libWp43Ouszl
r1KO2cIscu/10httTMt/SLVO7xhj6R14r/mxaacDmSAOkd61AOLfhHiWQTVviAJy67o7CTKmW/Ki
Q1s329Qp+hO1hjhJwcNXPBeeApPGPDOZhgacFdywo93V1hVOHYjETDfkQh2ZzlF0UaCIh2w0p6wg
Jxq1brq8XjXytLNJBzBQX+eLnMzeedYAvJYlcMNJMYmDy9s7GkZ/EnARFZRKyy+zWxVoeJPLLVz/
hBQ7yh7sX+erSYX17eB78ni9M+2F8cICTSJqUvGBkW/D63BhGNz78ldVdggYqQ26KnKhgz+BA6Sx
GuvyV9GkXudDdC/PdXC9rNkqsTUq4Navf2lXd8beFP3L9YNDgBS8/zrbXe9uUMy/KaJXmuvyP/SH
co66jjeX5lS6ezBs9HMxTb/zbIgkGEU+vCdN+83O8vRbAsnGvWeaQOjOdujZOUbRnieswwH+FM26
BZXRTuSl+6hBdEdOJretoOVmfYodZiwNVuQLDQG+h26wnvp2VKd+bvHSn9bAioA5ufKth5oP9a0A
6VUrUuuBTJ0Faq8oj+ID2YYuKrd5XJjBZQCzo4fBWodaW2DiBEQP6+ou2dHk4MRN94iKWAtq0gAf
XxaDW8MdmboJocRs6OoNTY5qk/yYOOonddLtGrF1QAo3urlcvXV6oM1ivqLJhJf2Z9Mtz+RPBz9J
3ovUs47UGrA83ISe3YFOBH/QZAzRHZAqS+okUwGJzIVbh8OemulUOlsvRrCOXOgWelTGmdMDGQwP
Gi9+NZlbugHQepj7SA/YSmJP1cfPZux0d5Pr6dty6j/C3vdfIO0+rqAIOG6jAU2pjSVIt4DRTHz/
WNY5FPhQQf0CnkIXlLh5eyi7GNA1++5i7qDAp6sKfCGI0QSfO25QqG0vOL0rNj9F6uPQqXLxBajn
JA3ExC3n3sBtl1H4TPnryFTfdaOLbyWSbFvdQOIHUVr/2+xAqW2sAb+7zZuBIOf3hAEAmfbur9TJ
btpstF910o7QA7XVHXfibiMqe9iHFU8Rp0hNsAa6w7d0hDKugkDnj3k4NErdXzGGezmCwfiKhuvQ
yfDVyEyUJMx15LEwwGxhpSg+y+TwBI0KcDnDfnXr5+rzzPeQRkRA7eLGUXtPbqiO+JxtnN2us8XJ
j5CIDiB5PILmG+UdxiIfP3JPAl3q28+QHa4ASrTybTO06VPVuUevtOR31PNkQQl49Fl7tnkqrBGp
NWeMv/89ss8gRkEjCx4Btu045tJIEiSIIpU90ZmKeHo56/9g+5NfZFomnptl9iXPZnBnPIAZbPsl
q3fJsbHxwWAT31F67dLrIUu2YkaFMpO/c3TkTLNkVbMl+5BkCzUhsXsuu7LccNAPPNt5eeGz4pmw
Vqkj6h1QSBDnzYoLnxXW0rAnLQi0bd94mv0F4mSoUgNMgY0FeJTtsrdXM3Y+kNwHD3Yl0/+i3QeJ
XoSxDg9+CtkRQGXS4pxPDAkXq19SB/KExTmGhqCzTKZhCQxVeLi6hSOT6zHKvGBwUc3ZA6hx0HnX
fZO9rVZgKRvWl+YEIjaX17gl2+u+6d6aQOCaHamTDr0HwjAUdd1Ri2YbUutzNtfqP2eLHCNad1q1
iHgJO10QZxbkh469sOoztRoza7aJn9cBNemAIC+IOaPm7FY+AJuzRwMCscCdpUTI9oc5Lh7zgH/O
8aerOBW0X8sO3JNydMsHI7UOxM0QQp10m6LWajXMPwpo9MVzLLq/qSDa/eD208GE+OsKD0fvIJtI
Bq2Y3GOTFs6TCbr0C22dVsUeLJTlMgJq7oXcwqxyj5YZbYRddCiq59/pF9M0EK6oELO4a02zPbRR
J5ZmlMbfdX4qKsd/61LQrk7tFO/NPFMP80Dqr9MCGjo24EJOnPJdmmEe3tj8I0LAR8q2/45saR90
ri9vU2FZEHOdwDLqFBNElNNPXwZFFg05RrW0kDztwNAL7g/XXA505mCr2istEC7A2aV3PnPkO2sH
qLgLlAnNB5Bi6mjTANC7Ya2LpKzGk6jFMgL8/t608fGcuas8pNZnvrTLP0O247LhCLrS/zKTXXIH
ZblZg+uW+SZ7y8C1CzHF/s2eBjPQadJDSy/qty3vjK2JTOdNj5LwAHm56bUahiNxaPsK7J1x0b+Z
VQY5SNRfGH2Sf1MovUfpNs6iuoRsKB7J34xEf9quvXSmTLNZ9aoGM5CLByVKNPI93XLIs+zIq/r9
csfzn8JLkH2RRy71FooFyaOfl8eiMPxvCQif9niizL/Cfnyb7ZmJt4UtpbvnHqhS/mmfkMhYFFZT
bfH4G05Y8A+nifEe+tBusUntMl5U5gARAurxZDwt2orJTdGP0DUzoIMg/DmoNTevNi/Nxi2wbfVd
Nx8aEOsjewEbNanjaisar1lXod0FhHIjvBv2wHeey8Md4duudsNLpo0J7PAiI5rWq7KV79R3yK01
K6Xx9IgMy75RKTNW8XwW8fHzjGx/6gWwFPQ5wEpuEnx79gKpg3UzeeVjXasPB1HGj7hq1gjE9W9W
HqZL4KfGsxYCkT2raNYq83hgq8lYhCK3joIYEShQTG2GiBzWOdGeTHTw5igynSFNAS3XcoIQLcCr
68TTqFaeC+4IxEU2EABA/8bhJwRyirM/P36Vtl/tqTW3icvwSC6NId25poG3RJVCA71rIhdiOlby
EeJXIWzO3ktfJkuLsfzsp6Y4yKloVoNWGrXeqBeHmueH2+S/xqJrvwkZt5swLPJdlDMopc2Tkcfk
QHE9btg7QvvJMvQmtfRMMW5BIUgYdTr4SlWr0GP2ipo9ivfu+aeD67ANz3PAxcf2YVIhSvvTON8h
p4ECQyg83EEZ5NNWeScjTHZK8tWfNCtCB6/auXOaU/GekuYSkMXeeEB0DZ9CH0flkmr/U6Sutsj1
2niFQeUJRIr1nUQw5mKjJnUA3d5uncDwQIDQuZ39iDLwbu/a5cxNLRA+rCENcW1yECjic3VOiRMB
IS24H6QzwzikWp94U0cPHmuzYzemYUCM3vwvuy6c7Fg4szwTIvArcPlmECUsF/jZWt/Bt6GB+bez
W0/zEVwv+EdkLO4eTFGDcGh+1I7y07eTYDR2bC3vpQXyah0ikYW94fTmmlDmGfT4DLmYTzsBMcCR
ebGT/6SScBUZE2oM2jbdun0s10hyIK8nJjwXkSsHuw2KQtIs21pp3r6Qh2xjd5NAnG+BxVYeXKjn
W8McNn9sE/E88mWokmHC39oc1HCSN1A/o49U11+b1IuIf7+jz7+K+3/r/W3s1bmbp6qEoTdTNO37
EUlXSKFXhwERgLWqLedBARIGmWM1fRThTTn04U9nqn45TIhHnVnYWUZDeAQKvL6M0XlprNSISiX6
vZmjW28SQxaIPc1rID0vePr5kPmTE5jm+7Vm+lpXXYJMYpdXEPdxUXnd87yBQPGoPyuxr37QZMDa
vMsfXbMx8T3ta3DT5M46YwAXx2lVnlAEr1aAPVVPtWf9oNJGg//AYyv9uI4x40kujZC9ao5/JlWt
AWFcra9NvxmqNeSR5TrzoujIRpReseGZ0O9F0UGaTobjWbiiP9oaG5m4Cq33Jr04OMODOVgLZAsq
IETwkyiwwkRY2C2PJEOTz002N6nX6VDbSb3YK9qP1PunsSmXyFzkCgSqhjpjmYB1JQRo7WoQh0qb
WGrO9r7mIAwY29dKi8L5pVNP3EOPdgmG2yi/k9FcwKDjI5i6mftDoYZ4CVoN98Yoofo3Gl76GGVF
vYKS1HRCyVe252XKN1NZOLdOUrKgY1y+dra6z7PC/YXCfuAbff0hq7+Ge1IDvtGlNoj88a4AP4KP
UIyfH1nbhUAPDE/08ye77Sq+8cr6oj7kj3Z+i9rug1IQRroKEuWlbDdMS5DhThAkunZYpQvBD+MW
DDZgoiqB2kdwZVGxuD9Qsx2LzyaVHuLt8LV3/GeTehMT5WH/5dhiAkanUvkS1LZH1nhq588LLKAR
ocgmqlyeqE2H2SUsJrVLUi8+Wlh8Ep9BovufISvkLe8H996c0jORITiqdzaAjSZr8hrz6Seq9KJb
rG0vXmS2RwdeQwaveeX691zgr7h4qabkay0aZ4UIJQDCQ20+xw644fC7Du+UbMDHjYf/CTUyyEGF
nUTQpXdOE6DiEEdsnPu2aNqgsNTwkvjOe+d76U+7ajF8zkOxrMJWyUw/uA+h1SFiJgTZIvymowbc
KP2INElnxafQMt4zI3QvC8outfJjkch3WqbRBkGgynUhnC7d02LNd/EdRDF8uSI2L+L10kOYnYwa
r4qZ+Yvs7aBR2jHb3V4EV1eyQ6Yzw4vBrxYg7J02KJrJnz3IiytLyO95iDJoD1xs5yST/VmggBpQ
g1Z+TyANwExwb9heHG7+OTK14ulW5c6zwsrmBAomdcKqV52wA0m2bDCehBPHByeJ15GdVw9ZlnS3
PPUAaOmhDDog5hLUoWluqdfoWHuMIvF26TVH/tGg+OOAxRF2Ldw1IHmJCBn50gHEdWvWK+OGWnHl
8+W//uN//p///WP4X9HP4hYw0qhQ/6F0flvEqm3+81/c/Nd/lBfz7uM//+X6whGMueCwYD7YRzgX
6P/xfo8kOLyt/yFb8I1Bjch+cJuieWjtJQQI8o9EhRFq06IKoVvf3Tr+zKqASvr7Nh1Rhqu194HU
OdLn6kdnLC/72KiX6QEVK5uUVlg9Y90WUDOWnfkk840gXjnIpboLOVbx5qIymMbtP9qoIz5LAGGu
y4wkZckS2ZgcAiFgJqJDlIZfbeRc5dnSxHd8D3lioGfnA1P5cHLmw5C09brAQw+MTH/1ZrV+AZl+
vmWdiRU7y3kNPJLoLi40lpxpAqgpmIv//qN37X//6Dl3Ob5ZjCEHzd1/fvSgxyuMvvH4Q9vH4xZJ
4AioKWta5a5RvdYpkibzcqKfUAddCbe+JQ+OmieUapuAif3Zq1ahsc+l+DJPb840G86gIVZs7Blr
5GsW1/YycdL+5EES81CV4MkYkZt6mkD6jI+Xf8yu4J8Gxnt2NUMojUTZeKSfmVWPN1omzt51bTxz
UdLg/T++l5Dycdg/Ph/GTFt4oKlxbPzbXCF+/2qakOopvFg2m0yn7l5DAyxA+A9h6Z5FL3Huo64d
2WTh1YA/ukg6kx1hPW8NggXsKmMlX3zQHoHBmPGzhYXEIwTCA3JTBVOHSOKzpGbBwDXVJL0JpoY4
AcClLfdYBn9HBDX5lZdnn81qGCpysMwMxevMHxTg567v3TBr17lZVcc267w9dob9pq3d6RaA62hp
QyHteZ6na8P41zR9zmMboG/g2CGU5dmKJLcWoIXozsien0SUFnvbxddl/p9rlJVG+jQZjzWKac7k
RWZqjrqatoA0v5OdTNRJh7GrwqXVMh5crkDGZp6ysYZuoZWKNmT7cjHhtRs9Js3hiy3vVH5szWrJ
+goiEjSELsWA6NrYWZ1/tZGPwepiJjbvln+6a+hLxYtEmP5GQbtkF5mgNsgAB4M0gwXQpcjUEhA+
mx0TkG8eqtQKUfuuje5A7UJAWrqNrHglnHGVhQ0HVfqUjgFYkeKtx9v8wdPSO01ueMNdidZs0llo
LZrWZCAAZTkWZZF7MNz819WjZ+YvMFtBJ1W7KZK0GInVtbdrPWgn0Rz+PBHY0FCJoNmJPNysSrd4
4eGtMneSDSrXq0YZ8vZypdwf1/k4TsvLHHG1C5MpufHqTdykKP+ex9mNUCvLtzzIg+O6ThFWdw5E
K66TetYUL4HeLDc0qzuV4TnOor1gJisCYPxAM1mG4zYzL9dpo9A9go/1mdxpngF79UULdow9NUMp
3BmKg2TNfAt0qCIUyWTcPtKoSETGti7xP6G7IptjA2OADeyZ/GM3RsVNaMklfTbjEL45RRMfBQq+
oYrbrW3puvdgb3DvnQn1rSCJ9FctZ1JBKzhdgIY1vyMXBA4c4NIgMRLbdrGyE7fd+B0ogiDgl/VZ
BtlpN965hl0+ZVO4tUAo+I60RrPkbWEfICUy3Btd992qwvQdwc4I2k2tdRaRn97Y4cQX1KH48Kur
POMuDov0COHobEkXwOvuIOYcRdGNZ9Tfg5tuwL+CLpKF3wpAv0GpMmSbrOz9TeMa5Qv0tILRrMO1
nTXAi/pYmxntoU8qLCg0ws8Bni7JzgIXEYDT+MjKXpmLcojNKgjxEAutSN1Rr8XjbsljI9pQUxo+
gpRQU7lMVeM7XCGkfRa+Nh/AchmvQ3sqVtSsVG3eAKe4vfi2A0DX4P8r1mHj/KDZvNIzNlDOYXOl
hvVgG1ho5s6B+i4WBXhDjjD25VaF0ao9czT4U+c7d7IJjwm/BhaoAT153Px1zyWIbhOswDd0H7ow
3aPjqs977rm4QY5QXe55/jqsUbBQrOiqGUNaeoJcLbXoKnTfeIn0l/v67+6ZBg2N8W/3HKU1WPiw
mL5p1bDujZRtdO3vSiy4ASzTJaI1RlcAgzafjpmukYvCQqeMPbb1qUcYBSCIKgNX+8WzBVIjYSIC
Ffsc7JkH9kiTrsNYPEPcFepQZDPBGSKPdHqxlp1tLhA/D5WRLmWMF4CTPiRNBZBGjdJtQMizB4Ap
s4cqh8xE79+RAyIBzsoEPmpFzdJM7XsMJkcaAlpvsexlr9ZkawR2gDoOoG8y7oouCz6HYd5Gtgi2
aYgyxnaXPUB0sL0ZLb65euTVqPFn6mJLc+mp9aGRHEBlryrLA/nR0DoawLFuDs2ObGow++PoJq9T
NemdcKpsaZki2bjtwPZmqvJTNNRNgFVhqMqdSAtwVpsqX2SyHH/KCaKtXvNrzKYfPTiAnkSBFUNS
hwqJXlSzT43rbSy7je6GEMVhqrPzN9sS2ABiELJgGzwR7PeEOWDXa6f8nq48jAXbJ8nAd6j335SC
o2bQnjwIc8qfTm9X2PsYYKzggp1ivDXWbhlZgMhBB2tMKz8wQwQyjGZVuai2yRA6eReReQYv1ryn
MW+lGPAhJ9j9y9guPgwd/agg1/LCBzMN3H4MHxqQTizBrWgCyzF9XhvQ/HL/23VjHYk7gByAhZOy
f0LqD6hlC2GCf1wPulsA6RVNufbHErRkoDRb1yjsWYYZeHFVZ3lIQ3XWO9B2i7Czm1e/AX5eohR8
a4Ke48l3+b7K51lr3wrEBPZiZ+isGxWnWKDRSECSQ1mND6FvlXsPClErGpCrzWQn4g14kQyst32z
Q+5dfJt8fkv9E08Udn5Vf5alOZwBWYSI2Xyl3I9Qvet63/Cza3eDKSGna9fhW1ivLwMd0a1sPRV7
y9TIMcv65XIjSIUtDIUPLgXd+cn2Kiso5gkRjdwXsVZPk5Dj1ga+e523Wr+m5bggB8MB6A6E/PkB
FZXVvS/AKE2XahgQ2cD0s9sIgY0jB63FkjoM1qx9PDWftYCYpAD/yEamg/FcuPjPz9dE3Xq1nKTI
sC9DGA/CR9Xl4yqglrZAECu65wZoZ8NZGYhG1AnCeCPW0O3Eo80wlfUW1KLj01SAPHX+oNMcxRJg
tchPfDJ8xNUTezHhlfTIcvVYjaDljBEk2BZRCi7wy24WW1qGgggA3Dj2I3N1F3VYkfdgDFDcmN+m
tZGw+3I+iAxru8pJjBW9PmO/Q4f4IfnQXF6oZR5PmwLFfAENIq8OKbkRy8kTtfigfVBp9ngNF4W9
wTLX2gMWtfAQ6nrMXMO4S6PyQCKbg1fgwwGCE7kaKHDWtYXYpZkPK+rleZQtDXfsdtSL9NCvrBTm
mVrzjDZCI49qnhE152BLwxSswnX/QoBnEiISQHockVASR806rE67arC3vadv7LkDADYgw750G0O5
xUOf76YyATE9gq3iGDL7r9NRclDnTsNHZL31bgQGL93lAXSEnTSQnmwDgXfkBhyjbhpAY2Fjd8I5
NwCR3E+1KU9Obt58OitjWLNB58tL28YeCrDLqgV97TxZoyAuYiZ3Wexn99jvRgcm/Z+aZ+iztchX
dtvga0YXatzihy5ba4X0srlCEtNBeS1PnrPI4Kvc8KFAPDerHjxroUzLIzUHx94isIxVVBGyBzWV
q2JU6XMk6/TkzEzdWEinz6BAFJvaDD97k2xIlyjDHHfU25neu1vI+oaGGtFqckzAELKqvAVzzSNd
J1dutaebyuf5gQP/v5Sd15LjxhZlvwgR8OaVBL0t21X9glBLLSS8t18/C8mWSqFR3Jh5QSANQJYh
kXnOPmv/95uSo1mtPd6UAraDxUJS7QKMTc8ydfNI4izNnF3tKmAn86gAkFMetQH/SPeESjA+Jjmy
QuDrRo9J8p7RMsnKstmv2nAzzSP12l78QnBnfjNIYSctkl/ZUoeCJRqINdlyNeNgzGryaKXldDao
S73LsaD1bhThujfZ0kP1pYIX8WiRKvnWjY52lWN5mP3QhBU9UGD4ZIYLb2e4PF5CrdPFWyk4S+AX
1JR6lXsTUZ7lzQVdQSGClronOZrznF9pmUmcU45i6sZnCrdatwvVN9vx0nWmXlq7Tg7YGBWvs+3E
u0RRNV82w1RtL24dfDiqHfFfjPlIOFFCLAfVlpcqjMY75o1SvGK6WWzzeGw2cnQIjOzcTHyjPa5t
KX5y01c5Ncvhj+leyMJ9eVHRDf0GjGO6laMeZRVHUvppPTTX1IAXmCaZ5pNYaa5WhXkPkTZOY0Hg
ZALDuH10VsJjCNboHcd486CH+QTnfbmHSnQnM7KPehAHICRUvSdB/qJ5Q3atInFV8fUryADNbNg0
A0bwMmpFTXsKJsLI2EkWL7IPevV3C/vGs+yKvAEnuGUjNMkbTBpSBL1o+Pbl+lEjHhoIHBtkU16h
l1uR9Oqz7NEEa73JSpOtHBNTMty7fnpMlzOGERerrrSSvWy6ou2h8fXPszN+p/6tPcvuViFXwT9o
f5TNsKlM5ENoAGRTHoZafzXaNL3IV/JmNBMRTy90SLxReVAtH6Cmzz9Keh/MUd0YKkawfNNU27wt
HF9e2Bea8jz8fPy0TeXN/oSCnFg7d5ljQ78labzTxZS/yOlWPudrXZ31X2/fDU32QNY3LwEivUYE
isg+XINrBtflGMY9cZZ0q+Iev7rkWTI6W8Lz40W2Hl1QNFdeOY47VLK/LgfeZ5APnvo15QsHUY7O
JjURL0yktu597GaPQ9C4C0UxOHpdQe1Y1lDDPo75r3mG1w3bzoHW74ky8ock1C6aBUKc8H7mJ2Mq
fg8O7VBlv3+Nq2b/P8fl9TyaMzZ/abHN+snxq6iAJdYiuJeWZ19NWRn31ZR1c8UyGe0hk1l+v32N
ymsbci1+7anjwR1L79YY2p+y5Mt2BXXXdW3vrJJlGKu2ywRd8LllFSpnBbHzNg1AiMJs8LYPMLKu
vfVd1D55plfh9JC+y+B/GYfu1ilLb9vx6ERyt5pstJIoh4vdV/FsqtTZWbBtSZJIlIT2/poiC2eT
UVQ+9W3jZhqKZFo5Xn4HZhAfZNTz0Sdjn/bYNv6D2I6Rl7rRyxGsma26/NKgI4nZJA+Xo4ahmN94
k6Nww3EtAtaYJkO4HUPidKUygMjQ9EK9iMTbaHU73fGnm+4TJS33MCt/THqdHGVL9rud/utS2ScP
qq2M/sSm7WYZAIwiiFOnyWn6Vwtt+6atRLMdlqapaM7BjsNoLUcLM/ZuVW0e5aDsKvve9wxVe5It
ILgwd/BtP2Gs9s+7qdo2Cmv7Cfur9llJLp2eD0/a4mk2ZHN98IJWXckx2WeHCmzqaCAgtMyXfV5y
aetOP/dxdv260J5GdSWb/7rQyK3FYxqt4fJK0WKmJl9JXhBnebAvdNdNrznrBCopNEJYobNXlFw/
5cFg/19nrPC3mhMQ0m2JHhFJI0qxSAtq62WoeussW92oWCdol7/JljyQx5/WMfZlOyMboG/1bvjc
E09dLpa3CaJWWT7d2Ik2CSit5Y6tsKzzMCji2RZbS0lzjB3md13+SDGsKt8UtgvXhF+fPMR1fUoN
Q7nI1jQgjh0H7V22amfoz3Xhzru0NtRzFApsIpZD8veZFXndrk2qTzkj1apfM2RzStO1ZZYxXgNm
C1cGZc+MD83KA4F1HarUu+EoTKHhMlCYZKigvKC9LwbvhoL41xVIWP+cSx0NjpUe+jZqnw1tNp9M
kBaz3jxnedc+O3y175uSMIqcIPugNIBGJ8H1uKgpFPPJ8ba5c7GtcW0nekQGNDev8jB4I2x1jHGA
R0+86WVAuEv2clpGTESJo0FITc6To2QMXntQ63tZLpt7NpxT2z3JallPA5y3kgOyvYxic/s7iRxE
9QJAcO4N+svXWahMwi+XPiVk1Ey8f45+zRsL6wzB9ocYhuqT4Oy4GvjzXz0t0p+r0nuS/TXGcoTN
mnKvjlH1KdgmZWNpv/cdCx64Gmy5l/6vy3PQs6eafOu91SlDw1M4/MZGAqrZclYvffJM9slROW/o
a/HvUdcbfl1b1EG99gah75TZQPnWCiofwesdpxKJ+dL11S/PCrsNL51rNjvPSuZXMw0uCuTNP5YT
8iCDPMHp7dHj1NjzPPzFAv4SXdyJo1Jr9zRgDxHJv5w8bbwZAq87DQRI+Jvay0EOGLMujt5fV7j8
pNeHvseBxrp3HWP29WJsd4Nbaa/8KZXdkIa5L5tpQ/rQImyzks1mTNimsVII60jHAlfRt8MQx09y
0FOgUld88k5Ka2iv8sZ1XBFYXZrC5sZeTqw9IMIL/Gdy71QNb0qhj1dvUfwkI74fqhX6PVKmtPSl
lT1lwHAKkqxca15qflPsnGitkleI1yrjW102n5NlpPeQ+Ofrf1ykaJOKH7FuX3K8shQlTlgr+WHY
c6KYfiRPhtnniWXvbcO2tpmi57uJxC3xccxJZdNoTHZWy8NXNltMUtZzJqqnaUrNo556yprazulD
pRJy3XdWdibk0n/TtIu0R5SzRGkqaMg8TGZdSDxUcWZno1fkLHnxf80yFAQeuWYLoiFJ/81ULvIO
Zdv9elnZ/NfLMqtJh2JbKYPmT7qO6+Xfh9igyLtUL189mcZzHNthTFtrqzzLAZCh+RVFe3dWofV8
5BmfZZ4zb6C/7X02VdY2MVXro8dWOm3q6EfsQCYMy9Y9x+BdbmOPj1m8DCxXBnWcvKVV++tKLcge
V8oJ6d9XVnpmPK7EIkT8wDfiaSrafQSA8rcm341Uof5ZYy+xqsrefgPq22yKfogudaUkp1oZ9a1n
2cULkRZyW05v/t7hdSSvSorpsxNz9K0lGO/nkGuuwgzKo2YRv0PZmjzHTSDWYZZWP6LBpXSDzFkS
8ERVyuZjjryKQqxGAMx2+oNbF58s+jO/Gk1iUdCUKeKc3O8sOPfR1EV/LvTSBCnbZ55pzjoorOiu
tYG+d93E3heGRpKIpDreO8P4adoFbFqerbjufUIruHaa5V2DSitee3QB6xLw517ziuJVJVWFhtOb
16UpytcBxvStxQKBj2zxKmdYo7sP5ym9yy679pp17LriIOfPYW/tqkxLfTlKEL+9UvP8JF9KduHI
7sPP7Z5kqxWGh4gIOKm8dxTVytbGKAneC2/GDo3iQuHKdzl3LLL6mkUWMu5IMSDkRtkroatrn+bF
dyNqAt+kTu9Yu271rs0oNfDA+z4FE4iOzuSfAkDnR6n+kNMVzY12o8vCXjYptnCKdvgsjK7ag8tv
trIbcxK/NeMMgUSmHwpdVBt5016xjgUfxlc7b9HZGeahrIvkOSlMYLxmzgLC6YFOF33Ao7DiWU00
+RkD+/Qmph7lVj4kazusuz2luQoJ0qX9/3jx41bLq/3nDbQQa48Yx24CHoREW+T6FKm8xVQPXyhE
tFayP9fG2S/DwXhMq/PxH9NaN/3nNJvF0kFlnXyZIunzRRLxjyhpvVXjaEAQ29n8pmKnkwN5eldV
T9xsuxKrefkSZX3Q7zwEFxvZtCsL32kCBWfZDIy3PrTbd2HU5nXMwoQ0JjfrbQuFcAe3IO5XdjZ1
vyNR92ECEZyAnXOKNc/7bhog4vFDUJ+pwOq3Y9Iqp8CruhOKbXdrRKXyFE9UcQuE29+tvrvq8vo5
obZziOo/yhzu5Oi0A9gVDIXKwMuvTjl1B9hU0z4OmvaWTQqoIPii7ySIfmaYYP4ZqrhYGbyPStPf
3NQdQczy2VMW5VgcV9rOMO3u2IoZC5Y+xz4RoMerunxRsHsff2CXDaCKmBgmEP0+MdRgPyl16LeN
brzlUevuy4oghGxOBt+AiZLEjybOJcZe95rk0RxCPqUZPHNfLWLzLVVHsuVGnvN8pdla8UjTLh6T
HdLV+wp3hMeoXYft3iEi9LhWFA7rvFTgH7BcW9pkT5pJw9NheVdodjJY8Er/GM0s1KGdq4KWWEY9
r4z2oaZMj9HUC5Rd2GtYEi6jcxoHO1LsKCyWO9cOiRB8vozHqKVh32TpUMTkZBGpxk5tgaPIJs82
bTd3DbUIy7X5OMw73QogoS531np93MFkR381NYfGLdt9MOVvAIXHcYV0srnIA3/eX2excXOaeTz/
e4acRq0C0XCrSHey2ZQ4B+XCgoS8eEJkpu5evLldw5INbjx8DYeKJzvaViFEE9kp58lDWMQ/nMjS
DrIlB20FqESXDdt4uf5rapwSi0pjcmFfffKs1dVXPcen5OveDXYrJ1dYxyYKeOLJaUGMkLaiAM6X
N9YyvnxWEZLwDOn06evFggKmaKUU94QN+T9ef0h4qJoIfzdy7teLOXpysNymPH/1d6GSHQFSvctX
/rp3lOvumsCY9riH8xI4GvrPhaEqD0oEPlV4WF9Ni1Tsr+40FVa7km0d/uXfpxapNIqyqCMwlMxX
kYWcH6dyalumykq0QPblyP+4XZtGOz0ISS0sLzkt97HDjl2RbJuT4lI35OkbLXZZmwG38QbNO1Qh
/+WyaVuJw75JFBfV8sL3GjC77NdG1zhUtcoydpjmD61B32Uvlpui7My3jGiA7E8ybzzMYkTxJ28O
a5ccCfJJYiAsaDVSAfJQtrF3rpeDbLatVW3VAPW37BuqiiQ1Of5ypeqqSWQqdi6x0zqXJG38DuPt
Ew9hk9jYMmAHTo9zH1F/O8lZZ8uJckSL8GJYZovl2q9+eeYF2q/LZPNxbR1aR7MApMLaqNlNk66c
kTSkrpld5GEyI6pQl4M8k30RCSMfQmG9/tcA/DBUhcu1cnKs9LtJLYvjv/rlDHkpafJgW7Ncfrzi
f72YvFarvR8EEJfIHKFfzECnrbp4Hny56kn3vVK6IqS262GJqW5q2fyaMxihulY9ZdjpjRNDr7Ei
XKLq8OCUWbobRJi+R0HyJDXRcxPE/FsshqF/z/CAmfzvGYFStf40tzBfPLAgXtcSvGrD/KyrzsY0
MND56nLSmIqHr/bXFbWedHujqC7uchPZ/5jsTKrj9xmYeqvr2jsAOcpiTTCcI7ETj3Rf7exhTRer
arLa+6OzzJvdoOsLnYW+Yjk0dYrnuWapvrzNY0BzgMImILJmdWEzL8DmUZkwFU+Dbv3VF7vCcR5t
DMMBMn8NaRqMlJW8Unb+Y1y2m4YCl3/d7j8njss7kCPyIO9oa+6vvq8mnzoe7HKOm2OOB6uUghHf
I+MyrspwKi8jFgtkdopKPVVxAO5M0JQjXdDonQ8pBcEkf+Wt7LRreyF9TkbsJ7hql8bQPFeRyneJ
HjkH10sIlwx18qS7H3JM9lRQ5PYOkcf1V59tAeeM8nQRz1j1s0Ar8Fw8y+nykBoey3bVxZh5eQ3Z
Zwo1phII80y9cIc9tploYLIsvRCMSy8NsY+9oLSjCgoNJ1XN5ShH5JxoHNt1o/XAmZbZcgBBpLYt
eoM64CzVj4WV9M1rkOHiY1Xw7T03fMmsaPzUsoRtmpW15KErSPNpiEAix9ZuqlDKs3AM79AxcF1Q
kFUmbJ1XQ2ZOf6CeXzveIstOuwGtkeGhWTKpEkij7lUJSOL1Rk09jgNPS02T+KAs6y61qIqNMU7j
a9lQoxnZ4PI0Nzk87oR7CcGVAIpDx8cvzfJrMGeQUdryZFg6eVxnSkuyQ3+15Zk8NFFT7M3GoIIz
DC/23wdCawjaR77WssjVd6rbfMrBr/5/zZ1HfMnRtv3nPb4uFYnbHwHtb+S9v/rl2VffXLrROYKF
tbyDf73SV598M8kMT8nFWuDvqW5uRrvKzqmeDa3mAu0F9zknNLajmzWbOp4LH59Uz2mtF6Vo3dcy
1+8lTOWbSiL1tem0eTU7bXrqh8x7nYOu8Ym7OPwOGDWbwd4aLP83+tL0FoOcWUGCI+8U97UGDFb8
Jgct6v+eAz4urLnPdWKVsNVDPuoYqnEMFkYNGSi0DLItT2GfDUcUre3JGkfvLQsw70rH4Spbeqe9
ZLk63B4tYRLYcsf7o2U7+2wu1CfZ8hIiJDbFALnhfFP1Ai3w0M43edARwm7ywFCRKNCXV+avgRpF
JRxV1920qtXZyPaXESqlsGB32Br+fYcK8f8tDsUuTyMc5v7uR/HubXID9aWHs4aP/tDcUFBs31tE
N3ezcOL9ZDr6qulLpCXLwSAqcsnwk9MDdiOsSunrjBC87jyyPKUl58aRqa9qO0KDDrP33kFCjpXx
rEbT4GdEtn5QWldp9o+a8nlfTTL9bCilc5160mpyoEJCjhmH+tkPlkECGevATHF3U9MWxwwCI5X9
X6exhQSXtG4zr+NQL46tZgPkHpXgAKeRmHPa3W2rLl9FnxZkzPL6QHCvfM1Y4Oxq/K18OZo5o3Wp
h+ydYHTarrthXrld1DyXS3aW0rF5ZTlYM/ShB+mv13tYoV2uHhstmB+HJB/+2fyhzHYGvUcJT0SF
wpM8C+ZC/KMpB/7Vly5XlG6Or4y8RJvbDd8t1r4mDzUKQcZjysTGEWp96sMoftKsul+Jqql+NL39
6o2q8Zp0o7lPHDPYpmUffFMyeCpIaX5UMxyRvJ/aa6xmxmUk27mu6jG/jZFQm10YhnBnUXlR5DIE
B61JMIBo9OCuLwd2TdV1wBq7ign3b9DAskhvBlCwDMppPKJ/Er6Oj/Ie8iDsCBF4uEXTjy5NmDOG
ZfAJTGP6bpQl+AwS6aCeu3gX9SjCYX+Ia0xxxrWoBCCXJrCJRND8GhBLMzNbpE8GZOWvAcW2qouC
cNOpcnA4eeN8GGEAQEnUzgn73fLb0P2ggtb5CAA7H7olOEiWoFqhYA73mpoplLUOCpYntnJuUF5v
hjAj8bMMyD45amlscyGwMQc5bLUGLLBS8Dq9eS0KcdcxsXGe0uemqpTXEmnXvplNfZtWufKR47cp
J0zYZvldlZhneWWQI9WRPFXYoc+ZppLf/cV3bC2MXbXEuMW2pd+ISA7bMFPAgv7dJ8/qWFTQ1bx6
O3lTn2wSdkb9NLr8Y3KtPFg1nt5e8SobRsEXxCpD9HcYC+cPp566ZMO6O92YrZthi/zXVVTnG7fQ
KPtVMwXOTg7ItxKgfYDLG0KOW6yuHEsgsGzE+4SR260vtXBFQp+Acz1POwfjg42c5gakCGzT47m7
jP5/X2X1UfXWQVRWDL2/U3HY36lGoH7HwPyITNL5q7+LchLF8+yyHWSaHEhSVT0TYsWg8q/L+Xmp
5GiHJcTlGDey3UTYB9f+plrqh6yUi70d1H7npxI2MPk0t3x3GsX2ew99nRGK9tCAgd6jzDJuVtn8
uprf6Afq4T+NsPvJ7cLLo3hflvU7S72ZsEAzRwEuHV/1/nKg7fFFTBPV11MNMXDjXqS/qCwzjXt9
F6qRe5Et2b90yVneLILdI/GLvyWCP9MWL+WkB09K9oxIWLzIwwxn2Y+rMdrKJnLRxRupmnZVPEOr
cLtzo7XTzZoz6BRk3dcuSsCDHIyccdpirZRv5CgmNuMpy4HrytE6o0x3QsclB2UXlRZIbc3pJltW
QIwhaM4B25tc9xcTqXRhZPYISv0UQfpaNr9MqB70WtkelzlNpbRraVSlOu54qEdtenFdWBy6gjsJ
S975RVGzZTMxvk1LS3apuv4O+yW9yPkN/7I7vN946iwzXGRET70wCeBzM49iCipnUIrhoT3q0RXm
NUvAkW+fMn2aVJvVoxldyEupPm9oeKJWXWdhu+J782ms+xJxpZ6sp2wCoq/0oP+6j7C1vHtytPmy
eXIM6yWdJrKtaebsTKLrW9fx7K1ZpB9lXCqI9G1lLUhP7knHHqD7RE9ewJe7NlCV7xLoNluwSzBK
Db9gK3uVZ4qF3KgqoTLoNn/WWBkyPNnKhWTkrYk/8ZQmFEvkjEfyoAZYGDWB6buFThQ3WZTke2d8
mrxlReTB6wl5fdyxpuJo6PW8ftOj4ORCkjny+R9XyNh+L6ibfy5VIzyEbvbp9eFvIg69XRBp3j4J
FGJbbId5Skb8F81vVjSlO3tRM7jNeIjrkp+Vojg3wnvItFYTNaL3sjK8rejuehKgPq+0187Qvnua
7q5UFGG+2QVEOxVnVRskiNQJ4c8Qdut+4NNDlCAHJN3C4lbKTr17ngrTjDwhvnqCAiASERtEz45y
LMux8cl0bIah47mspvFpRLa4EkV76QjHh0Ts/0isHG5MZbSbsNCqbdkq2WowEZjqab8GFoHQKfrU
7G7+ra26HaYEh2a2bkZZqyevQdvKw6nfeFGdr7Ro+jPofqtzkErsfX/Ct+J30XyCDtjFXv6tzxCT
6GW3NabiWUetthpqHON05VuYJ2urrnisVC1McWH+luYfFPNuDX4zuQcJf3SanyrLBN8y36kGqI5I
jtmdQHBdmXFPyEBRhrU+5ykCK+u7Hukzgm/WlF5UiDUTPi3D2pQ5D9gpgyBdlck1slFWzyF5OysB
PDgW3Q616G/KkOevXfBnBRdnV9XNm0J0lHXCfC1HAkhZtFSRjikPj9nxqVm8osfkJ5krSi0JLyCR
HH6mcVhftcmAcJ6+dn2vvRnOsUdBuVYC8apRF+IXJuCOke8AIp7mAc+wqzmPx0Ko4LWT7Dq0gJw1
SmQ2c8Ifg0Rvv4vQkx6j8OBV7cbRcUQIihrurTk8dRoe2bXdVrvIhiTQ990d6Ydv1tOACtk8aoWr
rNQoylDadS/OXJCwnIp58fasjyIeDnWHNpf6SVKzyNeVTt3jnoxLtpkjfEXXBYuObH/kwEUtSRO1
HQj4HtRiFNhX10HmDApXdJW9a7sIIEakrm0UkAKCwn7GfMg34fqusDDXjmzL3fXQKSzdg/pADHtl
ghxHxaEeY080R1YRkb6ppqo5dgk0tJs8rah7S1f/GJt1lY68sPtdo3aHoiTQhTqSq+RdNDn8uEEI
+DcO9FU2zsOOYo/8CGa3xrbZHP0xn5uj8CJ9a3XqTdXL6oiQfOYTFrkwUNkf+82EyKTTp588q2zK
ZGbvqRELIo6VwYqnX3i09W2Cx9E6KB3A0qn7xzOQ5s/YZQOHgx4e7/oP3XZeRNCtdHJ6h9DowP7E
/e9lw59HePO9NG2oPCVAJjLwRb6Qr3rvVqcJnvQubiq2eM2judqkHULkuvuZOQkhjJYSoIhi1c2s
RO6tr4NDNrvKSwC1J5iik2Z0b7nVFtu4LD/bPFU2TtDwx4PWgElyf1Ft0ZPCJ1GtNcVLE/Xfw9ps
wRNE9i6xSaiUQ7cN+jpf836TU5aNOy/iF4K9s7fSM6u/VAW/LC0Vr9lAXl+v2LoE2H/G2XYmoLy3
RXPOsqLewjZ5G0p1LRbgK+YTsJ8BoZPRTLZtEZzrEgPahA+jqvX3MtA+It0hVNPUJ5X9xrqb+35D
5aJ1VHRsmKGUmYdUgK6v2+pPoRXFCqMpQ63/1CeMmEYzxm+sSXFBCZ/a3ND2YHfqsLN8sEaF07yo
qXivTDVaecbI1tfNrpFjh9vaGIAGhWhTay876BqLhMRNPtram1dd4k5rpzmXbbpy7cleCS/HxS0r
3W1BuufaIVmsw6a95lZHNDcrt1RIU4fVChXQRNO9EdOPV6K3PowipCKLkNNNqB4m1+uWCP2xUKaf
nkNRq+V9WkOGp4cxHHIyT6tIkC7m4TyuJws5X6F77pow9Lhn55WSXYP4lGbVKR5avoPd0dxCxNRX
3WLfYaTae5qWI9rV+mxOrufHZQ8QM6E4VQzxSR56YcUnsqOnNKupO6KcEBlv/+ImFFgQWVpltgLv
rf4zNqx3a5h+r/WWHFhknhFjn0qqEJ2JOKJpu5VvBPW3BgeRjZOnr7DCrOvI437V1mm9L8Mmu2cT
Ojwl6p5EN6/MLks3GYs6X6cwy/esGGy3NqClzex1p2GXVOnCwNrFTfZ15oZnWLPBvhmM6DR7mXUI
WKkdRZRox3gwqNCM8vlUxMmwzyEbnZGGGztNiOnSR1nIYpayVuQx1bYfcDsg16Rtyjhx7lkbRpuw
vlQdZT2msEmm4urw7JUsifMK84IIos96UUGu20Qlb24iibeEsF5tw8MDYBbVW9Pse8UGIpjH7ltL
0n5dO1YHQi8CHNQhAzImOMtw79Rvc8XOSav64kOpyIl6STseSsu0fEpesW7l6/JjtBbDHepaPigr
bhEno31ApwrKvxPGBw8w7BIo1foY7a7DmEeoGGZYQDGJi3yEVoa+uZiHD+LpbNiSqv/QPHxIM1RS
H57VEFuc3fojxBkUz5O0+qCEbISURd12qBhHXAT0K1AJj4CEE/iyGYtZv2JVrvhj9IG1bbmmLslE
0x1imW2OPGRN8xjZ7ImD0Oyv+N4N14af9TS69RbBGXtlHkB+6WWUWqaOdWGtTUTJuytzrby2Cb+y
wVz3Nu+yDOIEPtc4AD7Skk0XwiWaow6RJkyctRmCxbdHU1vbSMa3qqo00FCb39w+JcXc9NQwqMUL
OZ1p28dh66MUstcgro1Vr0E+rKzBWU0iMTYJIeCVYfU7vcCaduTpt53La59U075r4uA687MosX1G
s/iWRoG4E0jtVimbCJYbinqDb0aZfj7fbXPigV3U05pAAuo6cFwkptjJqn3crSlmaLfG4mzS5fHa
xPzsZg9dcfBm7FPgNQBWLefvRVcADy3mXQVqfzOV3jviYL+rh5jCFz7/wYzid6pcwY9iow3BRaid
UWs79iZIonAVpARamxqXZMHpNo4pGRKBXrF+Tu+2klz15as7TAlc2VlX+x1AEKWsLR7cgsIHAgIA
VgJr3XmZA8q7IBHJ46GNA/t5KD2C6la2bTqjXA0FQY3CC10/geq+asgsb5qoxErVrfujYdn2JRYa
PnjJjG6hIVymmXyh5iyhb04Rn3OjQqRrnCeltTagJOITtR3VjoW/xTu7Kf1Y7bUpuQqlCU4tH9WV
E5a/m87cQVcX1r5XjXMUxYSQJ0fbtG1Q7IpQpGszfmtsrbqH06iviKh959ubDPMgsOO2Vv3Ul6uo
CZWbXTbddbRHZZWTrr80YhC4fkb84Kp3jOBp5gVhnqSt70S7ETd0CH+KGqxEbuGK5WgauDlAFitI
M66qJVfKG7f8S4zXtiHbiDeCdwwDFxuUzL1AZ9v1oZKuele9mQR0NoY9TSutVY6tV7wJYTvnvFV+
1iN/qNHSjItZVvmmmZI/GgP9Tg0pDBzuvejq+Jz2w7hS4slZjaADW577DqXnK0+1syPuXMFmCkAC
i55K6S4IIKmXmS8c5ac5msPJDJBvjWW0jrrRWjeLm3ZX6tlRET0loAaB0WksDu7Ug/t0i+psDtpV
rdlSGUhFDHwOdDiaiGVZkYnMPtUjzqjtyOJJq/tmR5HtJhoVStYqMe8zC8tsrShf26Z4UlQEb1Cz
mp3TNJ8arpJro9ZMPmEpHz7PvM3dSJXcHB7cEBTxEhPt+ijZwHhiBR9qk6+y+yi9SBypUVLJXs3f
m8ZAK8eywOdDQQ0F5mnreRxBCnfeZxrkJkYyPbGOdjuMKcCnxr6RKh2vIyLDnC/YbeqG706ahZvR
07EoEelmHkObzXDPL6jvxdYOA3UjnPQdyu/oV4TMNnBU1E0aoSYslPA6Z3qJcXI0b5qAR1Rmm8bK
Cbx0q8QYBLZZ3K5FEO2IwaXHBJ6Orer2iTX+GQeLFjZZfDc0TdmVfJBWwXRPEXAMWSyeGvazoUWi
2XDJmwjqStqqYceq1jorfXZ2pRGOu6y0NT9GYLMSLoyY+BaK0WJ50/TrDIWkbznJU+SJk2259aaF
e0PeOlO3PeV4+9lRPSp+K9PnO5xSmj7Jth00t7mzi21E5nkVAknbBpO6aRy3XlGunG4Dz+KbJBDh
po3bTw2m06bqmuFFywgLZVTfVPrC7/Y8jEgMm9hTEI8+jg4v/KlcYizub4Q/061QwFdOhu+kaGRC
gnKo9Z0aTGkd+6MeZMh8RvEeEZ+hznWtoA1E1N7W654lxRZCEkXjkCBQhxftc5VSwmWQCPTI+dcj
Cvp0NKeVykra7OB98/3zA8zCcBJx+oTt5bzu1f9D13ksN45safiJEAFvtiRBL0okJVVXbxBVpWp4
n7BPPx+SfS87emY2GciEEQWT5pzfaMFL1BrfbZM8/NxXx6RLo0Mx0V2bCnCukmxG5ZwcVplQT08Y
6mw0pOXXda2p9HsB1LkAnFLa4oRaAPIasxXQfcyFUU3ZqQprlr62mkdhzaAgzDJH79i28D1P5y0c
TRQuUwip3aywUh/zBCCAVx/wseiO4xD1R7n1LELb7I55AnQKTg0jtUO4HXz7bioyd8fDrY5GplZY
NZn2VszlBRPv+RjVDAwJltOEZ2dtLa/mCpIBXTbuahKMSL6fiF64K0L9l0jzmmNaF5+NmxNAKcyh
2c9xzhLZg9XsZhNaQ910HIwOgTKnxeDG1vJ8ZVnFiptgHnplUbmvduM0F0dGkYJF0Bj4Vld+2pjR
H0UfllyfUEuLeU5ulmslLmPWUm5wlAXTV+ahcXqxCLtvA0VtjnPX7MxssHYN3eGxUVOwizHT0lXd
lO9JKn61ouge90puydsUzxaCZlMwu7h9d9EuWCwm5DpDbrlLddHb53lvmqrATnYp7DEYjnb4Aamp
oqPzNfT7WF2QlfWc5NMowkJbt2qdHoSYSbjPG21Ir5riJVjU8Y+RfLO0alGCYAbftkGwppNafkCN
G2Z7SRW6C3Rx1nE6BfkqVoNgN2f1fmhrhBUKrA6S+DAIeIkKkzVgsKNxlL8AMQ/yws78QdquQoTS
cOe13Gy1uGL5i8V6LABRIhUC/fu9LDyWVoNJvAaV6SNAB/0YwTFfVw48tvqnO2c/ibu43Nlg5M3V
LZfVMXWErfE2iaODfFaVPpbHZilkVRYmYh685suj/L92B6AD/nH04HjtdhoigovFTqtwOuzt7yxO
unVrZrrt24qJwEiR7vs690jqcEBYYepVugkKaNOq8RrwmZFTA7mj6EH8baevCKFIMoCjpohzkHXx
IVNyNNpeO7T/t13cX4ugOqf0A0ekr5A9r/IfUz6GBMpbaFodxjGz/toi+EY4XHF9J22UFcBo0glh
Mt+COi/ou+d8qw3h1SErFuR3zNQ+GtU1dv0SJlAtKz9itLYam0Y/TRp6tTuICM69a/iGvd4FL5mX
756kQaIpWIQQKfvhoJR2yqfjTpdoihGlcZSWWRNxRg/xhrrPjoEaIbYlFKZVkLFO3BrMYAPFWs1k
nVfKCEjLNfRV6oXmfbRWRVWlR6+cv3jYiM4CWj2YQ4Fhhp6ITUyKTB+Edxmi2dgRVK5gja0TlhAb
q2nLVzWH1IhJLrTixda9y8Ly1UrIOJdlgRJfsYNoP2/IwngchYqTMUbaGuFa3Z3TP0D9N6egSMw1
PkfFplXm+pwinGFopfJZ0c1unbFxDxliw1cMMchJW7P4NabRzpkFhnLCvDtOVO74BIp9QBz9sywC
FBMS5UcXmNXadLUexGiUXRSVdU/r9X6VxdGPsIo/iCStsdUyv/dhdLVR8/ydR8TTGBf0QrFfs4Dp
SxEm9apR0WI3W/snkXmXWAB9lKOKbk+w5EZqEI5LV0O0IlqyKcM2PejIyG2c3Jz3HRauu5nUwQaU
prHBzrX1mT5uympIdmq9xDs8IlIFkVYRdfYFoD8eBFF/K+CTGEkZfw+UyoYJTjJBv6eVWi7kldhX
DXu+tYP6XbTaH8UgaiTHIEyS7ScPgwBr4iYeOkBDsQlTmL9RkuaQW9OJTsoXU56d6rwaTtYSvZuA
+g5GU++9vlE+8LPyI88gpApjbxN0mT+GSfgBUvBnhHr0i9noyruhWgqamOrgu10OstEq423WjO73
hvh147lg69tgOhH4DDeZiZxSTwZ5j8zexkWe7UfrDcbaSR3tlRWAcWiquN21cM/usSlgvZMJ/92o
e9Pykq8GlyHm05px9cqsWgRFzb1n9NHVqANCG0pU/Mqq38gKxORI42o1N7Z3B20cbMPYgTBczwhn
z+n8Sojha9LFYZ4icR9a4V47hC3iAjwz7lHNDnkvuiOZ/874sUeZ807JpWWrZ/2xWx4pG2VdFvLw
59nPtv/zEnK3jf/m0s8Heq4cQiKfsD8Wp6LHZjngYSTrckuON32scpCs/2Pzuf95uGyTxb/a5HVk
26SJYmOo1bhibZdlKyDBFYPqsqk6TGEIp/6n1ehNJgTL/kwBsusjsv53/XHqo4wm0oCKpWzDNKqP
sqiWYXYwS8THZN1sp//UlchjFtkn53LSw5ulqXwObm6sARGFN9lW5Ta9e2IOO9kmCxVuuhoPwfnR
lNvpW0g39jxJYMdwMJHoe7TJHUWLD72ms+B/nLX8BfqHdvHlUw/PNlacaxTqjNfSzDQ/dqtwZ1WI
pmNmbF3UylQvQe7FDH2j+NG42idWhIsekTIe5yDKfRtV4Ws5zSyfwmmF+mD5PQZxsUtwddiTGIG1
DDsR5fyNpnv9pm8yYilB8WKXfXs2k2znMsaesOdgijSn2QHm2C5lyX8qGqfdIe7yUTSZc4F+qPoK
yy66ldB+GcSYMMNXX9JRHBFDyU9Y8kTo5ALkBkU1+4an2SiZ5ujHlfOPyDHCNTfauxPQfylEo35H
b63YRINd+OqsvZFu7lhidtXaLtNx3cZ1sTObkkyPiiCTpkOUY+q9Sfte/aidAcCoSBc2BZGkDNFn
dKVD44+k+jLarmWlDKCxC63PeTAr7Ic9cctiRAqqsfxJLH86yaYm1LuLl+UHWZMFROFw20L93sjj
ZZvo9A/P6puzrPU4lpJhGjEVmzxwaiLalHk63IooKKDBxoOvhMNwk21xyWQXcNRF1jysNk5xnf9G
hubvA+bRcpDD6MGgLNeQRa7/FQ9WdJWX8SqsHlX8CFbPA/oODUdTabKDbKv5bs9CCXCwJoc/lZsR
9u6bNucqzhzptHXccAlP0G3LttCKr3lBBlU2WWUP6jYrf8l+XTbFwzyt1UrTd7KaTG15m4iKP65Q
4GulA1SSmFcJcgUO+pZUibNPWvpXJFv+A7p9HNLOzM+14Nuz/d/HEeIvgEMa+lZe73lgr8X3kWwc
KxuMRFFwKl+QDDQPxrjo59TxuJJtsuhLtcQIkiJMFOCc+jQvmk9Qc/6743mwls7OvtJxtV+OeBZT
hh/xs+om+W/Va5j9NLG3cps2eSl1UsYRDjyPrWebrQhABI13lEcoZJgehxVhne0VHTCM0DG6TCoT
hVM1Fx8hgSA/YM6wlVUtKvMtaxJ4147VfkRBsIB8lljhcnA84IqcRBg4y+oQdRU2QOBMkGpi7RXZ
H4aXgW8rTSLMS9Ukqb7XW5D7Yujsj7Fohn2kMGOTe7OxTfeiqaZNaMKV7wU+kEHDpMROic6pihYh
kpbZ7/jvsgTzok9Zs3ItvS95AlmL3cB+N0wLlSSRX2VT2YXMJvJqPssqiClzjTHD9xqdh40+1t67
FfcKkmCx4lue575rTI32asGkTlZLpF7QX2OSIw826C7eYDCc5M4ARMf7N53XGpfuyeC7qqo3dblo
KpjuCs8rzvJAvIaY000dcse4Eaxk28DI40ctKlQe63svrnpINAx5oxzY5Njk6k5AuHNJ44geusja
sPV572TtNnL6DOxnGO8K1ELew+FaVU2+9RTcnrJh0b0c0BBd6JIGnBS/BJX1oaQ90alM/daFKaP7
VOQfljZOzPPp5VCCzZiLG85pjqE7O0u1V0aSLV7wWWdd9gFEuLx6nbmTtboamnfHONA7xr6NQYUD
Kujo6LoHfSvV9mMRRB/tSCQrq0lJQaPR91oROuuInMAS5XPWPUgXP87MbksYa4mNuUzn8/uEi/Ha
1PNw7+kbe2Gh2ovIqyz0bG+YyqtRNN86XUFf162nV340MhzlSLw6Y+2iGNAiE5LH68UPmmUYGoKo
ZpU/RNG/BUGtvmNPIBE3q8b0gntOXCutmaurSs39mTTQRUsht6JljmGX5ktYhNmjSRuD+IiP3i1p
s1+V7WIhbRhQxS304SamuKe8zv9g7t3+cs3o0o+59rtBvyH1WovF0ms7zSsG3IIcthDAJax05emo
T4UL/jrCGTx0NevDTNpDDJD3l5YjDKe8ZejF3nS7PDWaWmxLjThtoSSF7w5JRdI7/sakr971LkSG
SHjRKoDZ9Wb2ZUMgwI5/NdEPNZztnddqCzq/cDeTSoywSKISNyyXoK0KMtae9eucDMX70CULuzCL
jrKa1eiNApo4w7y334JuIg/VDTVcDWN8ixtz4Zcl7RZUcLJvazRCLAUf6j4t1klmN3uCfo1vLrRy
VubGjak/f34mB0mCYgMIyk8UEv0ktbJVoouY4I29MvUrVgK3cKYHMuhqt2Ggl1h4FaC+FK360B2B
9nNeXC1Wax/97GpX0epbuQ/pU+/UYYy1Gu2vjs75w4wc755XeMHZuvXRW8aENRbOSsu+ESE4Ys1Y
lSw1Fb3FW90TuV9qPcniW4G9jqzhKl3dWi/dRkFlfYiyxkGnyHdyX+dZ6tUJmv2jVpn1VQwzbhKp
iqyFvk/rbL7kSyHU4TQnQidcQ63q2n7bu4qNlpFuX0Zdc1jzTvmKiM7iCrw0GkuRWIwx05Sfcr2x
L+qgsTeYxOybcdwjWLvU5S5ZkMBEu7m/yMrjUnndWiRVS8Ko+RDthz4nLIl/urFyrSaCMIRymKyW
yx8gCWBz9gJ7JmsBnIjqKHSOnl11PnTR9P6oyj1aU/XH2Eovedb/YZZJeciJeF36vv67QAHT8RGL
r9f/2jGo3vii81OexwrD0YxVO2r1CgA50iLLVWJBMGjUEwQDzCB8NVJ33EY9ZEotU8NXviRIAnY/
42MLvEq2yePcqQpfZdWtzTcYd0QZlvOf7XPdIl/U2Aq6jGHDVC7QNtEURDBOKYpEFACMoVgOWUUS
eWmLTXpPhIBC4By2eM+t4qMK6ugia543BQu0EpuxZecgEmWnDHbCQrro3lW70F/syvkGYkQAeuGI
Glgqi+O7rEQNOaa8SeezrGoCKAdkvGwnq9VUJIdgwGFYVpHxzF/nIX78YdlkW9M6brLwJmtWPhBi
HdBEkdUYQzffxnZ3K6uRbVVHuBj2SlYz3bHeGii4siZ/nwj1fWbnzZv87fmC8xqtRMEkY/ndC7Bo
0vHolNUKxzheTazzZNWzc2SQEoSglmPl1eKgf8sqQrwklkmtWVqhrpW6bY42yQICyVNNX22W7V61
yQyFOHrgoltOqyQMnR8AiE8NWwjN8z211vwXcYvPiUjo96qDLkJSPrpj3sVQz9RwhfFGdQHBke2r
0g6OwpijUxAoGNBbfbEvEfF81fPkM0Oe7UtMzs2cMGFzXGw289LGRykdj1qFU5GbgL4h9hN/HUjE
t0TwWRhooZtcsrFIQOKE4YkU6S4Z53d7LowVcpzAN6rMfhFzV+JhWWu83nypfZa/ykKx7eyVaCg2
WcEPB4XHdZ/CQHeHmnxaWPcAroCew6FT0djsYLF4YjwBlp8PTVv/xAtDOVhaPr1bXc1rN75pmLx9
Iqb+q5jdNQn6l36qgm1kR7/rLk9f4yRGtzZzlC00ffWzshKNSavYaq5uf0T2jpRY9s2Y52FrKHHi
u0p2ChXvF9N19Wg28W8zLn92Y2SS3qmdvQZilCyb6ycVQmNjk2QoMEF+8CIj/XMgSZRNlgsUqSZZ
6fBhp/XobfSI9FINEOBWljsi8gkpP5zMRJHcM4E6MVkC7Vs9h97e8sh8AnzP/DpCHtN0ACsNYOHb
tg/O1p8urO/LUGg3Q22PENHrFVmocKuWRMQs5C4JvIzEe1Xm5o1jvI7jn7pgknQthe3up7xD/nAE
oIxFtZUre00hrwanqd7CndeRBwmM4y+gHuolIwK2QV/J3hR2sZjDzAeGRyQ27fB7nbvNfdYZtGnS
Xx0S94C7secMlkIxR4w6veTXVOCkMA5o5+Kf8NcMDaYSuofEP0aLVh+JK8lbbWdhA3UMrYKofFy5
m7BQjU+Qnz8HK6n+MlHBJBf0O+66GvJ3RLC+rBCHGES3UhGpOyDHP9zUUovfalAqsiaL2hLaFuI8
wbHlCFkElQ7SZfROAWSVGzIqGrC/ZA82wk9w733tNVO9T6RWfU8n1y2rFkKKlzzxXmStX9wzBwMy
9mj3Z9lkwD7Y4U1Zb1oXs0mvNwQoTwBES002aYsXZi0wK5QnLKPPwWBkZu4S70stWNQ+q+4+BUBa
zbi6ylqZa6GfuUGxldWRlQ35anGUNU/XunusZCAEnH56tOmTpx16r7Bh0XA1WTAp2fJp4BmynBC6
yuSnNW6Nciez6uSt08k+LDuVpRgHAn8KpIGDPIJQ93AMSlSgnpcM3eyI+Gr6+M15PJTr2JvuU0K4
Y7I0/d4GDtpyTXTM8oiRrhTJX7aw0ZVm7nRzIvuWDV/YjxrvxDTXk2GNN8YJ470aq19RitCE3EeI
Vl0jTuntQYya77aGSYHS40wrjy0MPTzWZUkifdk7qGR68FSzdoH5xnhfAYZppvzoRcwgoKLFN1kg
jlL6dRqUfvrfNn2K8byrPcS7bT2+TeEIyivw0P42d1kUG3e37Ix7Oit0+mBaDrKaKF530GbgIfIQ
bbCNOwPY5OTx4/gCr571iErr3l5Or8NmC9w9QBAdblutdM5NFmnS0tu1w3hwwsS5CbTRL2OiQDPX
AaCVZgg7Op+J8yxnEBGMrmjJsaYJRLEG9dv63KDRB9j89/Wa7q8yVwIfZj/AKH1SbnDp9K2itd2j
KtuE2WwajfFM1nAmKXdzDcDuUdUDzprzXQBw41U2jca8GIUm6trQ6/Au26Y5OGoFH4asNULp98Jq
So7gj8qit6fXCnDIy6MJFuRhYP6/MpwifnNcPnOBdpY96eaK3C6ZYmMIb7Lw1GinlsZ8kbUxcNtL
3Li7Us/idD23SxS4qZ2V3FvGjPKZhdErcltYcy8XkW2Gl/72VJVBr6/aqxbDKvvtYBgytupNFrxH
KHj0ZKufbYE5fDSxOp5R9FFv+AUm50az/3gekLJOQXmjbXfPNhfbMjE+Ltr2A4IVyAitrdGeznqc
vInRyy+MgfmFFPqxhwRxlDXcL2x1JTe9LLppwhSHf7TJ06y2/NmIINxoVZ0D8imcqyzchiihAyEA
hjptlaoA0iUX0wybFI7qvUmC6h6kFeE1L4l3si2PC2KVCRDzqCjxRK8DdcW7HxzkwaaB8UqJSrFh
Av+pVFv4Gd2sH3Zxc2/m6iYIFL6g99rcyxSRWzNSgrUKHRSvh+HkdGbPDWBnBHxqQyIVpJRmN3d1
apLXNnEPcqds0lxDI3jfegdtGqrLZI4nu4l6nudgfLTmUB29selABU1h/tJgFl1UvqIO1aZtnWaj
WeEM8CjAP08xnJc+haKR9EF6zk3Vt+z6W2sEJXz4/hxU/YvVhyi2R+Sk4CX8DLpka0UIHqQWKx3c
3TEG0Or9GNtfs1uAYGsOah/CnFAiMN1qr28Ec5B1y+yj8P5sEz1fzaCE12OsQCQNGM1ltg98DOx6
Ewy6qgxHEBMfWuPEu5ABgQC3CiQdkHLf6yd1RmtOaIpBcgF2kqvsslH/ZN1FZwN6YVMZ6iXHQxqH
KeVcdxX02H5wD3kPAc4wPpJ2SFj+uayTQXvmfeTe59zSUG1XjsQ7BMFEo1zlxSTgTK3UEXsc1IlJ
3064AXhVn67w4HyrWQy/qP1Vi1rvbRHhmyAx2FNtwnsMjbPZJupWwX9mVcaf8zy/kxHaxEKrtqUt
3FOfYyRMIIDNZzENKMDbRn1CtOwbCIvxEKii31ZOhDmLrgeXvvjiMtERuRVjhe7zsHZMg8xtqWjn
nLlqbo3q1ci48lDn88lCcDaMAInkyuyXi5EsBNR9qw3NsemCxldxFNu0jhOeM7eZN6rQv4Uj/gEg
pjo/nKFoqHN1tYB/XGvd/FCSuN7nqDWekUkEV8KY4metI85VWRIl0Qf4W3OwDuupPwMk2HcNgoyi
SddFU+28fPQOhTHVm4x5A0srM1oZMdyIpu/2Vr0gAsNO800skLcAhH8i1fSDXi7fm2TJ19ytfg0c
rlujzkYEj/fGbhXgeqkQJ40SnQTgWmhJsGLvDEZ7w4Zto/6sU32CV2c2pwGgwUFZAh5Ge5Uzam2Z
VjNF4TXqyINkEcIsRYpkRDwI9UPPf/S2cskyeL6Io6yz5Ap6+a/ZNeoj+TeVkTBt0FxTj1NZazcT
hofJa0+6126GFPyNU6+NIorPXVGHx3BkhpFrfL9TVK6hd1bI7Q3L21vlhKycHk0KJ/7AfYcJZkoM
1a6bZhfZ00/XVN3z6KbYT1dvIiIU+gA7tBDcmh5v67CPcIQIIdNoxRviUM0SKfkGEaDAgjv+avMK
66vY3DOW9ymIFeStmi039K8mwyJmJAxP9gFTDlFbbwRG9BWGev0mSNq757ZwzNzW4CM2ykPU0A8m
irmeh75dVx0xgaZ4Q9NUPfdxrJ0xWdfOjjlZpOqhdhSrSA8D3+xA6kWazgpFcTr6Xqv1wzR114Cy
tnEZfilkHlBiiFEUIpTxq7eG6lMga86gve+KAN8TF06THpIDUUfoqR7T45ewBcgzX1mRiDV5z7oy
L3iV5SvcAD6yRI348461QKg3E+Ti19EjwN7o3URWOLwhrMLwKWoQSoHagcM3k/MI8nIVVWCzCMYC
GFfh8JiC4PWchVvbW9Rn6/4rdIMcgTIDeKOrZ4AY8NgsymAXzQ56+xDmV50GlUn8HiANxsB+/dYD
ztfYDlFnZ2UWQl0jNF36atmBUO4UDFg0VUE+Er2YMAxILFTufaqn2xjZ7ZlQY76euwlRtFy8wl6+
EWluVxZ68gcM7ECB6oF1cGz3qAS9d1TSwD1aC06nTrofreudq5hu1mwVurGsrvczCktCi/4cAKLu
6q77E+8DA06wHfpKlU4vA15FZ4fgcbkQiMNMv2eOewL/MDHLHgPu4PDnyKqd6EYIfClJfN3oglVb
QqLIk5pAhQhNsm6Vta/dulxZqS12QNdLQHGeBeiGwWALmfnoFCSl9BLNLaRj75XVuUR5Sm2D2/Ku
moS565vaw638HS5Tp4rg12w3GzjvjKXeApFRfsVGvy6sPDzquPyt9VptN6zUvX0P8GxngQMFd0JK
SglYvHUQ7h2rJOihmhtmgC/eaA1v2YBGkUMNMZnUF2b4XuSKfXoW9VA6j6rNzP9gN1DEmtm6WAFz
R2+wwDG6OUDP2vO2QRhgH+2hvqbR9a1ZMq90NeRTDEzjNDcJaVNmH19ZoftFmE5HzPj2HUJRVy0J
f1uLQxRUnTO6xfJlZHXGQLwUi3iOWYzaWTUbcR16MV1EsvTc1LwqFNcmZqpbN9muCh01wrScxwgm
7KAI1h9dnzHzsOLPNNPROTRxVDZGezsWMevvpQjcl9nr4KEJLfHb7po5bXqMWB4cs8CJN0YJAQA2
dnyybPOqhwbsDW/kjRJrawBxRXwv8QcF12E9ILhGDIb3H4Ez3OAlBsxeMtJQhYElmtbidQUC87+F
0pEvwjxzX3rYZRgRklpBBVJjzD1BmAW/BgfZ8yURoMy6rwdYKGO4BUei81MPjnXYg8aawmFixYn5
LwrU9D6eeuBFLU+tOb2p0TxC7QjszYgqzXpaqsgUTBjJ8rDMzAVo5kQZvJIO6clZA13kmeUJRMZ+
mGCkAFe6dGZ3VQT+T4WZpBu9q4t5LTFz0ULgt8Cf+Q5mhHAKZvcyZngvT3GXv3qk5o5JW3/OwI0+
8NoAbVj+iIY4+1ALXGI88eWWAS+3jBI4S6igmXFbpgtLNo7nai+ymBjCAFh5yiaQR6MBHjKplKUC
2DMAKTA1hXmUl8Ex8j1uwuKQJxVd9tg5m8ZKgIeQUgAEV87rEsW02Cltvgt7bdLlvQwalN4GoIDS
AaxKW/4ekiPBS0KAdZ/O0WeEFBzioxjFB9XGcUYI7gveCID2JtV4uuj/ZgrqW81frGvESQz5rhkb
hklQgamTBjs1hSQk4HEuNt7R97KojG9IyKPIOd70NLT22aDcZoIAC70Vw3tzMR5I/lQ7Y594Y0S2
fuMls3eIYuuSkEpbZzqySkItEP4zQIzbJ9fUp7OWJe+jyioVYz9kFCMow4tJUx2ga5O2/D2gQJ8P
BYgwb7qtTcIbLFdlP4QjsumvbnC0O7BdF2lsZWIhYNJPawuuvsj6dlNmtvcGC8B5Vaf3GQTfmwEY
wcbicFsn6beKiQHylTHQyopkqqzOmZ4z58NVMCkUZZd2bsT8yciAv1ibIuyMdV2V/R52RPnemU27
H2GLrGVVT50WvHFjraJWaV+YLvP/iM7e6FX4NdnKtCuTbD4h/PHWz4C9TddOX0OkXF7DVmvIDCOF
6fRO5luNXe8qaOBGCDtDSZGYy/l5C1PDHZAKdiKSjGW4cuYx91lFvxrEOejFN3mO+x5gsR+F/Y5p
mTjkC2amWnB1EQiLg+m8xgtutDEm9QAwIlqQpLKY9PhTUYzAT/7bJNvl4fny2TXHKuS+egI63Sov
M0oJ9Gx1kNNaU4ebYDupBhPD6D1pQQoE97ENs20IndcWBtyiYbwjVI66IZ53D10NiRGSuKHcZMHg
Jg5K3ovghtzRBRkkyfHn5LbhEVyWNftMVvklclN+0VYNl2wvN9OZCBIsLP69oSlB+7pCR0GoUnbT
AilkLpsfyx64ddji9RCsUkVb4gi0hmCxfLIq3x2l2KRq6FynL7MfQDEvN65drii3nvhEW0vV2ZdQ
Rdk4zvmU7+WRsSO4M8gihn+fL5aLyKO0SJ1WtoMdpfyVKVrTJGARPltc/XZhq+6kwojjrSG5Dwcw
nL+65fmNZuzsC9SoZQ5YFqm8/3IzYYlMSgvjO1nN83oXVYqO/8zymwpwnyHeGXv5J+XP8MLXKK4H
xEn62veq6kuel40hHPPlMT6esGyUeKkiIOtiLaTRZ9tY6d0OqRU8mQB9PLC/8m2AdkuGepyy0Vf1
5ofEA8tiAEbdNfDriKciOZLXg40ZUe1k9PFu68uk9wPnFanhnz3MRd9rI56ojYToVqTtXT57O3Vf
B+I+27kx6NatIUZvj6k76a3ymDks/wSW64Am//PQwA7rQKjbcCMfl3wacqvSXNK6clO+BVakB+SV
u5VX9sURX0cP9JncXAqICLwbyq7WWEWhL5jOABGAOWesaGb/H5vybAdHCpDIrlEcH5tz1oOGsuO9
/Htj2xKjbjeJSL/No36Ud+5xl6CWrkormzbyXsu7koqS9b/QEF9ZMADymcgz5JZse7wOsi4LI8Mx
pO0iIJqIPg7dTT74x6spb83zbZB7GiKfqxoM+0beCvkj9b7h/oiw1NdE0JnlWvVPsdiGIHf5uL9m
4fQzwCtjmzMb4K27a3UhYNpG22KG6Cz06aYvXYcctvPEdhZLcZDA2PGtVOicKOG26AlZaVH+rz/8
j98gN7G9guyuR/rjyMfTQ02mAGli6BvZBcjxvUNufG8DyBpvGVzex819wCn+8dX8A1Tx7ztokMYr
Y1iTc7s1ogLf1cSN/lS6XPWfd5hO8Kg7LpTuZ+ei9m85JpZb+Vv6oH7N7FndotHYz+s2j85i0BVg
Hks/tHzW8ky59f+2eV01IxwQpRv5JvRJtmUKw9JleRH0EWknE4718/VZDrDrmQNMfT0gwbaXb/DY
WcN+KiyWJbVfOAPGRzjjEkr5/36LXWaHIAIr7BUGcIUFkPJ89+bkxdUXAKNR2s0ib0P3tnTL8k2S
1WdbSfRn6ZEsfXb8wKkHMCvZmxMq9JHyeFk8v9Z/vKKPTbl/rr1h77XmWr4Jj1OwFdgpnwLD6sdT
ZcHe7lDoPjy/8Oe7LNtkNVzeQrXvty0gvV3kxFu5z5Qvuzzief6/X0FZl09Nbj3OkfXH5r/2y+q/
2h6vbVXb9t9dD7ZyJPgz8xDClVtlwGPKDJBbb4NwXgYO3YNoGuosVCd9iw8FeXrmBfKJD7aOMajz
Wszi6jA3YH141olYzGq5ElAnCkApQ9OdrAWrOo/VtRjcbmuaM1OJVlc3algSu+kRmFmR4N1K3sFU
LHaR5jw0mzCuXp28/seDl39VvgePz+lZl43P1+T5rshDyiET+x77QfkyyqJZumu5pafQl8wEzpO8
+/IiJXjGCcwKr10fQKtfy68EVjutcvMfrYNr/FFYiCjJdcuEa7APqe67LbkUETesS5TsQBwcakiy
4BvGVP+Ie+DuyJj48h7LQj72ZJmeIJTLGnnKfhaTfvQSI9+q83hKzQqBMq/by05Go9cWcHYr1HM3
URk+RgBDfEHKzw/ygvLJyy16erGwYex4+JoH7w2zOPeBWQ5S+x7gebYt5Bvx7AxUTXUOnPf8fboY
tU0/Qbx/3sUqd+hJ02WYyd3c2gQWdCFJKoEX8Ae4ZIOZuIf8qDyE3BqUEwNdlFGz/IeOmZxsgdet
d5PrHCaAOeRzd9Aj0SiO7XWOY9hjdvVYRcVaWJJz07VHJwyX+tIYqbGV15e/K7Dj8SD019koxFY1
jat8qs9HK7eKrvuVGFO8GssSpX8o5H8v0J4dhyLHfll/TOxYnlY40rB8AOPva7ldwM4Xxf8wdl5L
jipbu30iIvDmVt6X1OXrhmiL956nP4NUr03tirVP/DcEaUASgiRzzs90ZwTZ9R3QtOIgWDtd0BQH
7oU/uZ8k9/9X/BPzGDP/Mbygf8fQM/XBKVcGBGlkMSwNh5OMh8BmBF+hELjOuWTinxG3tScTezSA
B7sZviH/GUBFh3lEn//J+w09jffzRZhbxZ7o8v8/FXO1HvbSWTxPYqYgvowo3ufic1ns3SvHANsP
JrQIM4iJrtSYOxmPRdFFfOx9yiV2cdjkUbvvktf+C6u/vyjF9/w0y7gfm6f2EljAiYQg9hi86MX8
leQIoWvxmIwZcjBLb9A/0Fohnuy30S6rfF9ei+73XXd6gwaAQRovvs/jxJ0qZnTzZq4bxoSUg4JS
pAJMbJqEiZ8zb+4oSVH+NJe9f/t87GHinPsMXbeW/Qp4+sYkSzUu0evNSEL9sMUX0cuDaqvyXlxs
MakTe/O1n+tIBKF57UEAmTuLT5+L87Fib/4b54b5fF+ODdLnBqEOxjDGTDFwNgAB0p0oiyePKx6x
jJ/a719+zJVsEUid/GkaKf7C+503fvcg2u/F7RqgpAtoevoP/KZBckPcKf++K46+D1WAcqqdncer
r1QQD6bIvIT7wgkRBA/ROjfMa0DRIDZzP1Hs3J+dUqb7+7ef7uQ72WN+Zu7zmfvNLGodNW3In/zn
uRN7915i92tZHHQ/66deXz/g61GSQmKjNp+UEalZMa7Mswdx7L/VzV1E632eLXbnjfg/5qLYE8f9
z7N+Ws6I3qLjl4/6t7ovZ/3ySd404GM0VzY+jL7pEcfDmVxFMd7XquKBFxtCKZAzoRGxeJ/CbPNm
rhsTPEGh39GnqDV2753EcCtOPnf91CJ2Xd0DIUQK/n5Hi4dlfuK/PFTzAzQ/aKJuPkwc8T/rvhz2
b6e/P65jOpH7sxC0X7+ycWhjWjvNhcWLa97cV7Jz+VOs4t+6f6m7ryem094/QZznS5/7J3SRc1Kk
7o/cOP5SDA1iDSr25ne0GEPmotibJ2Rz5y91X4qin9siGND+VEokEaLMhMjHw0nunemtuIXvu6JW
lEdC2SyrkyLZqE72OA/vgKmgjc9laZxo5KIsRn7mQh4RJSMx7HvoyPWMelyK4YHoP5KsFcrAf+lq
90HDlIkhiNEly0dImIi/rcQ/KTbzcCuK4lawxKJ/7jPfBnPdl1toPk3vVTEhCxumVyeP+qqx1Hhc
ivVvBMCAcFHUP3l1F2zuT7y4KPPmPqzOZXG5/mdRNMyPrih6BFL+Dt+i/OUMom5MIrATSsRjNA/2
94n1vV38P/ORFV4lLN6SvUFgRJsiJJ9WjnM3cazYiInBXBR7X/qJQXSu+/TDRcuXQzqnkNajdgYV
eC2hUuAaIHoQKdcUkBzTiyvHEa9+FEOXm0RJshNXJo/aNNmNsrWoEgzdxT88/6P3Z/9TMPPTVGHu
KvbEnx9kLRG9e6d7kCu1ED3RwgCZFBWt7G50ctIxqLkow0U8ovc4pbgD+lENqzfxIP+NapWyt8Y6
m9RJRXIwTZN9hEQwLHFIa2JTVmQrF3PZNTwJ/TPfWOST7rA1GhiQMSDPkQ9DVbytrrpHwdk2SAAE
Mto14qqK/6VMoDKpRfaUh/BMBJ9cnf7gsUZ0p77HM79cfnFRP/1F96Xr/aqLNYvYvT/mAcnJ0dGH
tbjK4mPnjfgCc1Fc2C9191WdaPlK5px7iub5J6m+ry5NrPUW2BhiFeel7kuThf1WQwhwrcKYpQj1
DAHSbI/PJK2GSu5Ms5DpmVodB5inGkV4N5XeY6AkW2U6hxyVyTn3ynoheo1N0u+kMddXcpsA0uu6
bFEFPOpi4yS2vjQdAJ4KmKJTHNkbOfCNdI1kEIbLrOzXRCVBDQ/WvlK96gFOFrlmRGMhnicW7kWh
fIrd/mlCtH/zkIH9Bv+mXKEa16PKQVHUJQgeJRHpibJHBSI0i/hb6FgoC+rNeQjRQrCALWxUcvtb
x3DHa1xUP+E77lpdyV/6VMdVK3Y/0pwpeYkP/MH1ZJDiSfXUOqPx3SFaT2bX9Ug4KDXqOF238Kqy
fC1HML0syfNnVY7NJYo6wKsCZLvkbLIF0Aklj6lRoN8ky0gZhSSZqhwcN0aMxaWfWgglYSbQ4Sjg
R8q2ysz8Mg5RcRF7YpNkmYXuWZoiLEwQ3shCb5UXyA+5Q/eukzzb1vIk5ZfIhYYdCUocqykAvLBd
Vm5hFqJ6LUP41FyMRGUUDFd1koEJcuqO9XCV2QeQGqTXHILtNapfQzsE127aQHQJrq4cfSCrKe1F
VZ5g0o3uIqpcGcJnmkG2xvKuFWrYV5lM6DWWFGU59L3HCoKG0HSAVsUm1zLFUhQP2cXQdc1FiRrn
YZw2ZQJsz+Tegl1Nj7nBV5N4qeQWrmgd2Rl9wGyu71V0YdzfQxSMl3sJNAfKvxb33Hx8ERjOAyoz
wbLw6wW6p9raUgx9NQxVisYbYPpMU/SDaQF1BtaqrFRTjeoFVvDIYOAAnjt+fiqg2p2qaTMXuT+3
UUYMtUPayISblquHdNRjbanomnIQm2zw/qnM2kJaDg4sd8ePCTYjavDUugBGbbNv36MufdNIpYML
h+7Ps6XDZwaZCFohK1CJacffpDtf/TRS34cqAq2AIM6T1yfArtHBehgVcsnGEBnHwk7bg9qG9S6O
w+zCX6BA+a/lb1UvcXMlsX6WtfapRDXobAfRQ2cWFdRXqfwWtiSOLMQe16IoGkiFPiO/nq7LftFi
3LEYpu6hEmPKF4Llmo4jg02VJUG7ZcxYfTrYSD+seNSP4lRlpSsXy/F3kMNw6kyQRdvwwilW8zeo
veiP74/R/bylNtYPVVOvUxlZm6WLxXLrJY8YFY4E7bOKtbKpHyFaVN/gnrcXQsd7UcJot/6GaR1k
qKRHrGnqIeosLf96UGQ/yTZ6XLgGAtSG9kPEYtqVYNCd0E9rT2VHWDmPUTsRDRZKFntkMCPQbFwK
VZfqLWKbylIUxeVJYnl6VVlgwqbrY/Y9QJdimuiFW7P/c/85cZS6WzMr4ZxN1w/VaRB5yeDgT889
03c6yiliV2wKb4ThPpfF3dbXSEh+qhTNoqWB3LHqHgDOgMDzugW4LiwV8oJBSS3fytLzd63ZeWi8
+8VHnm9Ee9j55SZWUW0qRskiYC3ZuIUTD9xXXuCdmmnTReie2Jq7/dTQtjF2Mi+ea4ZrKAzhMe8T
PAynjdgTdTqrbCwbTBTVQiWo8Bv8Hx3FIffe89FNjzng/+WQ2O7AV8jK9utp6iZD5PbWX3KZaODy
y7cTvcWHDFmuVqe4nngUpB11o4YBiyLlOZg2KQITZ1EcXBfFwsDtIK/LIcH1qTmXUS5fzJ3EHg56
R158DXlkDg5toip+Xjh4YgySdLBeDKD4KEuJ1i+HiqL44BrV0Z2FEPj9UPFpn45IVH3d5AA0vjZM
32rIQ8iOtzEz32LsSUEujXZ8rIciPtp9AOBEQXmzScgzymQr1lHmK49y7ncnWy1/pL4iP3ZmJj+q
fnlpGGAv5KZhuiA6yNuv1dD/sspaPZpAS17shFORzMnPMWoGL0EhvcJH9h5Eo557ZzcLzatoAym8
jiHUfUunnn35EnWK/qS4QfasRHvRhXdO8ihXFfTLi1/Gw6n1lPjcTxvE/dRuoUclu2Y1LhizQeNN
RdEHoimJHNf+LUcd7qU2sUuYS/FL4pToaCtavRRFra26nYZr6irXDRTxF6bRtN+wsUK6yOjVdQCh
8qVqsUWQ4ettJ37lC1CwfGUmrr7rscy85mb/BISmeTfy76Nd2a+GZNeHJA+QTjLV5r0aAVLIlpFe
EdFBS9dv/3iWWb8D2VJXY4iLuFm5TwrgMzRs6w68J3uhX69HrGHhC/9TBS3yb+OXOtWwQMUm4ynv
nHKNX1uOwpyVPSWSYR6quBnQ3G6zJxXG9Des3xeiUQLG9gQC4xUmr3wWVaZbkV+wu3wrij1qEnvF
GaKlKJahrV9HsnSiJM7YdPJZRutNhRF99IYRXEJm+NqxRCsGWnTposJmpmeC7mGzAouHrCfSsuvC
7ayDaGlr11nrSmdw3+F2MrqMPAjGBC+tXLRLOD7BQRStQDaBKQTtURRNjIjwgVTdkyiO0vDd5p1/
EaWhTa6M1+lVC8H3uL2384NOusVJLZ8DFxqx72JX1aXFFaDPGtmJ9pY79XMU1vIRsEJ3U9WaRyVE
Vb6I7JPoIOrRRdzkUplcRJXY6KgcBSYEhrJRMVzNcI9NTO8muofQ0a6pfquqbGM3doFhYblGxjw/
moOVHYMGstwkFpwfJZlN1RQ2MrPysAqdFtFxM6gefMXCCnwwnlAIi99lo3DW6GbmO1GEowOkXs1e
cr1HklJrwRJM3ZR2cBdo+oGqSXvcleUaoHgRv4OiTrbQ8a2NSu7j3TS0Y2pLxqPuJ9Y5jwwAFlO3
epB/D6Al97zalDPTOgU3IvbsaTMqsbskgleB3/2nbu4i9gyp/l20qrL9t+PVGgBMY4YPZT9Wl14q
gEtnNtJ3oLp03kS/U9l91vvOfKmsHn2gVM1Oia+ZKBsXMYi4bnxtC/smuvZafCoDzXkrq1Re2WVo
nOPcwYClLFFLQRf2GTrSTwnxq3WYLW1gQyc556Gy+/B7owAQMzS7enD0xjtIphVtg9iXH1FVKRfi
9Nb4JudO9bMhbwSMSA/RYRy0HTHbHNXd3Lg5JprjPO4WwpZKuoiSMkMZF42qU86YejJzf9W6ango
ESf/23DvI5rzuRYeCeBnZPxX8ujJ4Uq0++AeT+JsoWVTaRbQCQtL39+Loll1lKjf8GgH956eot4M
PTK2stnB3Z5PYVj60QRefrB8Q1rHSqZiS9VZOwO87x6vm+qkaLq1MaNkuA74uKzaWq6eeRploD+2
9cHc+YY2j/Sncp7sLmJK2mfG5vZo1pn+E04iYpE64zx3Hw9tElmQVLxxXRZFeQnVutzpWtEdArs2
cPd1c2wJGgt9LMCqDHwwM9UcWSy3dd9Dr3+OAl36LYG0vH9QkipIxWXGryHuvvuSZL0pZpWgdqyM
j76JNjhTFO8BCrW9TSZRcVly42Mbh8aWcED8YEMFAuNcGcTPGMhMd/TfGYA/IB9Kv1QPH2TQScyw
mYRHnq3/TlBGVpv2ycOao6q/tQ2YZXSKqyenZk3YtIXyAG6jAZ6DwxK8K2tFcM11d6qq4UHVW5Ok
gRzjFqc0yVHsWVZJChAJhHMTIeuCf803xeqcpzR23pQhlM566zhcA+R7Sz8uD6LYaCjPpVbY7NWw
RZhKYV62b3KgblllO88ehPRF0fnyuS1y9zkox3fV8NSLKI0TAtxSjQfR1VGsY6AY7lWU/Nbb1nEe
f9Mz1X12R3KJmVE95pplPbvb3k2s95BX5bbu5Xpr1Z33kanbsivNjxxEFpY5RbnrvC57w+Zu2RqB
/Y115AmTh+xSuhLi+R7kjab1lcW9bmoIMjLOOOtOTJZ+i9jRwEOE8JoWaL+F3aGBmJpvec3z3KHS
Sm1VmI2x6bAUvDTThhtjWFV4I69EUTSQsM0u1YjbFpbVR8BOfLLXFKAbMBxdELvLLtq0MZHiPdqS
dk6tYvxGFOCtyYPhYwgmoEcNnwMdKCT3YvUtHLvhoy8DY9lP9cFU/9/9bSSX5v6u7XIe4GnLyrMR
fPvn/HP9/zr/f/cXn6sWHcxtR1/rqREuOxbst7wbyptq6erWnOqQyyhvoiFl8XuvE10Qiqxu+VT3
5VjenMhZSc42VHknio0xsS2dopI33BnJ3zoZ+2gn1TdzN9HYh46zKEv4Bl7+ICW1AWESzlevlJ23
tnjWVy06NqukV7IHsel1/q+sfVEXSlWsVT+ST14BEY9BShRQaJdP9bQRRVOTIN3fy0mxalmuofX4
T6uon4viCFGHtt0xDQC0zVX3M83lmEFv7O2HnMv1vcX+A0Uy5z2Cz8RNlad7x4VLqvbWt8Fsne8a
AnREC53uwbBtDEcj9FayWA7IvsImhni8r3Jpo6nO+IoiQ7dtOKsQPH2BlrUXn+EnwPnaojbOOGE7
F7dRSHRN58a84kHlqj2DGzFwHdC0jVrV/UEtfTS7J8Md4ahzN9cx/AxyLosv0SA2LVrdaxuQFUz0
1trrsZ4jrlO7t8SKpBsC0c1K3TnYiEXjiKaLhnYMIuSWvmAKAi8m7MutVCTtlsUfsvjan0KvP5AY
6V6DECf4qKnbh6BqlZ0c1sne7WP94nsqnhhSPr7EfvwH0GHyh4N97OAPkq6jjoX17w0/ma3WN96l
yKrqlk0bTWZ66GfIJU4dNHWiIlVANow6vygxvHgkk+V152TNRfQX3TB4WmMaOWCAhjhNNHmyA5nH
S7aNbh5iHfiqVfEV0SEMIgyM0bRG7jf4oJUXw2uibQG15hwlkCq0Xh9Plg2yGHa8ebSSLthnSBkf
HT0w9oQ9soMzjN0hKfp+L8lBfky0DGMftw1OUeUi8dRZ9inKB7xeS4IkQRO5m7CuZRwY5HJjO1kP
0RXRZQSg2iv5iXwdh1Zzc1F7QjcY7CAjDmigom0fxwarH8yd+6fAQB650Rdt4xOU8jL5uSIHvfR7
WXvpbRstb3RPX/GeaRdFMPRnFx8qJKjTeFUMfoASFvpxvJsgfLjx+COq7LWLH9kb2esKXZtg4tqP
wSNY0j+BKY8/pEj7QeAXernhESj3bHWT1Lyc3U7fttMZ7BD/DjCxORYPPQsqc0CkE4jJjwxcotro
3x2wBiwBk+6INmp/LTFSn9T4R0TXyrNjDA1SyDwBrIzyXVIpCMkg3tdfQtRamJT3u1SXgidXcqyL
pcCmFUbwvt5CuTPcbtfG3fCmm6ydFMV7sjOeFGVIM2QD5P4tAAC49vKu3Ymj1DDal1qnHFJL6VbE
ErMDjKCQpeqEDDYcDDncenGv0gcEEUUXsfep0pxaROXXlrl7nwh9Qj5gPo+oKwobHhoJvGWCY+DF
yGusHGupeWkwsDz0rpwgX8ElSdDbJm7ZwfSYiijaOeuhzvC5nIqqPkBa0o1sL4puXCoL2InhApMH
SHKmxaJg2qipj99Trg/5sXeiAgcL9sRm7iP2RB1O4/SuVCBKXQoa6/9w3IhgVA5B/b/OLYqfPtrC
R2DPTGjxqW4+RHx+H+TjIYnfqsH3nxhz3UUWWsZedeFWtKn2KDuWu9U6X1qOKX+z5WTh1SyynSiJ
g3TNeaybxDkbhrRDumi8OE0FpbBO69e2t4qF1lne99qTniAUOb90RdmkNsMBOuBLT0nVgA6I8jZJ
+IdgxgPqIOGPIihDXjtV/TbZ3S8jo8nPxLmPMiLuZ4gCxTlVCn+DnOm4iHS5OM8NopUJ1t9+OpY8
WW0t5eYFiAzOzdMZxCGi41xszd5aWF1JzvI/H/Ll1FIfwRdS3ZcYjCqCmdOHzCcQxbiTdyS/wsPK
7iTr1PQeBkRYh+L4IrU+FBLVuuooOV5jcxp9lQyEge7b9zqYvlgqxfbOIlRwtmSMS0IZqf97carD
qbs7B9NG1AHBVNb4opEFmVrnBtFP1BWlnGz0DlcAUaxNLV0HyMKsmnAgvF+UPwKIC04ml++KN0B/
a/PhxcpZtJdD5T6mY9qugIq1N7UJUcO0+uTB1hBVCRFxOw9G2+0yULUoOAZg9rGt2huxgybINIp3
lhxc0lguNglr3auM1i4RA6LXsVFKBNaz5Jlv5y+JeduvkYkCijHq+geeom9uFZs/c8M9yAQyPZRw
4DVFZcRU+jnLaxP5PoIMJDSaP/3gnNw0zX5qVfhd0olSM1oCoAc1ZBgtblg6UgsGkp7JmHTPbtlV
aJqzgBCtveXnRz+BCihaUyw8T247VgvRGsZ+guclmnKidajN+FJK+kc0nYmMR/oQl8WjaAt1m5gT
QkvMyYOHvJalS4iTEPueMQYPYk9s5MR7H1W52M9VYg83VH8V4uNzP2pula3E2oYkohaizqp85Cbt
Ct4p4qDLud/8OXKXnCs9Mw/uqNJ3DHGlgon02EdOTorIJXmixMrRsRvlKMOjgrMeKNt4RCpGNIhN
b6MatJSmPqUkDcVmPkZxpZ/5mKNs95/TfOpiWCEcMnHy+WwtNh3L1hry1f28otmNQz7iU8/RlKQl
dlj6SjMdiGDT6aWuhCIIg/XTgaLh/pHiC/qJ7G4cXX+512niG8wfPjgRt6BrNfK+8uvVv/6mufff
8yq/Eg/dhvt3mK6C2Pv0Zacvd/9OouX+oU2ePIQIu0IV3xq1LR+zqZvo4OolYR6xK1rEZhCXX+zq
doN0Q/fDISN0lppuw2wDO7W+OldRUCxLDCy8AKqZV6Xfjawa0NAD09jKe9N3x63lNL+B5Q6rGGFF
OfjZqhHWkbqJH4WDPpjTNXs/rn+VietsmDMdbSRMg0INVoo5TFK2zk9TwiI7bBZSyUCO0KyOHL7t
EGOscLeyy+iFdeYOEt6zXrXOouWxQ9djeCrdAnBx86x4PSeD5ocidnRp5epkhfAvC1BPBHTWMdGt
TFe/+1l3ksh6DhmWiAMSDPmU8Mskkg4RfN8dPGKWqU50DCTlVtaRdJVDlrw5fkbXwj3qzEWwl5uq
ur6FJhVH53udgonLYsy6ZD8f5RHJWyUlkkv4pkpX0QAH7Xs9wrgq6hYq5/hYFY9VrHfXjolQbZVo
oacsybsRyAjiZSFfxHuWckxWcMjB9qBoLJQd6n7RQzXVHfCGRnxplR4HsGkzxO6t7ODxJ9nR8joD
1D+bjGjxEo5Zv1EztMZEXYoCw3bEZY2A6T91zchEAklTdVvgopfZhvuQTBvkKJzcKq61iVxTXKOL
0zOHuY7TJoi1fGcP1rAQRUYQ7RqiRgFhqLpXzfWVqb8GRq0dRJUtFSq6ZP2IXWiVrUWd2Giqq5Im
QrNRdPnUgGKeNlT3DxbVhpqR3x2ydC8+WNS5frcwnVpb1UNJxnr6kqIxiOT0aJgIEE5VBmH1i2VJ
q87zw1uWrzMIwddaUYIbOfM/fVC4+07RzgiRx6ces6qr2NgjWv/IWhmbuS4e2hQTN5T5I1kKJSiN
robndXOIjMi4Euw37sc2gbkeMxf3I7+ucNGyWbS5MR5Do5Hb23sZh6RiU2axvgTnS7ufG+pxmjyH
lf0wOswO2rEgV1Q0+tVxIunBCI7eVNCC8O+mN8r3hqjlYdDjaVkI3wf3P4AZc78+QuUoHhl6xYks
OTPxrgiuGN41lzwbVvc7aswDD6xxvUAVuXrIysS76QTJbmqYPeau1x9FN7FhSqYusAXKd6Io+iqo
rK+MAuS4OErUwaiIoSREZ9Zw/dKRPecap5pzRZd7PGha8+G5JSohU71qJS1OUuHCDW2Y/6IbCph7
Mvf+WfRg5neVA0U7BiP3XzYE9U7yHPMKWdS64iBWrBXfxsugH62raFBqxD3lnOSMKIoGBFP0SxEz
YcR5Q0I51q9JJWvasg0Yf6PWOM19fWKnmJlV1jZWi3BjDyAmkLP0bzlsiBX2LNFas1BGW1p14W40
R0M5HP2WG1LPwU2vK7ihWkT8oCceamsxpkKTl4nYMHcZccvCzVMde2YbuYcdnoRZiDsp9bkID//d
m4ro672mNV5+eGs44O8maxUXc+iD2MOuOSF/fagnllAzQRjFnth0Aig5bVjUApwUlUjXNltHJePd
hwi+ZMOTfwdeTThvmWl3+SarI2GWmlXsRHyYN8yRoTqIciJYD62evOoT8aiZmDTl9BXwJoJ5ZAr+
kVEg7IYaJEEBdHcPYqMWdT9icFRO+hv/2VVj52cQqWhgVCmyj6K5bUcYomI3RHYGyf8oJM2BcD5J
O1T27lfMHrAgidAZCW2TFKK4ivdmxF6OU1Rmi/YJdgcwzKAv6Gtp0CQods3vodF/uahFxFmx7bH/
WhnKo4ev4yFr2jeLy3oMsAPb1Ir+4Q+6s+4nVG3EaTLnyIiTrMXvna+22BP/ADksf617XCsJl7Sj
3KirMvL0XY1R28HUsnxvskiIirBcSHKz7XTzOeZXG0YPQx9Sh8w/zC2glMzJbQTpR8lYhSUk5omU
lk6Ia2v6s8RegmjDukAWhPduqxwqlC28wiTRpeUo8UVxf/p0YaAoc91Mp0JC0VKWkpS4xPsJuBW+
8VNPfGmtGaesK/tD5ZvdfaPpQX9w1enKJcNHoqjFAcpvcXDSAtFxsZvaTqusxa6wXhV7YhNZbgHa
yUENY8LOZ5MdS64VEHSYdPzrjZU7VroPEoQAJo7o9DPFRvzgudgkGsoyCr6Z7sRhGieMorgcmeCc
it16JOCVJtawmv8ZcZ/ORbHnKB32VhB4GbwzdALZaBPsb94Yje5vG904RhP2XtwHYhNMxY4Ux2YM
qpOoyl0DcwfPZjYibA1a4WhgSi3/b5tl32KlKnEf1VI4YBNr7L5rNWq3jxD5giTPNZ30IQodGwOx
EcUwQIVYCaQ/JVPK7ogxZL0YK6vFFUUK+6NlZysNm64664eFl2Ct6+NPvZLtglWMKrtbYj+/nLh/
UvJJWJf5CL6xGYZzUOkHUudrNWnhjUbnJCv8BRplJErH3D+ZYGHOntssybdXi25ILonCKyJ1CmPl
oLJ6lIt6yZCRk0InspgXzR65gWlpO8o32PfqbuxwEDJtPGmt17qs041OEgYUe9PixVJ5m6DGiFJP
F1KbkB8BJrjihcugET7oqmIuB2WQ1q5UYwvTqhu0/5GnG581Pd6neU78DkuioNLfi67As3CIN8gv
BWsDol9WNyffK+UFL0eYyX6WrSoIGX5zQvgVPElISleSSb16IUEVuFRLRNmCTVdMHtG1BgqXEAXJ
6eWYqx3+xna1ypGoqGxijW3/p7K4MHbrYJXC8WPrnLwhCpcBBltuGsrommJRGiiEq1sZ4VstRB0f
08yi/RO6MLJlkFTLfjTsrYvWjZTXu1r1uQjo0AW6yZXWfbjiVaeDi+leHHsKXWIEyXys+mXx6p7G
FkVBO8Yy92m01aQBIrAE3r/ppC0zinFJ/vGDybO/tgf4+7lkRmgTAdOxR+aeOtwcG3k04Jv8cC91
hl1k33okkHZkPOUTYFrcM2wcGOSUPzqHpQtnvvEQDLY9W8Zrq9HRnIL15Et/ahdvmbI/T3eQGpr1
OfbH3waNy7TiRVmwyJYs95Kpzc8iQR1J5RFdKl2LWdPQkW/0LRxz5FBfERA9ZVGFA64JTwwG9yom
nKDpkMLHSI6XZj1JiqC1vOjV+tXlfbFC5XWBLzP+oAkpHJvPMgsnQBNibJegcgYUvYxzU0ibxKvc
24Di+ljYP/IYVz1P9r4PrbSpbRaCndKupglga2r+EazcxnD8XxI6rIusx5tY6cc3pyBgQQBSkX5b
WCSia6QFe00hkueE8g3FBXupDfHK9dunQbE3GOECH/GBYkm6TLaVFZIU/YwKpdmMRd+sBj/ON5L9
4ktpujDCxF2XcUp8pk03hillp9HnhF1NZDBQlAevD2ukKYd9I39n5e8vncFq1035WEVYtZb4dRHP
X5tO/q7ULfIsCCTZGqbHdfsCIldD7Cj0l7h4Jgtmg8pyRH914WCYuqiHPlmElr8zdEletEh2maH+
gpBYoQOSROYrZn5UyKs0xH3FRjFUVpqdonkGbcOr57TfXa8oEXXKfoXj26hGiK/F/k/AucmqUp+x
UHxuwUuSdUEttTs6SKZOuY26b+wVsbZ+aCxCZoCATVf9Q/gGCRPzPeyMS9aTtI+dk67SLVG6syYz
+2dMD9ctrsN1Xp3cscFANh222POauMum/m74gXM28eqnKG0+lAZDebkernrIzL8ZJ7nejEAg1ugk
+nRG6BSRyQbMMMKGHvfEsswaBMHC7y0XaVHmmAJLmrTPeyZZvq4Uy3rLtZdXsUXAH0uBo5ZvysRw
b3gb1mtSO+GyL6xns09WWtowEEjI0MbxGx738UpxSHhXZR0sqip5BS8KybFmDd1HAX5JoDfNEiPh
yScWZHS/rqT4BTH/G9Jp9qJ6bU0U6Ioggnff7e1A/ZVJ0a8kUH9WhYZZYIkyv8waigj3Nu2aYWMn
JAsCBSy7HYMj8gfvTSEK2ieI/XVD9iiHxaWYAlXpMCVif2uVhfVCxxf2gcpWrb5A965c95I50Z3z
h9YPF0FmEi2ZgLqF1+8zhZdCAkbIRLwPrRdGTdNbhsq+TIIHCyDGIo+zSxJlfxLN2heF+b0KWHj1
+tW342Sly/EOoArxILfGr6Vz4dXb3aHGzcxDqnpVgEBfN1qIIk/XRitTwo1elephIRlpv3I16aeN
spHvtgDRA22tYyql1pa5HfryCZs30tCJviUKsDVGIpl++pz28kbH1Xtj+yb4YTArgcFtJmVvjpyF
h3bp+fakIfat1XzUxuOXYazjFfozT345/sx681XNhltrLtXELDam159HpDkjE+W5Cv9JxTTPGTLW
dlahM5ipZNT0ah+5LjBtc9sF0soO8Lp/H4L8w/HiJzNvTr0JplHuXvw63lVgcKKeeyKsqw2SbEjT
tCcf4UAAbQijlbGxinJW4FK50kqeT1TljXhXVFlHEHdAMw59aEQD8K7wjI+h7j/wpk4WViw9VzZC
NnWgvldJ9LNDTk8r+nf4Zb+B7YKL1bZjG+wbPXkaoJEvYzn7ljeIlwfoMLURiGqux6OOidg2Iw0A
5k8jdlSNWxKQiKlVe69pbnga4SFoEx/vaut3pVdIU/CGxWMbq/dUR/IXAeWFpHdYXsopsk3xSa3T
W4Q0z0IZO2OtO862N539e1Ih0Ifa0D7rjRq9/Qiw/AA8wsdHEzf2I6YY2QXeMBA+C9l0lScyd4ns
EBWujZ9yUp8iuXtr+FIs/V4DQBgofcYvTikdGfkeAZfli6axuPTeRcGZPjPUbR12uz5zN9Wu6tJN
xWVhkGDlT+6wX5DbC5j/d0gBW/klIEq1q/FTkyuMxXrnFGVofTZaRD4l3XQBT29nu7//H13ntdyq
sq3hJ6KK0KRboWhJlnO6oexpmxya1MDTnw/Nvdeq2lXnxmUhhGwJmjH+8Yc8J0I5g59Wjs2r03cn
0+/uei8PyHO4r7vowy7oG5GQEd2g8ncXTT3+pNUQMJoh5UEQ/TlzbjARwDa+pGxoDEVFM248S4dg
3O8EfcbBp1uuiluiRxvqgEQHq+Jy6V+dDlB5zr1xhQ/PJU/HdiVdHAF1AeHIKqKnysl/6m5sVkWX
q7X0exIjER02sX4YdP/BtSgipxjn7DIajlZLlV334Uffcd3Nvbl1MPN22+Fsgd7hnJKtsbhztJxp
qAyxEoU7heXuKx6EEJ0iIDQL7LAZLD5kl4+RyJOZBd0o1r3p+gj+PW81pKpYF49tgUfUkGn61rTw
bGib5IEA+C7E254bHJXkvf+tj31/MjAioxuz917YPWliwnbT7z9Eh9P4pCXwXvqPpvW30YClaJuQ
Uexn/joHImgYcOQQ49elrnHxUIRJkQYyAhHodb0Asc72xTx4B0ImX90E8x7u4P1QfxsdtfGkuDwr
/HXS5CS0ioQ5hYdiyukikweD5WeNOglWE/k9cyJPUVL9EjIar4TRM1aynsPWI6ik/DJwrvPmBpWE
QSJYmHjkc5bnPpJHh2Ix6srbwWdoSL4IVldnBEQv1NovHkOLwI6WrAhz/DPZdACZN4y3ns+txpnW
mdcvCYPczR0CpNIWH1X5mpmSq0MFTjPrF3soRorxPFsJjxrMyeFtRMnvAJ7dHe1qcciyR/zeRvVs
V2pjmPZIYUVoRuLi7eD0d5oa60OiZXdWREFOJm1p2uXOApmSclYUtPGwQ6RttU6xBhB6duLoC38r
vFMzOHuxIbkCOGm0X0C/z6TKDqFjjSQDd0wrb4saGzMs7sUqh227n+2oWbc4YvoqDdLZPje9Dze1
/7G1G6KWTwnBrCUgNIaPcO+yeoOU8S4dhNjqpXzHZOGmL2ccn6vFovlDCoKrR99ArF/Fz7VwqYTg
QHmABCupR9SdVYLNJBT00ttBWrKJhnRVkDqIe5wJVYj9mfZYQA5qIrPdMbfCmp5M3TnJlCsw5hPO
BKESTCV/bDcc1nmH43CxiQ1nlzjjxzzewJx5zmGkrsgFkZvC4HMiSvwWJQa0kZl+3UGr1E0LBG+/
ajjzLdy2APeQN7M9asbWIfBo5dvao6jEdsDgdlmkqhU+qEihJgjUu8VdjvSPjIVNs45YB74PsfVl
Otq0Dc0Bs2QkpDga0p7mOfZ2VIS2z9lfaWgHKEyITYzRr1Djd0mMR1Jm/VpOV66cEbjfxjWJdRMI
0cZe0NTvE083cZVz1xkppyvN5yxxbfMTwOWHDOX6OGRMrU0G9xNRRZlpPGDYV6yhyiCgtIy1nlX2
8oJNAka8Nk0G+162Eza+tMY47l1j8KgD0jrAaq7FPaV7Sw2JHXV31BLOtqoRqzavn9O8RI7k3GCM
uZ4r6mfV+aT6AlKsnDzeKRLHce2cbx0o7LX4ngz/T13M6RoiW81p2t+7pXp3W/UHJ9H9PE2BYxof
1ZjYuCUrLHoRX4RjY+NPosqAOYhei8chc+/71kOWkRbnwesZoEidQbb/ntodifaF9RR2D73QserG
Q5QEMRJ3dDdcj3F5zm1xEobDpRt15Dkxx2h091LTdQxVqdZxot8ROPJsDqRi+n25jeLpIQ7tAS6g
e89AhQCXNMSzeX7z/AfP0SCJmIsXX9GNQdelFNgUmNjXRevUrNYTLrbEnK+GpmfeEO+0ujyX+TO2
eT7DznDPORk0dWxtxtSgExsMdjWTcqOZjhV4N22EYSegH9wFssH9Hs5J6W6U1N+0PGfU0pu7cMRz
bwwJw8uxQZNuH0RD9yeWUO9t60B90ZY5BYZyVzZVJd2XuujZgUraxnU4J6Uq8QOjGhzehjyE3NeC
EG5uKS0j8Lz0e3Ljt5g55TT1RaANeAOmvjkd3Om1Ekm+Cc1dLhhIl+hQ0aBGG4ccmEr0b1kZLQg1
nX+Y8q35ThNwQ2BW0hggreTVabsUEenkZM/jyN3bJtV7WytKjsHpGBO2jIdjQqJ918dD+bsOycjI
4vq2i+KtRZDI1p/GY52ZX7mGYDdOcX5f/IZk9wdG0jMD8WqrwVFZSa74ja+59IY+l5JS7W05bX1c
gKcJuB0+l1yHWYQ7W4UsUKJEyJlqpS3avzwEC0mS7yrMT7qrYWqe1iQLhTajp6TdxxhsrCAtuaum
Mr+Vhe1U/mw4brmLKuPDNbS9O4/gJz5sHqv+riqsTvHr/sZv5pOKWm2lGd/OWA7j7JtlAWmwuBDM
lyYmwvVu5G7KpYjgsPyEEgP1e/gl3/I29IlYTlijDILOi8F98Y3xODWYkeAzR5a81VyGRnyWfFlY
otwnmW/utCVyOa6nU27ruL4nZb9NEvo0ndq/rtUL1yg0EEj1y3LobJpo2vE6puB9hPFtfCBW6Dkz
TG1NAtbuBSFpuFIyhD307Y+v0rNewbaf3KKn2oSYas8wzoiuRjpxzDOfNpUlKrQoeLk2IdmC9coG
es277pgf0oBLVcCZALB9qPjwVqWy7rU8AzIU1tvA3NKI1LAm/WfxU/GjU2yLp2h29kZOgS4iQvlY
nagAcNqjh/VMvFtlb0E0xkkYwOrOj6P7+oeFN2Tyo1BWjvFwnws6NadBT5MqYlGE/hY3BDVMZkUe
lHrCgDTfwuG6S93hxFgBoZ+W34o86tY0gSe1OLdO1qPxGZXep9u3L63OiZnZL2RfPJpOuRYROYVE
AOMCTpDsdNM2XC3IumCI71tLf+s7+0tzB3BlmG6tRXZdqgPGpNz/3TmxUEwMB9nfZhIfcBYAaHCL
ebPxHi7Nq6dFpxmnQiy1T5npzAB37Z9ajlvpai85kcQrN7ZUoCoKb92GzRBytlDF9GXlIxUX+soW
+U0Vdl+lQEIR9zOmlNCfmv7RzcXRKpw2MLWemqqEfq9jUD2mmrYWSz5v7xsbpOBE0afVn7iI9xhX
3DRJvNUz+zv2GnCqhikgSapEKSY7c6pvM4dA0Ubmh3ogMrXX6w2s8M/MaKGLmiR028kmzRg8px38
t7DEONje8Ccc+/jiJiUkYXUqNQN/J8eIV4geQ2U9hB0SijD8nUvtySRKaHSq+EnLPvBMLO3ZDLRI
h42lzNsJ77G11Rl/3L47mH7yWCkm6ygAv7tw+bDj/GMyhtesRFdN2gLuVxX/c6Jup0ydqxR6Xhh9
UkJ8Eqwar9xq2Nr19NHXiy5P50auFT6MwLnCe9yEbUdtviCV444pXry2JqBZPTEJgDdBE+IP3yaR
ImvLU5ETp1TZD4WnBBN07X2O1EmXWEj75dlkCReut+uqygsKhcld2W0SlbwleSOCX2nXf2wr/wrr
Gq6lWd0XuDV2bsHi4jSkLdkd9njHuVSbkPx4WE5otY36iM7o0dQGyOkof1FZ7CeFLWFMNmia6oB6
fTlwNsI5n4W11pmp4sEVoQUpVaAH3TymJCUm2XaO3CMKyk9HyI98ni8DPl+M1ZwzV8irk+HWpvVr
v6zgYHrRzmzSwFU9hGONtKh0vkW8dINr7byTtrWxsTfg/mOQR5kHnsnVNcz6sCfTARd9aOCj12Oy
zj9VW/7D6ALeuOApK4uKjrO4PFv5Sy+yNQGqd03cvcUDI/DlFJwnIqYglujbyOFEQT9xO+fhDkT8
LXS7W5DbS4hRPl0COrRcGhtSiI65KB672HwvRkfQ6MWUteipPB+XJ9FxYyyTxytVINIBZQCP6z3d
2COh2m91l/6h+31CBdodsM0nU3kO1+he3uz61NThO+UBfIyYEiUEqD9pDHIag7CVfrKzjVeYe1hG
wHrpZFEyyIh8SO1UubV2S6/5OhZgu3PvbsnLLteV7Sh6+tHfFjNWNLPIs33ZnMtKY0DAATZepv2h
711NaCFEEnr7cdbQTRZYVhKSFY1edDMkiqYR5wRm+1pQpzaxxZO9m9rCuNFyJlgSJQKTCJdGzYt1
5BnGbpp8eUAel6yaiQym0bCKB21qMY13s3Z3ffh3Gzb0Kddlm4drFwkHRvy1yb2qI2zcLSqyDJb0
p/HNEwlm3ARYOO44BdKfDpWLJB2R04cDjmwI+Keu1Wt7/p/tbFCo9iIE6cPEntbmZc6bdjdQoTeK
e9jQAEAm3SP5wp99ly/KLu4+s6YOwhj8nRv+umR2BlNufMIj417TQndLdRGRc5y/az2GqpVFae8o
4ycsPS4aKuwiDL+sVPQBEJG3xjZA+BYmznrJ/+SwLHnyJlFLyRZrx9iFwxe6f2Lf/DO00LcnFuGw
Dw84MWOQDmLV+earn2H6bW/rSTvL5e2SZQJjOdCnFM73vveCfx62hyXJEnMZDFN6mnXnoagvdSqG
VZqrxzJi+px73qGpBZCme8lM1OSu992MNib+kbyb7Pw+XUYHvlYAG47NUeiRCtrG4orwSYFHVXZD
Pka5lpEcmeF3a4prxWVtHcpBEKhj073trSgWmE3A7NAdHAkMt8YTNbNcHBqjZpPa9aVJh7exWIIW
x3TYhVbxq5K5PXc4bUTA27pNp2xFPjfYyWI+YFkbP9bfksk9+9Gv2VrMZBvy0DwazjrxSpbH9LFQ
L6GV4C7k0aPFkRWtkFivxg4vh7EaA89P6Z1dW62Yqe7SRDdeM5/VGu9YulsglrEgH8pIjqIHfXEG
cUuP/eToxWtbePlGa0QC0SJ6w2MECbtn7lAz6QFED5bBhXToEjsEcghI1QcL7LkZTMTqJt+xuUxb
Z41gSDvLdgSZ8irzaDEL2+qe8zmj5C8UUGU4MFzBQgWJOxN31Y30cBq5S16Ze0HmOAaKpuHJyDEE
1C0sX4aqhlYFYGXX31kq8X4p1T6fwJmN3PYPpjh0RdevpojBVDsDPrlu9tkD8nG3qbRVCemhzav4
EKXDUkCb7zYSlxVoZYTdydjc6UXBYMW0v6pl9BR+SBCWwMg0atfu1IJZQpNtbiKkgT3FyH3ocFaW
FWBnr6M7GW4H9HUBHJV645c2LukTYw9nSazpJYhfMveKeRknDM4I2a6JcamgvFuNTdbfSzLT1y3x
Rosh/xFc/hzZMsh7cJsRRw1DAWtSS9WHdJA4fnBHiKUIA9kn+rlT+ragplxNLsrpZCaxXOgXvxbW
Tui93OIQeZhl6q6crNzEJoEtc8TNIYpEe1Tg7ZkHwT3NxhenhGSqd89Mzfj+yxnqD4hsmLTpTV4B
q9O34lObOkSvDFu8GHCRkGVy6lzmp7IBtK+tUUMUix9k7hebubO4Gav2DYueTWkv9WeFNG4eDnbG
Spon1UvpzNbeNSvYzKKabkS7zIQa6DTEb8Dhc7OGujYnTxztxkbEnBaaEgiwW4BALjTaLMd+KfKm
CFyjDAMsV0q4nKhe6zQgsq3EAGq5JC/5yFtkE5ewlTd2IIRY8hTkyRbpa+fw2YZG5+zTJIPAxGWP
zOelcfiPpc1boicCiYkcljVGMo43vNq+DbE4K05YfY7HqLrXgVA4o8pVyLeyibMWu++2od3jvY16
2hI0MjB1pspymfVsHK+ugjQa9oLGnXjhgojVXpQ7hsUWHjFbfzhXMeEtaGU/dUd0D4UZboZ0erUU
qsvBHZ7bEK0nNKBmVxJEwxLdXcZkZiftV5ASBKwTfdWW069dr7+JmKECHPomxijRBGzu1N/4N/MR
TendoPca4dMeCpjBI3ajRJgga/i0JgidSdhIT8JmyZlsh9itcSGh+q/PYupYbsbSPGBUUs2UFTbn
nKiN7zGyP3Xzdxjnb6xnCLfAKNyWd3Pr6DjjhODQ4SfmW7xamM5Wz1FQMDLEvaZFZALuoanhVjFj
dkjxSeNh08bau98Ib9MbDYFrSVadmfy5m3z2SMcTzHQYewW6QaVDn4O4l4qVvnaHsY8I8MTI1ty2
D6kVTjdOqDPboPURJZQcN6rGrYYXPDzkx07L9W3j3eFxQWGoTy/DaOznVgcVHpvnbmAi4qguMKOy
DUblGxSK+cxfH53jtnvPHUZk1q85JHce3T5NMHfFYRihGtEO9CMD6NjXqNn3DbrxS0QeiVYRZk24
01q12ndTDe9WRK5XHp6zHm6l6L+VB6Bfp0DwsCufOkAB8t58fH9LB/DDeh5C2sMU94YNAp1PbVGv
xe50HF2iC4o0vddEjXu+PXHKzXW1qqCirI2Bns9dPPHbuvzRLfXVDToVi6P2BmvPbjHdVlX+BXeD
9ErcT5n30hmbbvPAf5RyVsUp8Iud72IscCEbrjMt3Rc6gc5NaN3J1k9vqpZz25LriA95NdU+9ECG
4Ib07U3cKXVbexsL9uzaGwVpG/3nNFUX7rApVbC1EjXyuaYq4YHU2yldBLsdfQehbRDk5/o7RWRF
q5A+mrofBrEEeo0rO+E3gJM8qvpL6aDM1f6AtasPLdozfdWxdhK3Q8uYbR7LP667eLMIWqOmhVg3
8K0Y+ryL/Lm9JMsPG/StgEl7c93k5JIoI5CHOnP4b9slgiYc9wX0Rzi5Jmspweqe5uPi3wzTupas
w2FtPKV9knIe6K8t9hJrwzTdILL2nuPYazH7r1ESC1RuYNpVW6hNE9LIFAodRLpqxkoe5Ng+DW49
78zUSjZDk9+OUMaYHTOds5pc7rh4CDb2+gwf4ZFZLZM4SjjWWFT62FSADm+spu1vh9p7yEs+0HLO
V0VtNLed39VkeG89bvpejSdLx3gD17FLE06A/MCMXTx+qd7ARdxlLJ/2xovlwCys249a4uSCootS
qNj4jXspmIit61m0AUXrJkQ6ODBixTNnCdpQP2kzrUNn6IgvvMmaftxi/A1zMbz15+gcOfQqtGXb
zKzjQGkZeIyhbgzyByhyxh+WXMyjXO/OsJp72WfAME70kk/MPwX3pQgH6Uabfkfyg9PQMm4T2xrW
XVlEWy0nGUEa3q9rw9EsupexG8KVwAY5cCc9cNuJ9dmav8Xo7RuLmOz013U4Qeci/yNHtLW621H7
aYQYlVN0VFb93GSQKTpOLrN9Qsdx9BsYPlEYb8KkwcWjN1euL/4sihMKcdxJWt+0gtB0TybM65z5
y2aInIMP5ecGoeKzscSMR7XGtL3iA3DFd5sjtkRHVAG+bsfQw9QmzZ98hzm16ZJRhBfIjVNNl8Fi
emCL8D2+g4HCqhKEat70JtT9oTlPfZbvoGUcpiG8EBeC9AUsIjNGqDoux4ym6bUo7Z9mHs9C9Beq
VGyL42MWsgdnpwYhqN1moufsXqoz5igXJ40F5WxbgJxYe2l3B2MkB70YH7VpNs49XCATHvC2SvZF
Q4nb+daPmVn9qnTaV63qZnCujJsBn5uJMlNCemq8+NgxSwNz+zRF150MwmLT2Ju2Wtf563auAl/E
nC3JfY4zQxCx1lfNDlulA5xJbuWZbqLvrz9yhzixcLRInNZ+Irv/zET21TXxzNlv7pTkexEJ4YXk
rW+duf2ILEDINF3k9CkTNIuMJ7PyokBgUQbCwMTW5mMemmEL8YkV9ibt0me+/wf3q6kbfx2BFwDT
Avq3vr7SFG2VHf2M7fjQmu5PnXev3tQ+MoUIAzPV8Ml3Cc7ycZSSIe2AMBb2DnNUjdRgR0DJJvLA
W/XFLGn5dabObmgdMUr7MkLlBbKEJ7ZMs8oOeT6dWr4mducwjA7mDzeTNe1crqAyqnYFC3foaG9W
n/xiblaCPMtxV+nQ2pC/x81P6bav5EyBRpfVRYqtEXLnZE3HXdnfF2LA/bj8MjMPbvq46b0ESp0u
anIZ0J3WS/yMNkGwC41v1/xhoOlt4tk/j1DS1qWBNQLU60TqcHr9+Ga0Z2OVJvG5rjRSK63i5KBW
y0pZ7LrJ1jfQ5myqCxX0pbMz1BjhNlZLIljkg8mBcVjj8s/ETUNTGqHoJN0xRnjty44VfjfV6U9c
ycV0qjtYpcb/TSqncEBxKG9pwpYMtEm9GHPsH0E2grEle9yzE2MzuuVTXDd3Vk8QBDbV/BnJWhVw
XT3QcvTe9tnJaIUk4/IgmXSCq6zshKfePfRvTP/GmonVyBBjJNwJ5tROdlq9UfWlm3XjWBbDVpVa
tJYZRVnd7qvSoG4FE07KhG9vLDdePJ+TggUojGW50evuJvIIbo90YhdgHBm+1m78XEOuPLzlY7Np
hpYSoIvuNIOiX5XVd8RAT6aEUfqRlqy1yfx0OnkRercv/HzadAb1bt5lDniQhVgox5ElVHddZH3V
4hhZrJrkBLqMw359OA6VsJG5D/4PGSmfgF9Cei9MUHYjMXBoWo4WTWkcUUaMkXlBsHKJlX5JVA/b
wzjUUV5sDeABp3DuRtNfqDyUo7UkSHGC61o35ms7Jk8wLClH8aGyuwGhRunclrP1GFrpg2BN2Xpu
v8uaeefXxk3InRyxaNBXDMiIptykKWgkiZ1p0qxMOVpraJQ88iKKnRpeTFuAmqPlTqp4Nw3G1u06
qhLARp/MglWt5ScxNt9hOnxnLbOKdF4Z8iGXfc9Fg+QvrN7M2PlORvunHyr8+s21pef1DvN75mUT
xgqSrt2Jv4BkGdjXZQN4pl2san6Kbfcldce9bloHGVOqap15wn4HuYeAo9NzQ7Rbr1+dfg2hbaRe
c8PAGmLwxdaW3GF19dWU2AZmX8IS5LBlB0Dde8cFicu76nUO/XUzzWIXd8azTw6rlP573C+M+CQ+
aQoiBUQ7UiCK8WQX5J5WJgB34T3ruLj1YXXB8GiAeTU8ygEsposQw1auc0Y4RqBdWD8UCBlW/jyd
yt5fJ7NNihK7MDE5WfikMGb1trbXPFh28dm0ZJVpuovXPoQ0fXjyBfCy5SMrsL1H1RkUbPaaJZcJ
NB4J0HDFc0ZAJ3IT7MVsq/ks9X6twVKVpIaOiXlxDJfMUHwDUzD3vg73yy2PucDrXGb2SsQl2nSk
PqG076XV3trN6AXMGmm7Ca1badK6y3un3ZRwepQH83HsjmbPNDhinNJof3ByIOoRbHWlGhwk4aWa
Ll+tYl6e5wZ9qXsAgmdtTIya+9q8643+pdCBwHBFWhTpOw1hd+s7FCUUigq1yjIGxE8qwXZCjybA
AarfsP2QnrHtG3HqXRc/lJpkyIw1G0MLtwLQ7LuzqkV3NqqkPwNAzIz1lLaHPqJWrVaPh6IV9UMq
tOyBtnr5/bqhatE/4lPEbdMJ8YIM48gIGltvd/95mh21cdgQaygv103QAZhD2OL934OkKkpZx71x
Y89t/QAOIx+giz3WOuYd100W8a630tf3f3dY9soJMN3y18brfw8EkI5KX5na4bofZOvxfpTE1y9H
vf5AW7KPEVQytuYvu25rnbYLYNjZ2Lj8d1ueeIGBqc/lugfeXRNslxRA287URYzDf37Q2917olQ3
/7NdUBtgpaMYaP13f0M6uFiIE3NS8/bfzTnRarcRDKPrQa/b82oieiq27+hFtrUpw7uUTM8nGUKc
qmrV3VwfOn6VLRlw8yYZ0/7Jb6L8aEqwxDJSPXeOzrsnAyHIkd90QemOZ6Wz+F5fOjV+G0SQ9Q7X
h2nupzuEDWL998BRqE5kFQKaLW/b5LjOZcbfXa9v5fn1K1MXcb6+k0qIbJxDLwKQYHfVy2JPO60F
14cJytOz8s3nQmr8Hbp+saTRPl6PY/BKoIxGnq4HsktIfbL0w+312S61gwlOL6qavLq//rBz2Wyz
hksLq6w4DnqnwutCFW1wfRpGc3XPGyb7hgxmVvFlnyKZY1hXDLX+PU7WTiP9QLkDpDC3XWclFyD2
eFupMb9jBL8wB+r6Hos6d11FyfCQYam5bnFVeJwa6QQh6psnaq8miJSTv3Sgb1x3tnqNZ/zs3Nx2
38rRLle51lcfoql/CJVFLtmUr96QFn/GukQ2mFrf5QyRPfeq326koiiYqTDhqIJBr1k4Zv0uHKlo
Vs0JtApKboELjXBS6AdEE1PuDOw9V7uYWcgPg4ij1c3yO2/cexeG/1ei0nevjJtPnZ6A6q31301m
t6sszadtUkdEo/iGvCdMHl/N3GUJWgKXr9uirEZSOWsUP4OU99cnjMhwWSTCenN9eH2iSQCH0ijX
KHc41N/96mjcOFDM1teH3XKAyjW9zTB6OOr98x5kPVfQp5mj2UpWcTA3rr7VLAMX4mWf6/F9ZoK7
UdrD3z/1+kTZhv2ubJlpXXe5Hn/UdHj+Q8y8v5Lw2VCk7+chIy6SEeiFtKBi30s7JRK0js9cZtqm
08b0ERODJGgMu/socu3WtGsVMSO+n70w/pWF/QnB239VjukRgdwhm1VuDqriy6NWVtbRNZW3pXkd
uP4Lk7m4NbypcHizK6xcYnuDeoAvaM7m+9KtnffRMasgitT84BtJtfWdArudoh1uYPd7O1Kbwwux
pu3akpn+AqMwxTApvpN69lDOpnlr1QVGC5ajGE0wC+yzWN5y4jAoiqrsNqN12ll4LZyzTOS7XuKS
kpcMuIpMTefMtrqdVcIqKAXD/14YxdnoJ3OHs010NnzT2XGhuKcsQwhQseByld2UkE52NdL+vWWn
8T3VCCWd4Tp/ovwGXwnnu6MPX7VdND1cd03sWQOV+e+u49D+z64WMucHnYzv3dDZrL599gh7Kj2R
fbZTId6muC0DZ1y3AXjuBlmreKOIC13Xjc7UL1T3hdmSrJyG88ZMZnV//UG8rBtY2Elsrw+NZT9j
QIkbWbW9q1naCO5OwbJx9YkOZiLHv6+LU0BlzwybG4bg3zNpfhhVgfTD9b/rah/bG3RKdIPeviJF
BY6lQgyMLuHewlV4DWln3Fy3qcoL76nu4ejjuMlMiP2u21xlrdWEPdP1kYrD4haLsv310fVA6NP8
fUp6HnRmjnH9YQs7JLiZa+jfbfA5G0a5jnno/9mP+cfaxNruct1U+16JpVuzrxoi1Mc879a6qWBX
AKB0Wy0VfHfEQcYb1IjoMbU5A8sy24vLbQEiwLIRbDIL/j5uZYMBHzju3z2vDzHOB2pafvx7iOsT
lR11F4eROp7THjYwqr0Y4aTvr8B9qeX8EZyY/8/GyHb0vWYA8V9feN3x+uP6BDpUxsHLi+e5hj6e
+c4hWhpQGTfW7QD+c4kKCa0F18APUMOWIY9d3Zk1RhX2jB6n6hk4Wm75U5qVf59ECG98CZ5+3V64
/iN2H/qjv5S7UiKL0eKe/cvqWNW4QtkTadPhVMrNdXsf0xGpvn5liuNiTjQSr5oyuixsImeNWGnH
1uVsWl1/7SaSS8txwMrc1o7XTU2a8ez18d9fr1v/fX7wEa7lhfb7P9uvD/9nm216xqGQ2UZ5YKjk
Xk3H2Jz+80PX2/uk53+dBXzxInbtNyNFfKDXWf3B0O7bFrXzqbnlS2cY3UE4lth5Rhpv/MLC9QMP
+BdRGYzPUHiUpsd6Ghn4MjV58kriJaHGLJiwMrRNa01HD5etcEqtNaxw1r9yvJ2kLH6mGlPPvjXf
IrvVYZBWHh270m7U6940BmxFdUb3K11Z0T4sSlrrDmmXZxaftW+8k0+uPWCYXR1LE5vBxJ0hJIz9
VhZ1/jroDNEmLTe2GhKuDycMOECx6V+HJqpvDNnkWx2B2KHqo+LFm6YDYGT5aSirQvUUhsciHtKH
UES/17ebTY9vUI7Vxa2K4TaMmDKMywuWvwMGJTOtFG5g6URih53kV4ol6fn6wyrH/ixFD73W9rA4
0OjSJQTJs2UmYlxd90HLufwKTRsNnDj+5+E/h7juXtT1a1Hk1f7fQ+cWtGChDd2ml0gDxnE+4Nvi
314flRkCNHfA9v76MG1gsUBPPSivvXUZCHaHFgQEdpieBJXUmtdpYK6alkK+uzNz62TM288qL16h
eag/RDSfe+rRn3ZwkGSVEQn21byqPGQCK41GfoGj/Qh9SzHCkPEiscjtC3TiHTrlxVyuciUOc6ZR
rxKipXfXh/8+keVaQQ4yPMsBuPuSvGgDMeIWhtQnz4mlv21rKL5qdNpDbPU310fXH9dd7GW/60O5
qIuEisDLOvc+GXXtUHrougpU6nTpAyYKJuKrdbI8fd2n0UI9yHMw0ca22Yfb6h9aeu3m70tMIw8a
M7Ivf3fme7o1SJawG9u9RzDEQf55j7+vV2HRcGbxHi2UguNYd2obdPCwH6KsKB/CpeVI9Aauzj/b
vLbv1hkQGNQdLOFQrph3je55J2mmzen/2Duv5ciRNM2+SlteL3qgxdpUm21oSQZ1kjcwpoLWGk+/
Bx5ZGSSrOmfmam82LQ0GlyGIANx/cT5yWZ7YExv3MmlV8MbMU15ZIGVD4sktLsSDaDSg2i+IA8k3
ck6cYN1q+Tq1iHeNa817CNzMWuYtcAQ17MmjIr0T8ZyWVLc+Me/HmCgbJ/Ok7yv8a+73tGVJqpW1
cZ8w15IA2ejQG5q/yMOYBCIiBe6wZi575jpphmbcjaWL4dRS2WGSZMfeHKi7ptfhTLRaGp7Oobbc
A+55AKNBEF/llVleWUSs4UIvgy+FlezKNDQeSy23yKnwwIGMSfCUSxgQpg7W+5H4UiuM6rb/hXiR
80iTO9Y8Hyr1hG8Ji7tVxPddTIYSAM/gJnRduFFKneEiia11N5jqPuQZQThM0uDRDrMD97d6PSSy
daXz/SytKNJushj5u0CWrPt+QhbB450VhW6vq8Ydh1kyaTA01qAccXXGGC6hbk1VKRH8x3w6nPvV
pZ6hbSH9HCFa6mFAIbnTXSQISW7Hx70kIrG5NbXGv8tNmBUBoLelKIoDHXTLbG5Z2U9ZQICHLh1E
HR0UHXMgFpBu6zqNjjJt6+3NNC6Pnd8lyyiJ60c1CL+KP7Wi/QiMzv8Wcq1iTB8QupjG2KCK9vo0
JrawKZShXj2O2uQ+6NzvenoekzqxMlPt5OeYwiQuJYrTPSlVzl6pB2ePyxP/VqfikCjC1FtFPBtK
1LBpSkXTx1MWwdpCaoJV3BdJg0iBTh4fqrqzik8P5Rkd9cEDwjAzZJtjOlVcDnUcIABM1Ov9SCLt
sulRXK+CXjtkqRotAyOUnkiSv+64Cr8ZQXvSq057Im8hxS1e/aWrmzTXYumq+/0pd4KfXT/Mqo8y
GutZEWFGfFXLVHuQ3TK/99o3haB9VVpTPbcozpuWj2NyJ+/WVekShDIWLcrildzzjCXjH4eorC/F
aaQABAimQ+6EECbtaxlu176Mpv2aOE1h0Epoqr6vFWXI8OVu1DBZO4O0Sw1vT8qIvo5xFe/wyks7
UU/iO8ZTUakkvQ0XeeqN089JZ6JXYyqNsREdKlErTsWhsA18ZVYTznLIGT/7i5ZB8V4ap/T3A/f5
k8dPYxP3GOaUpEhPbqqkJ3HGKvSxxpm6u9T3rqdsbA3HvRj6vi/Rpj/71rB7ZzAOGrDDtncUBwPQ
J9dRoi+tIoFdUjfkfovTS59qwN3xsY9oNmUDWEuLsExAmKF3LwF/36dpLWOfnk5ViYgvcSYOlcez
i/Akf3apa1V7KI6XcmSO0SpM4JiJwaQ4Qmr6MA/mSpw0VWVyu7Lxkb2Zg4WTNU+HXia+JidXC1xf
6wQnQAbpyZP99FTEg0WOuKstnEFN3jZs6haA36U21zRrgadVW4iB4gBaOT1Vm3LqKSqqjvgwkyXH
mjyNBKWZpxF34xExhGImiqQyZetKg7QkiqpOyqhEruZBFAMzWPCAVO9zR1VPUaLfi+ougN1a62jI
hUM6PFUKrl62ENZWtEqGfI2S5niDULZ+V6XjeWon1pt9FzY5PCUG4fEYlnCF2I9Ob0uJoQlmhqRd
degqPakuyiR/fbf69G5ZhvkrPEn90+Xdiikj3m1SAWguyNJfCxJ6wuNiVWcecdETLP1MR5946pdi
UflkojmE0IhW0TD2MXd2UY7l9DlW4nQjSkNS7LlVkuITK0snZK1LWmAQnGC79YsKe/ayr6yBUCY/
mbuACq4ylkJIJ7kG7ocSfJbofR5oaT6x04U96XoEJ0OqghPxZh5bi+4mQv/iAEB+30i9/SSrvPzg
9GQdOc6paKOHaqpOHfJsygh3et1E9lNfa+EcQ3xwEK21GaKJMUSPnkL0dK0jsdN3kv1UkjS2Ssuw
X4lRqtphjmzC8MqRYudxDA/iJW2plQ+QXvEATi/lhiGO3DKV1qI4RMPziO4sDKsqv688dyle0qnx
jSkjytdNG6uPOlljUWAf61jD4yHLJBcjZHVEKds6doWB7yVUTJe4UP1uGGId3NCv5l4ihuEyZBzH
gZsoiH2DR6tmkHXit3ee37R3CC1hOowJDnU9iiBvEJDphtdLD6VxH7pQi4+iP6on1VprSbQUxXKa
cPLiTnOJMV2ZGHOYIs7a0Yx13QzldZ+Sb88CgFD7UuLXKgPJbDTT++bfNH6bfUPDKSFO0Ju0BnSy
bcfaJtG/Cx8Ms/riaFL6LXJVwl/M4rOmGsWyhkx4wBppHvNRKdBAcqyXUCoWomth4+dTO9m+HWO0
4QY54ElilN3tmDvtTLyeSZJi3JrFq5sTqigVPYsxKTL2FUmVyyww7ScCB46iax2qz60tk4Oomgpv
CouO+AyZ2xVzi33Un58hYg91/gxZwppKfIaSrKGHIC2+EL7brtwi0lexHI0bggOShQrY40EU2zJK
F6ovqw96Xf1sHR1Pe1OUI7XY4DRKVmQ74yfRpPBRRid9IQ9yeUUwfLctlKjagE2GIyoF8cKCm/d5
GNonQqD1H3a1r2Jp/F4X3CaAkIcklDN6dNzyqsKemTUAFzotfe2Swl/Dy0rA38VdfsAyh2TUdPah
2AB5RmZYr+fsA+hdFN1AdgQy0G6dmFexoi3dXgoOuI3seYzddSnqC1slFohE5/SgGdkyqzskI7yG
EZoTIPzi9PZ5gm6rWTqqWsokr2dZ8kHXiQWdSkXoEcWTlcO5sS19ZVmWLUSCqUF0Ea1Oq2Z7HAhQ
9EMcVJDAVnHpGUcd++bRnA6i6MeduR8RlxQlUS96KAn+I5w+FmTqNCT1fRrbZWgc+Uay8lG9mQsA
O5muDzmg/7vAI2CyUoizECB0a6weTMeO7nCn++f6PLbmjaJWL9A2yDZvv0Eb5xlG+MuNl+vuxgMd
tLb9OL2LOpwctSS337ROngOAbl5lqE0LMI7KFehUFNCaOFj1hVQ9lrLy4JVRB1IHoawhdZ6MEA2V
ULGiQ5MXHRog2gC1f/BO7DFIxk69G9LKu4Om1uaNMR10lbhFI7sZwsCciGLNkRDMPfl/xFqWelRu
1ZFlxaV/U1XBSq7Zsok6Maz1icIfgiZZi6JokIPyO9h6Y3fpZhFJZVVZck3ypnkTF251bbfS/NIB
sgxLs3D4epmm0qxiXY8k9YlBoqFpgn4Rxb5LygUTiTqlTnvEroNkK4pt5pqrNMiJhpDRxnE848lm
S7fvHIIARLEaBn8JqUbeiKIVZQ817q4TyVTuHRnqq6pujKd88Ehgc26VPtSPuC5A8HvyD8Kw5HVY
5mxpRJ04BEFaHci5Im2ZvvKYaSt3LPNt3abPxAKTeu646kKR7fC2G1LjpKtfGmwLJM4gV7EFY0bK
69SYlVl0K+uBvJDxDi1F3bnBzZ+1QVX2ogRK0Tg56RfRXdQEhiJvWbS+nSeMM5moiFpallbbkkha
V88eOVTnOdhcEK5djM8kv9jz0sEzHeL6V6YbUADv9e5Sct1zSdyreigXl7b2XenXOHGT+9VTjMPn
1N2pHb7q6Qb4q+f59aa2CbjzN+Oc3iP60eu2XjdERzIbo6MRubdNMrQbcCzR8VIvzs51RY/DrCOy
ge6X6rTkTj8T5Wpsv8YegfnoMxzdxMiO4kwcqmKAqaLGDQJifza4ihz0b8q6FWwy2Ut2YYcO5Xma
ywxtJQ1LJZzYfdP84iDmYlHQzj794z/+9Z9f+//tfc9OWTx4WfoPshVPGTyt6o9PpvLpH/m5evvt
j08W0Y2O6ei2qskySaSGYtL+9fU2SD16K/8rlWvfDfvc+SqHqmG+9G5PvsK09WoXZVHLDwZx3Q8D
CWici80adjGnv1bNiExxQi+e3WnJ7E/L6GRaUJNmdu9g+ttFYq2dqm3LA4bwWtFFHOyksOdpSbxv
MZOCzmGhgkhAvPLCSL8qR0M7H5JRudK5te7wDfNdQ0vSr4jKz9eS4jWzSz/RgM8NAc0sAJmcBxhF
jXRTpHZ3NNKkP4oz7dfZ1ANySsoyjrhTn63J0VWVbR002U0eEErr6sObkpPKW8N3htXvv3nD+fjN
W7pmmrrtGJptqZptv//mA2Mgjs8LrG8lMq5HU02yq66R4yvULaZzsrcr/BtTTbE0BpTJCNvoQYdM
h5/VYemADSwq9yjh3FwkumwAvOmrGyewShAK1PWuaRBOKrc+WX1/lvOm/FrEZYP6jP9YEK5/HeAN
f5TVxziqmweNpKnbiFhuUWs3dXhUXFIMRTFWcKr0mgQ8fxpjkHuw9OKqJHm/MR6JtYjno5XGe9Ga
ZtGb+fv8zfySJm+7piTR0lVQPXXdGlhH1R6xPv/+i3a0v3zRpiJznVu6rZDypevvv+jGTm0WrF76
HYtIBy+G7098w17i8KUaoCxI7IOWJ77jS3OXgUWt0nR37udXDZnCcER3vj6WB8w65MNGXHCJOTSI
Zk6VrT3FD4tT19WnU0v92Ss3zO9twbqr8HJnC7NKW7Z2Pb7W9WyosIePCMSs5ERttk2i2/eGq5xE
e8IuB4u5mpPJ6ZpXJXjjedXa46tbRfc9NuZ77gEfJowJP7iVHY1Aw3kfwy0djf7UWpZ/aLr8KEpA
AofTz/r2hM4zBL42T91Zq0F+JMxFW7j6pQtDaz09D1UlvVyMrE82WUiUhw86BIR90N/KbnE/9IqC
wFuLLcmup8/iSZ8tazk0hvwsQ//fECxknovmEFyl5LDeaTYiQUFmJAimMvrvZp2GlxoshP/RpaE7
ti5bsqybeP00jqbx/tIgWqjAGa2kdzq2yvjKzOFkpZn+aNVBduPpQ3vT2/GDTz7156BKpRUJJOZK
FKdega+lN0OOzIvqY6NykXow4eIcrEIhfxlHOrpmRv1ZbcqjVanmN6XUbkHrZU+GlDeIaXR0HTKd
zefJl7LyhOdv1ZHwcZdlpnGHoAq0DpxaxBtThyhwtK5zvVmIVjGgDPqVIdXGXRjG+qIuCTDBcpzM
+zAOt/wKjTvTTUce7a5LfHMXlSSWzwiFq+/AyBrs6d711ZVThQ/UhskfkERCMDz53OKMZPnsSm0M
Zzc1inpMpIgMQyOe65UqH7Cgfi87J7mvp4M/3GAOC+9ETRJg5mzLHs+Ak6f3xAqWK0khS0q0itFd
F59HZ6juXbtkwgAJyVUZylkdzS9ey7a2quuqV+qVaChUYDO/vyL093dlQ5ZtljwKt2TTwpZjaer7
KwKapTpAfvLu0AirMObL/VWn+KwGPeJKguJRcSr1VW0KZYEDqT8g7dFfSb4jz1upJNg+jFBhbBCw
IGid3KlJb8IL7T9PS1FbTx2COoNj4hThQnQSg0SDKP7buvNkRIi666qyLW05aHa8ITUXOD23v704
0/tIIxMtGHjANnJBXh5hpZfmv/Q5V+hls/4vvkz53Z13+jJVBz+2bJLlYqrYc95/mZHPNiMGN39r
Yat/jq3EmSlG3JzUAHxHniUkw8dO+pzx2BKKWKJHWfqQfzp2p54xKRVmOkGsFVQJ4FYzfXqKl9OT
/c2BqKJj28TZkQ6iWmHzPQOQzg7OIxe0jBTlqKtycgNGCbzQiNSVaJAT6WdDMilsuJOmlaQ3MK1y
0m4z1yEEE8bP778Vx/rLt4KoHBlgCE2oiswi4P230seh7qV1bN7CcoiOGsm2C71TIpIEp2AB4fQH
HBOSA3WDhHbMKtzvj+IQZFAqvekgiopUAASxa3MhGlxrMJZOb9aLqgxxihuEbRW+NnzODMOadzkO
CiPPh8+ht7aa3Hq69KpMt1tYMglGQmIrd0n38UC5b0TxrL1l83BACPAvdaJfPql1nTtP/UTdUNnl
3tOl53JyfJFeNep33IaNO1f1QvApJjScqSUoxnKL74VY36n1TW8HhCZrYN05+MTtcwkML1xOOVJd
WDxSkvo+T/UoJJvcIwp+DDA0bPPF1mxYXEAH2wrznVi05q0z66eSPPkbprZuyIe7uN5JBbhVFgfQ
OTsFhnoZ5ldNHdS3ABHdvZ1Yn8meqG9FFfRARPm0IViJomhQYmdLGtnr768R1fjLT4fHs+2wXrEc
Q9cNe2p/sy7HvI4o06AVt74P06Zu0ifhz0s7k41Eb8oYxMrgwIqvWwh/Xm6RviOTLZ+HcNwi6BjY
Qszg/v1Ip2zlk98NBychXryvFekRZHlJ0KPdHEXRhpPjA14mdsgq7wYvXQVq4D0Ru58dSemcFoEU
FQsrqG2ZFotAikmpwTu0jX4jikbq/ZxSFEdvWELIggStcZUjOCXfBi6k7GCcBNWyQrltp0MYtCsY
+OW16AFZadzG2J4JK8pAlLLORM61NJSt6Iy1P7t2IX+I8WIEcXHVsukSVH2nlxCHIe1WCrrmkfVM
xlVzY6qOB/0WBkyPA/9Za1SoYGDTDhIKYveKV2xdP1eecy2vV9xTkQacuhF2DmuLFPSuthOAxzn5
AlM95vfXy7SaR0K2GC6mzQGpbSMCqKtGH49ZRcjpULQQeYOMRC29Ml5Lq9oOhKR5s14Cpp1lwbdU
I+2G7A/3IWpHdeFKSDmmlddtUJZTt2ImA+vom5k6/I63Tt4fYlJF4ApCp3WhtJgFPDJ7Ooh6oyR/
qTIAvCvm+LNONIh+bPrm7A+18xx2QHxbioXFGzXQh03yEsWg2pXM/V6HUNb6EU4UClnz0Br8E9Qf
c2PVrOx6VDtPigqKXnXt5MUOQJa76YNkddE1IBXrZkj6eaKHHta/rL0HL+JdEYiV3WfJhPyv8hb1
MYomhMQtZv2ETE6KCuF+pwrNvrDRshts4soik2PrVi2y+FourLUyoGUnqvrArReu6o6gGahTdUTK
EVERbS4+7SsVF0o8Gog2yvW1r8XmVkgqog6J7OJUV/fWCP9J3oNYRrhxIEhFSpWboDQAxmTVVnPL
4gdqIa/AOOwnO67ceTYq+gkODxogcSXt8niMD0Qgdquc/eTt380TR1t8eMU6gqe5LCCkwJbNb3Ot
TU8BucUnnzv3iUyWduazM+AnRZ04GJ1y7muO3KXsoJhy/YbPNmTocciGhzDyJyeLCUhYlobPrG71
RdtlPEinBawRo2czwHXsyrrUsNy2XYSSfQZtSJGdGwe27Fqz82AfJdkAGQdsdW3n1p2p4mYHEGN/
GSUfj7Kn//AaZ9+SsvMihvt+7txg/QrWoZ6P/8U2Wfv4tGTVoMsawAPDxAzLPeX9jTAiiqVWe4kk
4IEYGLByjbcW6oClMtGJGmWjZE4AiGTSE2yrYuvX7f1YQzgtNEfaoi6mYLlMWQ90RfI146o0u0jH
JfdnDzZK3jyXCWq2pn23MR2aSvHmMfSLZVET+ddMe0ZxFle3CB7NvYrsN7GO0Kak/gYphavGr9WT
aJBxqJ5+/0BQPq5Lp6/BkFk3TP9M0/zwPLD6Pmc9ITdXY1IarOssEurFL1hWM3OZNeRIItmJneTy
o8dCtdB7rfh4MxAj8phgD/Hr93NAlkEGo/D3b1l/b1oyZEthv23zl2PTjd3T/LDv1tjYK2kbhFfn
Bf3oWuW8HrzgpVTm+I6GF0tOSCdzXJlEsHO1eMaXivx31R4Ey3NvmbS2Fx0sx7QiEL2rEHSlERDZ
w1KyYFn6QPRh8KAayyxG133wK2nWdYR0puhg3koeuFtxNkx1xBz6t6mn6IthOrv0SzMy+H//pYj9
w8XeZvBMlxWWf2wuMLtBA/lg9UHQoke21oiQaC9lAvDBxPXt6K9zUnS3YJSs227sIOgPZfK1a6JT
yzPw8dLDlfRx2TcqWFfPzXeDSth90GMHmPv++AW0rHcYtMy/M+Sk2HVTqyiKA3nhXwbk6A++Lvt3
l/Fph2LAnDXyF7nb//7jqtPf+P3H5ceLecu0dRVj48drIHHVZGg809vUDXZqVADn3dC2/rKJFedI
9jzKZGV1XU6HaPSqa1HfkmqVGjGLYTz/ww4X47DLSMGdaZ6qkdglNT77Bczeb8qXdrFdRDZSfJL/
eGcprYTl9GuWD2Xg+fWH4r/W37Or1+R79Z/TqF+93o/5F48r/v+2yzH4WvLA/1F/7PVuXl7957tb
vNav7wrLlBXocNN8L4fb71UT139afKee/93Gf3wXs9wP+fc/Pr2C2iYiq8JG8LX+9LNpshArJP69
+ZtPL/Czdfoq/vj0f0r0LlOWt+fZLkO+v1b1H58kHh3/hCalsIS1dLLfJutb9/3cpOj/tBWdgJBp
K+TAq/v0jxRSuv/HJ836J5tH9o0y0B6wddMeqgLqMTUp/9RUbiuOBa3dYIX86c8P/9Pcff6r/b35
WzG1ycTz5gqVHdsgAZskKxUmBJyPD8+XpLCINI/M7mD/f4Wb/ycKN1W6A2zeJQiRGpNiaW22+e5S
jFHiRV9V8sNdAcIyq+tdOkaGzIKZU6+baE3iVBwk8KE7uy90kmrTRp6PGYbvbNL2uRyAlyLw43Gv
hYo3aQuBXITineQInSvIu/g5cohWG+by0q4IupwZnqmkG1EtOlx6daX6aHTI8YxcvCsis2+JK4Ai
lyYVWa+TAs6vM9To4JV8aMYt5KI7o4XJSuqVe9dG5yeqc2SAREdRVtuw4NNcmi6zv5mT1JVpVF0U
ABMTkjjevzrslz8nFW9JzHF+JXF6eZ9iYJKv8wHlmkiK1B0Sm8r5TNJrdacZcaLNxaloFodijF8w
thL0Oo24HJJfRaOQhk2ahecel/pLX6NCFygjp2bSuyUKhm++8kqO53NRfTmALcngu07tovJvy2+m
EqcBXIsV6Tr3lyHi7DzPxynevO5fTkPnm5Z02fbjK7yZKTYHqLAtpI83o9+0/+bNvxnw5vTypt8M
/dt20fPjW/vYMzBD6MuxtrKm579qI3B1ubzF2b+tO/8uPjYjrpduPlRKGT8m8dMZrLhByXv6hV0O
eZWV8pLdN39GvezNtYpo12XMpeOHaUWDOd74KIuDOudSiCcpI3GmpJOm8a/ihzrUBRFSNqchfzkV
XUWTOBMHMZGY8lI0hBqSKCdiOnFqdDUz//7VRUdxEC9j6HA3mw4tm+n9qABL28/itAV1JC/DalTW
cmettVjOd4D0WPGNTkLKexMjYjVVioMdIwcyPzeJXqK2RpUZGZ0ROEJVhN1Cr6UQGv40apThgt+J
U0Q3kuz6zTSq6cmYO5SI2EUvYyk6Dagl0DrhviQjcRXhq1kMsXJ0pBLGl9l/AWz77I55PUsIVk59
svX6svkSxbC5y7rvsfJ+GwhJSQiEXSYSO/shT0GB2cEehQ0oRz1SRkTONckOcY6v2tiCE6t7tBgi
gIVsuS0oEL/e5fljDDrBasMkU9ZMom3tdB+HlI+C3FT8t3XVr9Zzl2mEGPtvi07lw0f6MPV/YxoN
ofI1kWkbMTN8Bp454pXOp6JWTGMnk7KdeIF/+07IRt/Bp8zWb98NybgkLw+3uXiSyZOCmJP0yU6c
1dMnu9R97HNpvvS51BFgCwz6Uv67adW25PkpRl+m+J+9jJj28iqXaUSdE0bPpLylO2yh5Q4F1XKn
Tk9TcSbqRJEn+IksmmF1qW/9ii2U6HI+FU2heK6KMR9mFMVEPCFF87mnGDROLyvOzu2X8nlOX5cW
A6Kmi5HdKZglCftBbhAk8+L3UrL3UUjOOtjE4Osw8zVdv65IysIZpzgrGL6LzI5kcrsxzMW6SZSu
n3+JWtjZ9uAEc57PJEr7CNHgrnXWBNgdKsfJNm2twMeQ23kU2S+a7kWLPNhF1Ysp2VslyhNylQp1
nrkqzjnrdki1YTIIEWFdFV/DkR1vywpjGWhXtumNJ6/Al5T3NkAmshPioLiXLQnSRFZ9jgPoCQmB
3IPSOMtsNK48YiTnIVZT4qIqZ4rXDBxnacAQMSKfBJRs3sT4Xto4bWfmZHMs/K+Ri0zT0JkbrYJO
ZLgdSNholeSYa9s+7lappaNZVJwIQfwBI9adseNA9cw0D2wR0MfrHHBqUfQ6xDbKZnaUAtntswUe
vF2syk9oVPZXSZAf5KEiEBMszGBad9i9wq1RrBxSGedFVjjLxJH6pV4jZt12wa0JcWlhYhibvbZp
liz8JvP5S8rKSs+CEHTH+DmLg1erHrWl0j3L1V3j5adCN2DEb7JETpa5Nd3nDH89lrCN8gGGZBTI
gO9sNEQaF1ENa4QvdaObqNwQAbNT1VKda3VGOp6dveC0AoJMijS3RVdDrUS7UbVv2EW0XYIEF0oL
FgIVwPOT2jykQfFs4GpcNLY7a4YbL/F2oZrvw7z/QeJyihujBDgIW4W/BbZrpcbRG/vDOHNTP9hi
VndZ6gK6HaJdV3NTLRCMW+FemSeNA5uUuIO5VThfQyXzZ2ql2lgREvTxCjQlnSzYEseAFMONW0JW
zIOgQXSktBdkba8VrDe6Z1hLDTUOSImhEeRI7/CxzLHb9p39nPpqeN02+XjTfLbvgAW1aysgksqo
pO+Sv3EL8rdiX37MHOLMSYhCAhZVmWrUThpadBkKAkZuoXyROziNgMQp8EXb3CctNS3TeY0AxizV
tZWfxtW2QIR8FgAbwhtRWgsftrUUBPDTXW/ZGUmxAWL/7EXNDzhePang0EHB+rYwYwD0V8a1oex9
8ADIPV7lWm3ubc/FSRsH8z7/Jpmeu+qcmBxS/LlFJjfzulF2TpX/SAv9ZDSusspzLocldutqqY9B
vnaiUxG2LeGuKupv1aQx5ccweJPcWSAtDuIz4xENUw4+7gTutb2WH8+o3OYjwnLY1JjHDRow688w
pG/M2iyXVTDyqFSbnRgx5L6/8OUBhnF1Sl0vf7ZRVQqUEZ6WtUr4fVRRUk7BHLMKCmDDan+WV7G9
J/W/W2Con0Vyk5wcVd8V2aDs1ZCwVT6Ph/yn8rU3Jmhlp8fItgz5qU9NQlfQ2itjB8ybrc0xPTU3
QE2ICguSlqc9pAFDCZLTEPCXQPEW5uJgP4ykYCABJWNobdx6ZWmesi4g0asNoXZFWN+Vmm9vUIxO
xiCE2VjmqGhkBhsyltAF8gJH2d6RQ2+sey0+9R3bvzbSh2WWGQ8+EqWrchw22LOzba+PM0DWyrz2
ymqZ2/VqDNtXHXsMkfhIE1X88BEMKTOY8bOkBkZtSO66MTzUpiMSHrlQH1BbBW5Ra/rBLSZG0fCC
9O7MJBiI+2keo/OObd4smSBoS2PpwcGs9GKl2HuAWXCecVo1JLUOxoSVhTtNgkD8lJFRSmZ7NgN1
gAKWXh2LzsET1NbFTPZlSAak88xkpf9c1y3+LiSdcv64M7X1v48tyYWZfwzacWOG/Z2bFqfKzYn7
rUkZkwprleMLXrBIk2aoKtxnJMeAcctKWKKIiNSadtdCfliMgbMFZoEqhNQPpy7EiK0F0rqNuOn6
hLWs6sk1mmcTp9bKV7WrNiu8M2vQesui6K9czfwMe1GZ65PYTOKgDZiNz4shVW9RT3jk1xfOWPnl
s85BJCumVAMbyTrcpkMUpHNv9PahilhtWeG3HUCm9wlJlvxMSTB5VTKlX0H9JWS7gJ+D4emud51o
YbW+PR9qICNYeWfkoh8iT7knw4AlitMeZOPFid10nav+xiHlAvQ0DGulTO40l/xsopxR4EqjYu7L
4CUcomWwfLetre6baxMhkX3HD4xfmrYuQpSWbMeaE8LZzKoEVuXQqjPDsu2lZ960Y0+ydM5vsnNx
TKeFpG5740R83FXRQ6YtLK69LmrgAFbRNqqfQMbCBbDmssvtrq6jFzYI2XxocWrXjrPK3IbrwyQr
Qo8gZdVkGi9ZSW+xCwOmH6oTDqLlEOohMmNQIkkfmY3DoO+hWyHFAuSxwQk5Jxa+m+tBeNRG9M1q
hzQQsO+NpWModR9Hc8jmeu88ongzogBB1l3cxJjh3deyMfatCgqyw+EzRwXve1JCGgEoHsAW89KN
y04AJqF6l/ZTlD1gQzwOe9UElaQXCLmAUUdc2CdLPlQCQjlN9bmwG2XuoLw9Q3SsmJXghTYD6qBs
4bNnNKOT7diyImrMYCUZ5kPfDitouw/p2OszHC0bJCKQXiVrAD7qeChsEAmRUd2njQ42VUOZgGDR
K/jEHXwqgxRJJXDnlU3CzNh5Sy2FWXmL6h+KUmQgASirdxm/DStyuxU3knpRt69tE5DpqfcLIOcn
bYLis8EzuKBl1LPrdFliviCsb9gEsPHXVRg8ukkY78ZQurIa/YuORIKvjN5Otv3pykDmU5XL1TiY
V6R4xGs9ILnbHA7u9E3nSnuVpRabpZw7H7hYhaTmZWqX9kyzg2+5EhACpLNQgKNOXrOsk0KfAYgF
H4o+Q5uvmzC9tzEQNdyPd6bnrPxK6Y7AI3E0G2qz1Dt8U1CYl6A4EDWSs7uKlUNBetyiruuToxXl
zGu1eVyr+bVhqo9qKe9JIu9N4iZMDekUK8yrBWmjsA7umkg50Ik/m3bTG+Rvj4l3CNT2S97xUnJo
w3iOhrllWLsSAbuDovq3eh+3XKN4y0P/24SM7iKcEv2PuJPg0lsS2HRP2VZph4dZj6xZqOOfR56C
wMQfGtIukHnjbKZa+oPt+GBGZP/KbW1p7tuSMiuI+5+laeggIQdJJohSd1uwhJbL7JDnI1m+sg5X
r53HqAeTi6ttG5+46yY6WLzifGyQTwiUuFroBcGmhdWvUJrQNtzjUK9yyMhLw1tbb782FrEnERCz
wOaL88mRCBtUCg2n2Re+aaJkbu6LfJPGQ7B1NHnhVVsSKJV97Ywp6/mJYdCjYhRJcyfLtTXbBwCT
L+C4tOtKmW6dMQq3Zt8vkqb9mspI24MS4xt3F6Nn37Njy9nWgcbK14Onm2xcktteT+2FBFjZ0+Rb
laCGhSand0bTfCNGFtB/LqMY6H+OQyef2b2vHuCpLdHKaDaABNCyQRM180N/L1vGVYT3noSAma0r
nwGdOSheFiaiIfmB5yDLLdPm6yZpo5n0fgIWCrlOzCn6XPoazNwcEnCOAaHLyHl8aWsipIx25WnE
vCoaDm6HeIH/y96ZLTeOZNn2i1AGuGN8vCQ4kxIVg6TQC0yKwTHP89f3AiMrQxmd3Wll9+U+XLMq
pgiCJALE4H7O3nuROhz4OGP3XTrDbBZ1yTVvdlbYX+eN3ov72K6vqeJmHOL17hInvpRxf2dF32pX
3NWDsJ9kTpJWdCw1xttjoohoj79PsM/WLX6plelZcICtmWO0L0jFhC/jpuaKIRp9PRScgDyNzq8G
g5MPApQGOWEcHwwxEKsdiDutXNr3bQ3LPUCyGmu2RFkZbFojpdIwIO/o9ARJHq1lLFCbQU2XoA71
ba7SJ/guapfXc0JqqXUnqFd8bouTKUhz4fRidICt108Hyh1jO4N7C1+7Kfqkq8L282D4IcjDc7ze
OBhT/8NWn3szS7ZDM/0YslE+WiGaq0Qrl4HlKDfk/+DPK5ruYvuxIby9wjCrNepctqisvU5XO1e7
ZN7w5k1NArZr2BJyi/1vXKBrUbXGv3VQVIX3WPJeLQKBVkM7W6teP9hhAFLUA4TmgpxLCSXXo68o
GaD6mrhpcy8y4a/D2UjbbzWYrm01jieXcJkI95dvINZdl4731caEVsQdufXexXLQPNQ2d0y04U1A
gFOdPBYi2A+G+9lskFz1TJJX0pk+1UHFr9p9NhS8MAMFDdSW5K7XmzNXaUjjcOndOt4gOH3EFvAa
FsNZw7g5AeVaT5ipyySaIZ2mzSpB1rfvhSl2NaEgkWY81G2iXWmlBtdyrtJrFZxM0poJP1kWDWOP
yixNLj+XGQ7pu3MxZIdf71IiCEklwt9aLp90e6Gf5Ws7O4R0tb0vw/ljU31sUnO4DrCnWwfQzQ1m
Msxkcw9o9dgQ9VkjMExbBYxi46pziPZqR+I1T5bJWUWJ4K43RvXQLg9TStQR0r08K06OGizCynig
HDnj050ZiRbOH8sw61S7uSNtSf9zWTcThijMSOwqVyNKxArus+Wh42AsnerKSSG45BPZMWZCXOfl
gdJsuXcnZ1rdnjZtKK9x7UT3Q4e568/Vbssb23yCaSePt+WuVolrWo4zjIamIBL53x8pQSBio4UE
dVvl3QuIEGCj/Pzi22JLEAIdTUV+uH3BbVkQki3rtRJNCsSj26LbixH+5JNlTx9/vjMrozvHgX6s
wviBWmHhoEonVyd6GKrxxxhVaPbAXutTnJ7H0TKvtweiyLs1IW3ow/5clk59vgsaQnYTXYu1FYwe
BP5EeyRWYl2j5eG2ckeGxFwEyRLE0qxzgr35UVPoV7NVurufz+tirrZQyqFv3F4PyTtmZDRewWHc
zx7XkJ6ESM6dzrx6HnRJKzqp5YlkevPzganVF5Ik5+NkpnxDqhYRVC65Ofy5HigNrPSzDutkWebo
hX1SWXTNYErclcXk/zyi5hIQG6LulZdmzT0+TPWAb1E9iLj4iF9hPN1Wuz3YVbFQ5fJyf3t6WxfM
Zetb1QAgbHnXbZmYBB5X/FFpN+If0JV3TXPpXQm+nY9Sdi+EZXjX23LhZP09IkKA9C6ghttqQTcd
SkeQHbC8k1kgeTaGpGzD8VeQKLPXlGdfq7JwrmUO1NQIXYzI4+xcby8YbdwcdGLlV7entxcQrJso
0iswSAnJRgQLk54F8ID08ImRW2+df60bVot3KmmcXSqqeOtOsfLJ1w4Xl6Lr4yxLNtIJ4Nc65O1t
AZR166aqooduecBO2xJHQnZwOI76T/nHf6Qi+L8RCPxFd/A/yRH+H1QRCMPS6e7/6Uz7bzKCCw7w
5X9lGb2XEvzxvj+0BK77L/TSiMAQ0CyiABuR1B9aAs/4l41MVhqC/v6/RQQWIgIdEb9t8e2eeC8i
0P9lICowPOoaSNMd6z9SEQiB6uAvKgLGH5bnLVtmS2oausU/9r1cl5zNyiIkMDmkfRHtvaF96Uz7
jqwAD7jEGBxdAmc9DUxLNiYuOZ75QYGiWIP00/d4YBbSQQwibLomtWxPnjffe0FbHGytfIVVQtae
0X0fF3omsQpE52cJEHQ1/OgLPNHNVN6nDjNLRyXztsFhsiKUYCKJEC58twnRzsn4WZ+KbSJAas5j
4/p6TdbiEJrkfcsfFKfm7UiwiTlk6cm6dmpi2Ea8f1aRnTx2zKEm1JdQBFdh91WFMqTsZn60yV9b
4zlJfHhHCWTldDsw7Ntn5PuPXZnsqNuH3J8ibW+j0buPk35cz1qeb2OSGjwtSO8SzUquo0WstTn3
zS4aI27PBCgQZKK+arXhHc2slZ+WANE95+oX8gwxG9HTvyPBKfJbfJVMWOEUxM4MNaHvmcng5DUz
aUbkAZeCIB6NIDWvxKzpKH0P56jza6hbO48Mig3hTBCYmYZHU9peRALJdvH5Wkl/wZVF3F9COzqI
hmvKGICCs7YScZJ8dPW3sS8OfZj33+s4Xs9N8GUwkRtkHiVfzSBBc4qxiFSDX0XRvMUBDnh2RJYO
bf0xD1yyBY3pk0EVko5OzQcRfEx/HPoDyFxqqP3JHYbxOjv8oKBVF0Ipta25mojBJMWaMNBVQX1k
K11NbhD/v0rKlre1qZPcWcXsncboA4WQkxuY1ZGoGrg3fGCcVRZMQooqAxgff/LoAMtS8/ZTnRxh
Y9Y7BOkMnaRxnFI7PDmuUpRkGCmGVnxqlwc9HP54aMIoeff09uptvdsqf/f09kJgxvqOu/L59kyD
gAG/aCzWddxRHfvtO26fV95euf05Z6a3rRTeib9uhhkz5Ycf+ERAdHb8tRW/NsXiqF4FbQWdb3nr
/7h5t/feXqUqY2xcnez72zt+vXB7qnApFT9febd9P9fU5keLajhIpYTWy68V3/35ayPmptxoQFHX
I8pTZmKFfr49NAYMB6g27doeJv08KMaaZp95fj8l7RHkULKVavyUk6ef9Mm7B3DzzIBFyjL4ymuF
gpBgG5aNFOK2EpJfNXy5vee2tHOJ5JKuYMyizKM1NE+1nhabSoilTom7dD/151CrLhFMgA3cGopr
GGfOQTto59tfMszczRzopA8IsrdTB42xN8yHOhbDpq10JpyM/3Rjb2ezPCPFkkD8eIBdKc4gmlD1
lT4ytyfL0eXu9rpoBbLypj8HRGydcs1iV9tCbftyMM9K2eb59leb4jbBkP+BlA6PuMRVoHFgzSK2
zirX+nVALDEq+n8vc8JuI7ulm7isQVPka+1B1EsTuY8GEh3KLLdP4bCogcKkIA+P/T6PIdGGcenW
51AyT4q3QUw3pWwo3IOoJ2NiWev2oNup8fMv6YawQobkWdiAdBmbvg4BvAMJ7nIVeFN+nJ0OpYRH
fIjg/yDL9hlupdZQeP/NnJYZxU0JmZuSi1FeCLd7zMvW3tXVkG2bioyoqcjERu/otcm5GM9YMcbz
BDFj52XFp4zuBhFePIx4ZZaQUnp0yxqivg7MbU4ZV/rjYIV34TWCWetrQWsQhFVYhzEqDuGUh0Sl
8NBDFjoyp13rFIQ2qdR8t1msZcTZbPqoTlb2wl+S+YtNUP55DhArQKUB+lEv7IP5rE3GfCbeaz43
cZYc5jI4hjOLbsup2VH6xpu2vT2NlyP/9tdbZQJId4vzlB5Izwm3kYITLmnpnHPmqKCnS3EP06w/
lMSGrHW33hoROq+eKMpz4LElaoZDROk2t9qPPbXDhOvGmSKIcZiyAUBga5eUdxK5yXEuraSmCLKV
1uPtwKqlNpLVnGarGh4GEZRFdpnxI1Djn+rt7ampNc12MulVkROZXVqvhpPkFMu0uKHNEyh6UOoh
Vdm1RrzJnMUN/CLpe5jZBKHLuEwpgkyQo7SG2lahjHvHynaFlOlTpOXpXgYxDvvQ2IuU/vdIDFuy
IrgcVdQiczCXhVMQD2tVD/12HhCqVaQVIgtZ1hlgHR1vf/1c+Ov57Y34T8M/1vxt9dtTwc8DkK67
v321I6jH0vDD7LF89K83vPvon3/mWQqETBDx/WtLbt93+3q4cWweueLlWtnUKd5txLv165y+DaJg
tVa6AflXI7eOziYPrsZJ++tpQr7j78tur3a9SRfaRDHo7oRmCDBUOnEeyrmTHTGzuB82RRBzwtlv
Va7e2kBVPkrpN3t2XoDY9BcymYiU7KN0F8/PIMw2I/v1kI42J5BJ4BADQeGPsQlvyej3dZA4fjkC
giI2Zq2BptuMtP2gCqbTAbjSk+bVB1vQkmxmME/ktogQY4HllB96G0VhPn1oIZ7Q4u75N2vhPfwQ
cr1MH4la5JfUtFayB7Oj7GFjq4y+i0vfpTXm+JCl1tnC77JHHAmBqvANWpExGbszzf9DirtLN3vb
b1o+HjfxynaqcmMpQYRsXBDEG9McdDZZnekXR1Dlq9rmk2FS1gieiFMcqebb7d4uCIEZzGrcJLN7
FxdkwwO1XIeZ9sIclGCkyPLWCmhSFSbCbyyQYrDqI9/to+7cZdxquRCu8DMon+bOAg09aLULEqJv
SDvikUypOcIOFNAuCZchCjTjoBoPYYQnQ0RhCnGOBFqpYsFAUh5Ci4qwSarVxqiQ9DMLT1duQ52l
8sYKefPwlBqMwILUGteJdCBhT7AdmngfOEiMFjgV5wgwviEkiEgb0teyp5YLvbWDhL1K5LfIKkhl
0z/aZLGALCsvEzkFO5E1z7bCz23j6t9EhDMmhIIdgzSrD2WdpH6kaR6MneRTKZxxPWLP2baz/YIj
TJ1CvW7gCFUNYzEbwmiXnfOkfskfnS61/Rm+yKAVNOL17hkfZuJ7o/M2OHq9EWPpJwi2d0iswFA0
5KkN+eALSusrNVKq1BNINk35InRoRd7FcYdr6ZSgujsvpd4o1vOQLF3RcgnZNddu+0TKwPewA5Be
NJWPYWxN0JV98IAusscknlo1gh035j69tByObUSbdxg8Jg3pSAVVQXK0EAkXev05bLahR6OnLX44
Zm0ogK36aQpZPX8tcjytjV7sa6Llwylrz16MmqPswgtGy51XswelPa7bHJmRF/U+qQPeifysgykI
PcdN9TLS6nqg5Yr9L6lJbuFYcsktczyjoDXLAeqW+n2t9R+zDq0u/SmPGxxmrAWGFXj8UrR8/cH7
7NEe3lTmaK1pbK/cQKa7iL6klKyoW7QNwjjTfNpdsNrVeAZIIJGeeLvQ4r9QTwyhPtOOJFet5pQK
1L6vdbnvBrEP6WIdUfysrdy5qCknSkyHyY3PsSC215nYRqvfN5TFV4ZrmgTJx92+k6D1kk0nA0bZ
qelS1t9TiZ4ePav9bMvodbQ1BK8psU2Zjdkh7e4qkgtWWstlxYoSRiBuqHzbplM3TcgudM37PDby
MU4a+M+ksW+IGUx2EN0WUhgNihq5zrCzQMgS5MwcsIHzeYoToCsJrfWQ1moEC446lrYezZ4OVBRz
WqrnACHPYWjG5wH1DMHc7V0YOe65G1EYtPk9caL6pk3BCxjEje7t0dNex5Bw6HwBcM2x8LOJ7aa9
JNdWlRGT4Q3rLKaobqnk0UodEJdhEa1BvdHr8tg/3YSvUcbazktrgqJ0IE+Rq8QmD5rLMsRJAfHa
VpoSz0u9uSAG+BjRRymUStejPs1+V2qX2fLxluL4JjuNGELNbwf1ISBS61RACyZLi+NRo+FB+xCA
gkGbOVfuVWMkn48kCI+vrkIEgJDKI/+NqVwsIgZSXsiQl6F8LspjSeXr4Oo/ROAE+8hBWzEpfCxm
UvFv7+J7oyfKpoE8FQoDjgJQpMkpc1/j14itQUGsLL8p6xy3b65EXWmOduLn0YiOi4ggpweKns9c
q1w6GsvQLtgTQUd7Kig4gmV/qZ0YkljWANCx+dRGl6AGiI7y7P5APwpbXzLgXXa+5EgT1hEIXwLU
ueI1vUJaX8XPRl63cCVTUvn7w6wASeXKJNDKbDFcLngZzwUtDolw22vmN9UtmtqAREknXalrZufB
KZiUu6JT9SOkhLES5ObsZYx1PLSPXKmGcOV9kXV9AGvCNF0zX4RWx/hHN0yQQy7N1ZeaduDKbNsf
FC5p17OjV1xXhR8u09FQDJdQA3Y6p9Gn2mmZWWTZVfZUGCM9+xrAo1nRhKPBD0+ysrJ4P6AjKGjR
O7H1oLD8SRh2ZjrUNMAJy8CLiWIKpRBoHLCyuX7HUXDGIn6vR+4HYrQuSv+ghu5C3FWKgUyDZUzQ
1Skndw1k6Bcl0sfB4mewDZK6aV+ANXi05t7e5fbQ7/r8Q8nMs7KCiNFmWSDFwx6YuIQmg9oYnCDe
TLn9QtsTLRPl3NhoupUXfqU4W/idSVPYq6JT4FT5Wm9g/vYFSdpyPXQ2ptd+3WlLOlLsworD/ri9
lm4hN1g8P+au/pDknH5aiI4nyZtvaY43P0rNXTtaX+051D+Y2nc36/ddo+C/VxbEE2ZD9mjtZGXs
S6t/rmMGFi5KEKEY+WfqNe84vLSk6om1VwyRkcoAhxQlgLiCpvMk6syn3Px9qMwvNlGWKy4iI2kJ
VMvJOrU4UqDbU9eip86PqDnAjeAacmMkEHXh9BHh/Npm7rgGH0x8ehx+cSLrVS5ANKq8KKAlSDaa
8LH6XGbzt3AuMYybU7ftbPd5tktjX4QawoT5vij4XRcSkmLasI6s8QXSY7LKKPbuG1A04fgBKSCM
3fyrnc9+He8wRvKpGuGO+QsYOYR66GVAVBXHKK7vejeODnTPaXMkJvhic5pxU6Nv1pPiJadGQ+/7
wzTkdD/LeB+1pT/1E6KNqQbNrtRnN86m9W3IJRJEVWjZ1c6ImZ2my9x3trxqG3nu0anUzjTopA/W
RXq9vksrDVgJHVUkt6gVVbT1ErDUuV7TTE6iTd3MT0U+l6sepLscie9O29K7n1wSnlNLnnon2Ucy
gWE7eMGqIoptN/bQwohEvnrpeD8NPyx5awVpORIE0iTpjcQbyD1PXadM36zNjxhlHid0ksQIMoWP
uwuIbQke7mhJfTi8JMkcrDwb9wrqFKQS7kkgpTqNwsqIAK6ecWqlu8xyvmtt8R0xBeMvfParMiTi
M2xwfCAIB0UT3BWeOdxPGaUODVqrjczoGoVudCC+0ySYd++qhGGEC5aNAW97rh/Qv+tAU7F8g2KZ
rx3W9bZCGOdU7uQDDV7a8uHnJcntpUQEMafyoA3xNUK6ttEzD7t5vUzZHbhTlDpWWYfyh/tkwPg6
2CM6UPeDhKwA+6LJavsjko8fIkOtO0bK4sI2jYiyoIF68dKo5KBNjLeQQVMXjAnyz9raEtIGYI9J
6ZbG+ThfOgy4FWf/MTIb6g7806d43A2d85QEiL0SkfV+N0M2SeTZSFHYu5Z1LOZ63OTZEB3cpZNF
JzFHOrCyZrde1V4a+qTbf9Gs6WOLSJw7baVvLK/+QjHcPtgEwbdbMxFfOyozPqEJqD2leBym6oQm
zvPJHHLXhAOnhkmoM0lbIuxOXtxxU9TUpVUlJNweUYdWM7AGrbORZXUG2rDv4qCAoOz504gMaCim
bmUldMr76toj/NA9M/PdWHC7Glva3WcsUv3RbGZ6KeO8AVjA3hcagHva1j4RWkxeRpd94mFdNbun
Jmg2RjssPwUznMCy75yGSiCgbgCtukMVuFkje7rSPT0RFXoxkLNRH++g4tKpdoD5hKbY4uR6msYG
XnTRPJbe8CEpzcdKdox4kYb5OSi11ECPFpZEo6QbbPkI3V7SISRO30l7H2r8rrC9gNLGbhqHD3CO
3X2phcgNK+c0d7Hto4bI4mPj7qZEbHU0gAcC+4etNJjH2LV1qIw+vuu6/C5tcDosVwsyVpjNyUDu
G6r84XboxbOnqhgwaxZuSinuxhxiLggdyVBauajxxLfS1pwTkyAi2Sj+lzWjZIIK1llJ+5qPc8Ly
pCH33mdBaSMH9x57atdPdtiWx1G6+Gq4/VBa/ybTj12VTJTklbvD5/YhEiUqstpB88LNwS/V96zs
hnOlIPbk3bpDQuzrTmZt3BK5WQCFBBlCjgB3zLNtkUf7MeOmeKNiaUsJi9wP6uTopFJ7nTAmNjPI
kRWdXNLji33QUFywuXSgnERoHYqeocu9csxLErv9wmmwDsE4fBJxf63dxl0HkxavU0/75Hiq8W1a
nH7SHAqVMXYln25sD0Oc7ecQEkpBi7M3A7AwhjjPqe0gaEfuNzW1wQwar3dlUiJV7uzsmFYezFb9
CPQeMWyOALgm30fmnb1CEcPgY/aOcCgJYba5BvfcC1FXJOO68hY6LQrKuGnEsQmZ9GQxwZlZXx/o
NdCmoHXsK6RGRLJsqyn+hOM05xbefgC0rTbId2H5dTa1OPyEJD5ue8fN/QaRM5K8I8LUfIv4mUFw
Doos5YAy6MsDgKhWyrOmDbBulMhDyS2whEc7WWDDPWRvBJeuqzTVV1hivzu6wDgzqC9RvHfbBCFe
aMbbsLNeWjKQUHz2TDEgpkeO8woeKV27acc42CFFhPxbGFAUYZrYXE8kUOlm6q3ZY0xtJMqjeYAs
ZyPXyDXf6JwU2qi+QDt0AhKyLwr1xinI3Ue6vx37OKda42m0ZDsmz3qO74/o2J1qaLQa84HxG80j
HXnUXL1IStZG8wipuiL4uikuc6RN/ETPyRQym621t5oihaGPktTbqtowI3FKOPXYcz9oKVI/qu/H
Nh9LyoATFqTE/A4y+nFqWqJ+wjGhnURIsZADLPmGpF09fpyrOxW36lKH+ZKZnVTbmbH5Jq8fc0nV
oCBfZXS0dNsi3bXSRUQ3QmhNstgFzaZD0RqyT1BSwD2h2lwJPX9qJDXgeRQboGPfmArOFhFlOU2j
ckofQn4xatwx9/mrHBhCtzo1iJFg+86zH8wq/pGM5n2f9Z9qkn02jk3Lw2jL2eesRLih+o18bYAe
7bQKUZNNQKc/S7tem6iJUmZmB8P0PnSzOJIStSNg81LrMDDo/5WM5JmrRo8UjbItzclHqqIY+8z2
Q7ucpNQjcURAN8hT8zi0KjoNRP6/zX29HGpmtDIGMOGFRPMTpeka6Vu07kJzN2ozAAHRESnsTFuU
tRC+aanudGdA7Wc+DrYiBNxqmJWF8495kM2m1UxOfFdfV18D1e9kOHx0+2HVqfGbNXfjjgDkY+1W
z2D3uk1eoOgPpUf9KvB+ZB3yvLKyXmaZGntumznjm2Za0zy557BoN9mUm+hKcjg4GalzzXJ3dCeU
PzRmV171liKTqt3yk+z1aBsFzbjqSoNSdPKg6yZEE9IEYIpl1Oydpwqp9zY2c8AixsbRFXPg+c0A
yrQZq/oU1p7BiI2poqpN5BJ6vsGcE5+nsFs5xshMZyjuSw4RzmvEwinSFKrH6XMNH5fsJAO9pWE2
K0NQtaXGosFt9oAqd2j29Cw4Kmc6yJqcGQJ2Y2V+s6Ck1Gl3n2oC+mQyvuZuCWp2cquNLddO3DYX
ypO+ppp0r2Uf++YtrsLhVEn5kiFYLUd6r0YEoFvqDTqv8RtjzPijY9NttLr+NLvFoeshTrO7mZSj
nA3x4FoWkzYgVlQdsUq1ad8sXVGE5vOKEAd0bg4j8qppqLzkV+HReMbpNAFOG9g0rtil27t3noRH
YYGD2aW6/JYodPhGnX5rEYfvEbYFvkMWO6EaAY0rhpdovjT04VrXo0HuwEG0GnVJlfsABrIt8Q8X
3Z7qQ4F6UDMGd1e6ascJtDLioTtiwogOWphv3ciM9kkacWhU0+cJo8uafn26nWqX0NYqPpp9vGSM
04Mq3GoXdmwxJgtEcLkRnU2NyBs0f3qd3Ztxc57wGa4wshUgn8zwKHuqL418IqmdJFUyKA4DvJ2I
4asFJMDsNBMQ5nDVIsPZc8ZQNWiTB69DuD0MdU36VNtBsdSghhpk1WE22RWGd21TsqIs/FpGWGz7
vvDO0v6cRt60IjGI6VHsjquFicv1aZfpsLja7jLr5Gdr7v1QeXcjsaOUBbWXtqQW1lMp2AFbkGuZ
NhfNhso4enG1mSy73xahTqRpftfn36KpjFbWcIB6iDxPeiTPd4Lbifk1sjsMTwX+z+vQgZ+uA43x
bKDaTakR1qnlZrCurAlqOFUGUGGu3A8NDLnaaDDDJ8TFjCV1c/1K/He4yzUv54AaGNSn8hKZ9ifH
qXcW8Z+7ekprv+xnFPURedldSG1gPNsB5c6+swpfks2Tu9PJIr53VY5klkXpeBFulfulSenRioq1
DquTGSRD9DHayCh/mBPxSm9KrJyDKKZxmwEJYB4aUYUekAxF+lsdeuoD1+YfThhQREFcCzla9NuU
idKmNg6R66TXKCvOhYGQr1U51GNFWJWWHYw5qfdC9lc6/w1dHNwyJE4xaghsCjkpheq+SjgXc++i
j/1TWLHT5jZhB6P736D4s6mkk6lL79gXHNRC19dhlUaHuaGkOmkvgdNsg8bsn53J3pHVPlyjBnuN
abfaFgH3RBqMivC8Ot2ugA9+HDRFGYF4yB13ccqfzfjqcCTQkNi3ethzfDToHcxUrW0BXBkFrJqK
z93SJ2pvXtfFB2rdLKa/nt/+qpeXfy27vcW92VS75T2357e/fluHJEy1nq1I51TgE0h4juZ1Nsfp
VnPFx3cf8/Nb//YjXZziGEAa4f9c6fY93A1pQv/68p/vdOL81JJOxChtYE4ZBPs+IZps/dv2/fwc
mBFn3dO97buPrevuxJwp2v3+ybfnP1e8/Usa13oNIYxubh8dUnpC87vsyJ9vXHbKbb3bjrstC7M8
hOkY4H5aXv21R3XLyHeRNE5RrX2GKkyxYcFHR3H5kopaw7BlFz7impriHdi3PtWYufTcMUchmEkm
3HQFuXVZz6SYMfPDnS1t3XdH4R1iGe/QvRu+Iu6aEVv3OeUKF7fCNw31lSm/WoUF7AJuscMmticu
8xjGB4/2PWlAWtARLDk1C+M2/+x1ACIkehYr/pD2b7g2dQQmGSbNLrnT9aVlMmHyhfWbY007G/l0
6qv469LCAAC8jBXKSynn16TJ0xVwhPMgzJ2HlmTFEMOxtlqu3UnAdqt0Nrg/xWrwmx5WHAWK1ZAF
V11yQY0dFALSijjq4cO6M3A9Tth89u5xPFBzxe43F9YJluexrsIM3yr8iMjedfTiV3kaXsZo7te2
DaWgzMRpaLO3uWb3FrS4ZOlslE6mniebz20usEMktGscDlp87eOBG9teW1SdLUnQoT29Smp506A9
o9PR1kqMoCgK4KfIkgB64IKLQMokDQ7WUG4tMk2R5TBzgF/hNgqBV7w1xwa6wFDTMjfLxyy1vxWD
HP2+mr4NhCYyQTS5cEsMZLHiHmh0WA/7+TlU4lORMrzFd08RcEGlFE8dBIJ5nImVNTZCwBsEhGLt
cRgFm5wUblDGNNDjaC7RHbm7Si/5vOQEntnw64nKgCnzdN21XE2J8FCrzjFIOR+QI89a91wNAn6Z
mXwaAsYVNvp/mj1f5lSsKKQ5tKPqt8lXXfo2cVOD0Jm523aJ+I/s4YwAGhIgEcWUOMHaqS3Zipj/
5/yOyxgRpIgXrBbWRZwRYWxX3lGfg4eyCSx6ZAT/jo39CC9yDSbLXoMwrch93PIqbSaksyuvK+7b
2XtsZhJhkvY1G6PrDGnON8PuC/5Re4M5xUTLg8Hxpnmyl/DLd+rDP4KC3ufii0Ww9y4WiD4ugbVS
mq5JTCZilN9igUIy4NOoozg1TTRdsp7AWnxEYvGTEL2JuiMyg08YbuVGy3JBfyYMtrg3ISt1hbHW
5KGpxY4eirHulOpORqZ5D+YI7SR0svuEA6FwGrJJNfUPG278Fhx623Bb53AgYEDa1P3/qkSco7y2
J2q0BxrByUGzLeQalPNWo0PnrItbSoMxHj/smffAhCPoe17xT9vwNzuP+oeNiR0ppMso76/bEFVR
bI9hFh0Qa0z3ZSoOCfzTAyM/3GGzo+2LFLYz2AaU4wwZOv1o30PRKr/87z/i79lOy75AKmp6piEI
dbbt38LWkgK7XJ04ipjHYNqGLua6rqU9r3MRHJr4uZ9VsStS+5PhquriJgYBphRb+tI8lEGjXXqv
rc4M6H+mCqPRB6adpdzR8c7ij+UyjSLUuASOOgWmdXTbobmUWiOwStAPrzV60nkaQKyJjFfbhYRA
Wuku8QpQ0MtDtDy06fz8v/+z/+bYdQTxsYbjGARoOc7y87zLju301iUEMVQH2xDZemjKYhN7CUwJ
hVHUEuufWfVkBxNwPu8JLDhkZMPcxenMsH0855nq95k+mHuCKPtDYIZYamA+YucL+l06h2LfieFj
FwAquW35/5dH/1PIGjLld7/xf1NH/5/09e01+2vI2u0t/xZGE6S2ZNnTx8T5QtwHIug/hNFophFL
C8mhIOhnEsj4V300bj2P+oBpo6d+F7Km/0sI5iecQOgvdekZ/1HK2m9JkMt5eNNsCwLglgvTb+dh
bJTCbKSp7VsE0VvhjvFaIlHVoqHYU+WhVJbvmwpxhmqyjO43fjwsz4n/bp/9zTXd+LvNcDwSldka
MiDFb5sxG03NAd9re5wHCxdRuCeQRW9Oo3/z8EBQomXw1ZTaBrKbs26XUl8oRrn/h834LXFu2RtI
xbm3COktk+mFV/Hu9MSGFzdeL4O9XpulH6SohiYDL7GG0KV3DlQXGH4EVzvyniE5aAzn2nVpZIJm
BCy4RvZkoQII2/zDZpnmcln+6z3PkZ6NVN8gKl46+rL/3m3YmDRWRdQ/KoslgRFBSrEz4+qeTAj3
nDkWEdojxllCfKjizMvoAV4DYihhEofQ0Azs6VGhMzRtbnzq2JdMdI0xrc+Owzw+cM+NyLnceNl1
KARyvD8fUnopfmgN5JjQ19rkA73uzgvHe3jK05FC4X+xd15LkgLZlv0i2tAOr6F1ROqsfMEqFVrj
qK+/C6q7s6znto3N+7xEASErg8Ddz9l77RfEk8Wx96hi4FfPUVtQWrFz9UspHftg3ln+fWnRSnb7
bovPl3r12Cl7X8u+XY9mI1ZGSlJ0Yuum3okyOXuYQjGPomMnRq05q2n92fYuHZeOqZQqs7MaIfcm
6x1lIpUsJHuAbjcUoQSB5W3XbFlA5qt4aI9+vNccru+sTxs7NTalUl5E9EmMwc2MuuCYxImL1Jyq
skHKJHnb3SOVMTwpkmlM7R4JwEWfgYg/IaVio9GYwVS8c2ynO+VhHO0pXtI5ZdkdD47JNGuVe8ne
QRmYTBzlOP0eSjXdK4VdLozA/WqmL2TCxXfhS4qJats3LPVHH/WijQkmRi/FeGAe6PGT39I4264F
cl0O4ReZsABqhI1Oo/wW2XjLXf9GjWkZmZ6+6NvyLnrIkhJlUkqKRDvJSnIXu7Js4HXjKiumYm/L
5MK3EKnDz16Kqj35qbmtFexNtkRkrKDyMCocaV61Exm9Ps21HjTDhvqlRftWMqvy22pa5Q3TuvDJ
0bVxoQxATZSeDL2iR6inqRtP3DT0er4YFYYzg8lX4L3QmU9WBXAx5l7qXdM3FxEnX5o5YCxPITVU
KVUIMjc7RGZtsMrEL60ggzAlfSkbwmukvvttYSxjayWcEVn31EtWe3VrxN3XZMCwSP1b1LWLpgM1
LrqWJNkIZ4INZP1ZDlrN7E8aNzOl2ZxUAWfFEMA5qIpFlNofg69RK400NAA0ZBNbN+GtDjSH5aSm
tm1KiZLmiob/fWOEvlhBUrbOmVcR/UyPLCxri0uAXu0osRxyaVirwDblAWEzGBBFTE6paVOdKmU/
Nyky9hVQA4IopjsUq3wHyzE153DGUzdkgVVbG2Ldm8N8CAw2MMV5f76BHf+kuXry10Pm4/H0/PkZ
P8+dj/3szlsVrPBtpNBLnFbHfwoFXW+++F5g/7XOn+819ZGg5iF50YNMG6kkU1qg05fXx/nueR2u
dfDV8krYkC7+VbtA3xGMfyoRf5by/EkrFhUaDZfpXf8c/HM7Pyt04wkXYEyVPF7kZ80+7462dAwq
1tNT//okg6pCqkHD0tSQOsxSi/58wp/P9qdY8ed95qPD/OHnlxdz+WXeLOePyyWEjAkUI7CB1AXJ
e1/SwIpDnmeH2FN77+LBwOHJj8e3QKuwzMOv4DsblGJwP9Rth89mPSDPr/qqOwR9+0i/+ZP05dYj
pdGmEpSl9iFDGHMnyvHZNOR303cHYGv4bixKnF4RIAIaZLozRnSF/C5QZnJhX2i0DYmGrHae6qMf
sfW1FQbRohXRfWR4KOOMqxer+EXK5k73HRf9i3xLUJ0JiToeX7+Jigfng+UX9hbZ2wWNq3fKsjdS
V8594cSrBowZFYW4QwhffDUtuqLMrnaZEXZLT696tBxRAqtDe3AzijZ5W1yU3gsOY5DsTQBpj7qR
bz2l/qjFsB5DUggnOREqojzm8lzeZQSBLnrq/6siMOUiNAp3AbPEosk5KPh8Cn81EKohdG3vNSEt
m06t1zUJLqCiU7nAIISnaUBNFKY6l9/xqljaV8nv91cJLwRMFGJPY9w0n6wr7BOB48WqAiRAFmcv
17KZBi0XCpYNp7ly6GDVkkbhIu/VZpO6w5TpFg6E1vdPAxpTWpJ6hdDKQZxQHOs+wPY7IuPRB2+l
m5a1CeVn1aVf5ji+t4guLaXK7pVWkDiEaccFWEEgXVhcs0QF5eLXsEZkhDv9m/meywoZuyXLf5pn
Q4KsqP1d92D2MIVpS0OE+dq2GUfVSj8G01IG+WJf8wurLDq3DVpPQESMpGCJUpuCUjnFJnjUt5Ob
owLG1if1XFEE32HeHtJSO1pV+ak5RbdBH7YuymvZB6+hq1MIFSz+RCkPqZBr0ZELbsvfkMH1o+ag
IQF+0e+UXHnQQKRuMchvDaoMi0yz3/W0/AKcwIIqpClIlik1adzmaD+Omt2fEwfsoZmPl3GSSY1W
vbB0JVt0/QQgQO7pqpwBemlsamHstcjaDZZ+ipNhyxRjp44qJDSB3kAPho3qM980bb/YUezXdP1Y
yrZf+0Mg0FBjC8+Zzezb/mukLAgLxR83ETkDftO9hbmKuNungu0Hd0mYfvAT37fES4axSNeisE4j
qqlYZE9ek0XM5qpH27rkLegJmu59g02L5G+l0n9XZNwYQZauKUmhGXeCVwpP5FM4uL9BpKzd4hoh
xOWbyI+GzgDVe8vYJUyvVfTkFFb+TQ2o1Fkj6nLjfkjb185D/SEcrPyk/G2U1hdL3cZIrAGw8Osl
GLWdgsqaLkx/X2kkxdp0xfnOjW9CSDm39GOfG+goSO5Zt0WxdVL1rafiDJ6l+DAz6t6dKKn8SMpL
ZcgoFocPnav7C7clll4i1TzbRnHto9pkhCrphfYuy1AJpmivps1BT52bI4AZ2ai5egUEwRD/6r3u
DAn/uYq5NGFnWbTKoXRgBpDbc0Oawx96cGCR1dSB2sfcQTtfhIHJZZKsM9gp98JzuLpQolsG9Bl7
YTEIV0NN1rS+K0T7EqktLjg/WkToFPlxQKqiO9xk9BFKIzxRSjwIf+XbLW2sfjjZDTVVS1FPWULw
x9hKlDX3OsvgtaNTsYTD/lYYSLGlqT3TcMaZaRqPYjw6IUXP0ENMoiaPQ2R/Ob36e6AprHhPCmLJ
2KwuFlPaAJ+276YVDurhRGbZZ9alL4BEkoWKlfQ4kP2xslMRoOlwk4tIEhNH1dCnl6S0cf9lA6up
6Z752J+7tcRmLmUT9p0XjyWDzC5BhDI/yivSal3IvlkODP8XhUnMVlc5bRrdafjPaMomitPsMmbu
cNLh8oxBOlyAGq4bXSFzAA822mI3HVejTbelKvg1EjywAh9nQHPxwJYRneGhkBU7olqGk+HD7wzC
7L4yPUwRtTgbjU4YtcZMj/CMfiNIhwwpEkGMY0jz6PecNeUR9QL/w+mTmGozrulip1xVUWHFrUpW
kkGNuRpJaJWWxd/p22/G7NobOTc9oCSzbX93QdUu9dhN+OKJAYmd3jtLMnXOVNzjkX9zEBON3qRE
bOpfutsRkaj0bwrxLomOVlwzPGS6vbNP1fwGCBrFZ2aeM4r5pT7Ki5Miz1ON4ltR7GssjP4wNgjK
dMNg0GuMiwYWTHhJcn5Xo3DBU/I96hZ6Vq3EelWdyXyqL36v3llQDPeE7KYnmMsryDc1z6WiGUxf
YpGm0cYnsnZBbAPwqFob0H+23hLNyh5ZzxogAESU3j5Ks3T3TVnICwXq7ILwoMu8+FJHQbnThvI9
zP2DYXq4iyMgPW4/3nuyGy6osgCIiJKYw/g7sPmMbrw10IStnZQzK57iUjorPmvtME3BrZcy47pv
1epO08tV3giAc3wrSdXjL7GH9gJjaN/GKlrUYjgETnZNYoKVMubCBDxlMG/G0mLsV9alNgxkx+fl
0R2CfdY43SWZbly9++qcGsW8yoluj8+JO6QLaxd19IrthpmLCQQCwozXXBwjfHf9vtuFnoPpEc0/
9blij0L008n7m+W+k0/PadGhkuKmnW4giwzact6spTYSwDAdNXzpMEixogvKQ2EW/EGmrSiwUWn/
7M8HzaLCIzhvBvP9LOT/+fj/9WBtuqsYMTeCq7xbNgF/bbseysO8FU5mpv+6Oz+kmp4xb/08d37a
z+689fNSjjlwrUqwzc2vPL8A12/CAp29N5upVMCm89bPjfLfjjnEADFp/F+eV3LhD8lIAzCIRvXn
pQTx2UDLp2fMN2kJuXXe+vNaP28V6u6/HmkGx9RrzT3ix0YV0Z/H/3W/b0pXW8+vEjvoif96v/n1
pJRvlTPoa6ZKDQnY03vGpcWFet5E5LBHmPwEUYNZARa7YPLaYYxIXmzsd83kw+smR14zefP0yaUX
+fj1ssm5l00evnJy88XY+gLsfWEvsDqOnNUS6FRgp3gnJq/gIAW6siatN2RLJmcnrck7DOp6Me+2
vpacQ9oprFotcHcFflZt8m+olrkdDZbSieXpkNo6q8DmIVGvVdreoUNxEsR7j2r1IKD6oPjaoepI
TpTwk1MRTP0mgzFMC2xcP3W7dyr1GgmXeNHRGqrTwMcDAos/b8D904x4K9vDEwvx8dRORs15y6l0
Jgm5y0g73aFNN5nhoIPzon1dhv98mD85OA2kGhBs8f1kgPPQK55G61eIP+AchXkMqI41QR2DLikM
b0XQKYLcxl9Whj3x5D2fsjc3uIf3dYT2PCpL+m+TEzW5oDg4g1lKD35WGkfdhzyCkRXpATMHc2B4
mcwgXE37E0zox1K3BNdlHlH5SneKFQR4Q4xtpE5s6kCiSFmmJ1QY+vBZAKY6j46TMHejReVitA3w
8208CeDKrcudE5jHdFSto9I2gElZHiIzjBe5G6Xwu8LfWNPyTROFr5Vrh9tJeX5SJwvwvDXfGJMZ
2LXUcalP1mRoqBjBFgpxLqcW4QIMrelJxeBmGyoz+IwnD3A52Y6R8+4ybBerQRMf7mRZFlZVHTIE
Bsq0J6czhfUFdUrTbhmp/nUsEJRWeuypbXdfEDpPLhFm1/nEmrdQYPmbCATPQmr6wMSxIQZW2jtr
NmN3jbGNo+hldE29WCEliS2AVdNd8/12Vxgnp9lVkx820PmvYJSmpZqPe6tgRTnkzVFR+4puryKY
ajneiZxF5TRvQfxyWICF8CbT4hymJ2JV610oLViVhqUgq0rKl1Hqh8ruxrVeYsWFvIBtffKuG6Ih
8nXrmr22mY/6ylCtbAOPvJI70Un8+5Hzw+cb4RwjWz5SgY2xEyE5NCa/vDkwEofT3z1IaR0709+Q
VuZ4mm80so+Wo6YVjK0FC0EQB+MECJhvlHAy+f+1qSgROunJ2y8x+c93yOkpMLGAF/z1wHlzfrX5
/nlXTCwB3Cnan7f5uePnXedjP7v0n/CyTOSCn2M/b1pMrINBvhgz/KCacAzznfNNASRhmGgJf32+
n3ecHzK/Zjl/8mQiMHgTi2G+p+PkcidOw8/j5q3/+Hj/sTs/5D8+xvwe8+NaMBKJLM9V5KVb36SN
hreWVUERP8RSnJwuIMG6ahoUxWF2yyk474zCgMJsKpeo0qGHUvlZM0sHjO0E1tkNAKmJerx4Od5B
tf9QK6VYjjGaAWIlJTy6RDvkia6fKD7efGsEKOCvgqEZr370Ugu8F9Qs1noVf+jMc9eODclabVjp
mjmUZYNfp4llb1GQTjatLYM3B01HnoBlHmsHwVc/HoBwqdsUDXZl4/YyJXHo2aCebZm8BqxrtlQ3
WI4aIM7Y1fd8iAa8JdNBywWnqGg3fxz88+hlb6k6OC9t8Ltogk1R9TjCEV9UbbVTqvYua7nONhit
lgOLp+XotNU6zuJfeBsTVkVjdzJLCkmdND6kWX/EMjH3U6VjDTEVv3AfXRqz/VV7zi218EMjugDY
Uh8j7YV1mnVMhmQNY8xacz3HPTqpohSny48TWZSsJffBg6+DW2fgSpQ6NADoa2ICOzLvJ+vTLjaj
V7N0cs13q3Ab2NLdPuMneK/nMRqQAdgLyNsJB0NuQNHV177iUJY3qOip96CVDEGcgUrVa/UdPdNb
o1pguAcWFiNg57B4HSPLf0jreDvlzCL4as5dx/Cfm9GtBU+3EVV/VVrv0g4UdPgpm4dkB1I0Zgmm
LGRjV3cq+vQqDou1bBXIponXHa0RWmt4VRq73kaqd8CdYp96ByNhnutTo1cWl+Yt8mzn1LVD8di4
4QE3tbnP28iESOkhYsuktQkUPHtakdtXU7JcylMTN2A9bhBxWPda5G8w3NmLNrfPndLRLEZaHBWp
cUiyrAfEFzjHMuy+9AxeDzfEgg/JsOsbmJvUzlCQuuO49bBSIJOF1dZavrJnQpKvvUDBlt0NazVV
G1Q0irYJzLZcUCNT7oohuEgHnp+dpVQ5pJ2h6Sn0XT5E32bgxFdgowhIOKOotCFWDrstOeJyA6Oo
I+BasdYy6d5Z9S2i3h7XsWPp+zJ16OODUZ0bT/+/6ft/afoaEJdpDf53JtbjV/+7/puG9c9n/LPp
6xr/wGRLEhYdO3K1jL+avppq/8M2dF2getCnaKu/mr72P0yiBF1HU/FKq9qkzfhnspZu/cMxLAvJ
C9lbYgrk+n9p+hKh/h/9Vg0YlwnEROgmH4h255Rp+Fc/UUUC1JZ5ru4xT7c7u24fypa0U0okxSIX
9tl2KSnrXnGfYijA7zGgw3RX4WjxG+AhOuGphjfmSwsftuVU94aV/q5qn2mdKnZFPiLzbx8Rf2Am
d/EcWM4DbPtTxVWGuq2FtQ/BdjaaT7Fik2+n6jUCyer3pLSFlrooh3LVhzpGaEFXUTtoERAmhCK7
igmikPXLmMUWwuXsFBcAF73SugMuNFVsHKj0nUeLsg8XCFhuiYQJndXjFsXNxuqboy4b6kfjiGDr
I3Jdf2PHuqBeIbBV6gudfv2qQ7yXJFq6HgWEgoBmaqgVaycet1KTz+R9LEaNGrnhZltFCR/rST7Y
CZNrfESls+yovCHo26r+AFI93The/VY62kZWTBIFC/ReD8i+5O8BdFy0B6065K2gmZqU6THvFD6A
7lM3azFqpumgHkXk/Nkz+1I/z8e1yjb2iaqeSXbTLuPA3znLQ3ebxz5NNzr6oLe1/lgrho1JbCRm
13aVa2bl/s0zRv+Wl8o2yztWDdi611XS9CvXKlXGPGukuEAlfd6VuVfeaNPFauhuSF8P1qEVmo+i
xYGTo8peIEIJzm3u0TfKlKvq+gQM+NjyhOJ41/mGRZ9yLfT8oTXesf2JHfDZRl8w7x8vqZ/LY5bq
2wKUGNTxCg6Ix7cchQoeGCPFTjXGNVpkKzeYJ+tacCwygfCe05sWUczVPxMCvaO1CJS+OFptL05u
l1erhNfBvdEGtx6S5iXsElj3EvZ4E0i5rFS93yLNvLm2qpzteJAP9RAGIH4Bb0kBmIY0Y/NOUy+t
uw9MrXpSlZwb9c03Ru9h3tHh6Jhd3t4EOjq6X/ZTmzqLCBjyq5qIhFlPOy5jcgVex0LFkapacH1r
4xU33PDoGc1z6+Xte9SlyEFH07xrbY8pUZn168BTu2UvVXkcOKeF4itf2E44gfvi0iLrQ5Lq5GtV
9bODyyD3qNvGxbWj5mKrXbjKKv2hV/Lh0ynTvd8VEjYEqx3Q7MGvvOMnTtO7ik3oEE5v3wddHL1p
FBYXnZY7D0NkFawgRLCpO5oUTtYS9EzddFfyPd8xF8Kbx3jz5sCyLdrYe2/1hkpCf3UZFJ9qkaNS
IlyFzopRv8bICRPsplfCMSS9HFYMvWKhlh86/xm/nLkpUkyNTu/6z2lsING2fHUz3+t2+lYD8k2H
Wzi7uJDDi6i1lyFWqPaZTE2h1Md7x7MAtmDF/kx/K1rh3ccjRIPeKY9J2rqXuk9DouQARiR96JwC
TcerD3juMbDl1op466TWKHURuwLJu6oPdqs/ASU8m0Xi/yaEG9q2b9Jt14hwCOKgWeopkwiHHxve
VkMcegeXGg22/iFXuv4h0xFfWe7Uxc/aTTQdx8xIvzSkOTk/QtSVu6vamokAs6xWpMNdXIn+zjIb
0OFhePg5xHcZb301PIbkzS4w/BUvamGkWywjMPOm3QGW9yS65lORHg9tCEaXFl+9PK7vcPTET8QO
L+y4e7NLZzx3ZZA9IgW+hGRWo0xnr/c7n9ZY4u9ifhP90DuPXIGYDpOHcxpgvb6kqr9yKst6xH8p
bxXORvQpKwFL656JaHJHXgrtmtpEIo+HU42S9Iy5OjkrMa5/QyKl8HXW6EVv4E3THxHddIcchf8m
F571UJh2hdLHK78CdyvJ4ji1pdBXcBVdnEBxds7AC135/hRA6W2wJQIu26lu/uzDeHog+zmlrqqq
U1hHsRFFEe4KWqC+2oafjqNdnURVPvqNxImbCH94UczMOkBfUUGSs7vK28BcVbKkk1ibRMlzViWB
Fr+YrusexQgdZUhT57XDlLdUOb0WIettvGF+/gpy3RDVqzp2eOrpfk3w+O+WQu89Oq9r0aXts60Y
ygayKjTj1rM2rltT+PYV7y7T4KXBQ2NJh0gWHA/5JDRAsmWr8hMuM7An0k2RBUvEPrYZFM8i50tJ
WZ/DDcxYUWEx70YJEcJH8sJHjp4QGeCjTYZX3XPhbZl++EBdXN452HfDKVC27Eyu1Z5d7Kw8T056
1Jxi2jY3My4UfuaRfKksegthnh1sRYZQS0AgmyKr9wWQxCcdbMk6VPkfzfeiPRexwowgHfe+r0oP
glE13ixb3mn+KI9/jk27WRvl6yJVn71ibM7OdDNvdRmfp2sBhzeAdI+90NvjvBWjkaeuXaCvD7ye
JFlGX6x/AFmq2l45IYv0UKcYQhskpXWclrdE63Yirr81VdW2bjvZi02DvhQ9Up1iwCEkeIX4D1aM
I38Ezh9nZ2B5XnLiw50sf6HT7fZx6O+CRJX7NA83uF4Z2KnxLfRKeKfCm4LjmuiiH7D43FKlSe8U
rrJY52Jto9hf2siEyGRQ2KYq5Z5Yr8tjG+PttEP1AZYjK5DI03aj4dkIWCrCJeJibxjlLxpLWzoR
+ron5WNnddU7F+FxMZSKe/UHbGp2DjRRxNG5NfvftBAoZxaEAVmMDzIGqVMMD2GbVBu99SbgesPb
0rMS2AsPhvgQQ/Q44nmkb7fsFET0ddXfadZI0ApJ6SjRsa5W6qq0VSwyjXZTGkxTht5+Gv2wp2dQ
L1KhUSOjOTgt5yjBRcJcWmb9Ss4dshVpMZDik8UuWW7oKEw5JdGqoPtIxgYZX172rDTWSJVx7Vp4
SgYfl2LoPhul/oHm+twI9aKo5NtL85dDOE+nOXcyhxoVJd2XkCJYlGUqlzR3nnxZP8egAoAw2dtS
xnhehy9cQPbCwjxJ5e3F8ooP1nEAAcgxYaohsNus1EFdNRTAQErdwWZFv7VBUtCuAXm+5a5CTsin
pJst4gZ9WlXUWx8/3FKttG2jm5sB7+XSSizWkqH/AY4dQUJq3aFZaMrkAzDF62haoFDabTZUkjlf
ekK8dii7YoJKaC95oz54Ir7PJYEisPBMoX539qLrhmdvMNaEEuD4tiBmKAe/ba7eiHRvEOC2i/XI
/G9sbz0mbKcCXqEHyn1rKL/jrr5TfXWPo2kFKZ/8jnwXcyVeOHr/6OiAuXIFb1Qs0QAEskbgj5UR
blTcJveZ6B71cERy5mj0K6OSaBPsW65jf9hdGGyQrzINjvZUbWv8IJSAsIEsMLecgJ5Q2CyfcmKe
G5ex3jiEk4bAN1sQUPWJ+VO85aqGpYv6jtZf9KxzV4nZYVyE6UMcBt1+D7+fK67gXhcGsV8Z1pyj
XrI1TbtDlQtM6r8S1IRZ321/ibQ85mP2kTVqgUpteAQ/VqyaiiR0UxAToY9UUUtitUp+iMR6L1mI
iSVt0ZtGmiEfP57ipzz0anw9VSAfhjg9piocX+As1XIwsHF6FcTNHn+tdOwAIZ76rObGJZ76rb1r
hOvSin6NpSEwu/L/rh1/6YbRenT1nolc+wzh+lc9vY6G/sSvEjB2XgcRP8b5E3yVJr8RQyk/2kl9
V8s6WtpPtOrfhKO9R84nI8CNyC4+ahHi0cfvXzvfdPXeTRRCOpxrZAWo+YJQ3pB+UjeHR4ba8ndr
OM+DZn61dvc1hOXJLL7qmkTdNE9PZhbsrZqv3EqCj8AK75qOGJHcKojvsfOTCDCx2wOKM8aiNize
7IhzmXFg61g98BYyjJL2VevaF19a97VtX5zCvUv04ZbnBjiRtP+lOvKcl/XBJJqHqRHgtyr4DDSw
k9MJmJqTbC6vN62MaIcU9rWK6X2Owxpkh62oa18kpOrVNw/IGudaxkkyWnD0DPYm66YW3aLCfLPU
kJogviElw/wMe2bT1vLk1+aubI1gTbsXBckqqtJb23rFVqIeHH1cToTwXX3gNRvqdFUVE6on4XGV
XbAqnDeTZvOiHMcvSi+Qy+LyWNsXJQUDQsNhyaQB5dloxzuDulOd6M3W1tqbA1kjT6o3z5X7XBFY
iFqNSBEIk+TunGWJDKVpNG1rh1D0zFJFe2WtayWHsmbLvSl6DfOoYl1Y729Mv0AUJnOd2RLrY83h
bwCSODib9AUGjJA35L2PYV590+IyFrI1EKYmIEdN58O/jx4caTzYbhY+xrnx4nkM7T56aPCgtE4t
fPXMsuo98BH6sq7sd6OeXc2yedEASZ+6atIHhUO8ibt1TxwSS7mdq3RnwkdVTPyPIZyKhW4V5iox
kGvI9srKz1wRLFYz+eqHVUmFzRwCd6PZDg7UNrK2Su8EXLvt56BBr2TRTab1G21aV9YgCyBm8K0d
Ff6nZAfsB6P114WaXBWl01elhXuWPvLOV9G1RIBbNbNyVwVqgpXDpX9p0Oy3MVruWSfurSDw1vSG
Uph1MWSFnK5Eyio+QxyuNchEikRxAMoB8ykMDPvk2m8SrSlfIcdsmsrBfts3D3EKJWn07N+oAMBz
5lz73iwFtSedpXHXYKfnYtehBjBUcoJCcRcAM2BZ6yzLyrm3U+7yK+NZ1W2GywovlkK+ht8419rK
7gaPC7xI1HMtlXZNp8c5uqRXMbw6qUvqdUV0S1YMChzOAaMVMKnKDV8hpiHgtLpzl6nfwUD8gWzC
jMDF1F9rpcnCmlyhWppTDbstDgToTUTJf+/PB1GNv8STQHM+Pmdz01b+Px833x2RVcpqrNzOT8XZ
zn+UYsR/vOR8p+oxIzR74MYpGIP5UEdkX18SgzLS4V16hp8dEe7VqGihVZgd8ndr31X5JSJPs8m6
L3xpQKMH9ZWCxxmCk6LWC11p9nndXM2mgtQGADdsaOBK+9UK2/e4GL9ENHyVRoVnEZ1d7Rp7o+u+
xtjjSpAHjwxixzSYWCAQClPmCpaO4mY09a9hmCI3g1VVaGdyDEgK/BzHXGwS6slUZrVTWdgrM4Se
gkZXXQpSCoinKjSunGSVzwHlM7x53hoTz1m0XYkkS0IDlp36h+w8PyJomhSyq/VUxr2ybvXwdxok
9kFtkl3bmSXLVbFIeglrUm9cImNcdM2mr67mHO+SWD2Ga0fWf/LHC9b4h0Lu4ia5yy1N3QLjBbFR
56ikqCYNbhAcYnpaa8Nidjbq6UtijgHeOiM7lCOpdFkQvY14ihatgSRMbTG2zjf6v7ds6n9MpXx+
xH1K3Z1kmT0cE4h50UOSIkOoDaRG1qduU4NTHxrdf4abcKwxkzehdnat6iOovScR9jvcRhYRXqk9
BZOdOkNdo+k7mJrcttF4NrQOTYOpn3ylXJsWQHbwQigQtyFNCXhvCX5NehMITABo8WG9HJzsBIJP
TZb6IrxD5U0eklw3tlg3rvJWaj4jg8guYe9+4j/Yh0RnTlMEy2I6WwExcJM7qVlHkVUA9O7w1Z6L
rLzQGty4cMs0FV++160mtx0RPGsLa2cpgzdtVM9GOYnGkd9To/OoplTU6U1s85lbroL7LCYrx5AI
XnqdmiZZgBD0x9o8thvHJoczVooTsVtEBlQEipYa475+nXQLgCrLZR8Bs0H6um1ZUNOWJeUODmxA
LF3ymEsKl3lysCaQINozQsYWpu69aEqLdDZifdEfXP1qiqrbqEnz7jnoQOnLAU8skpse7Q210eAX
FN8xQYxuohycwamPeiMP2CZhb2Ysfno3vyCxhVbJrAWS5l7P8DcmRVvsaytd9w5Y80aeytR7ygvc
y6oZX+Fl5cu8uA7EW20JjR5AC5JQCEGnDg55dJNWgBCtxgIcWIHFvFE7jLLZIqpnfllHgPTTFw+j
fa8ZFnFRKL9pNz4W5lamIgVNxSqACQenPpC9onoYme4vHLcBCAmTaAHA+SmwuHibbeWvlPJXQNnB
GdceKyaabfWHmYtDA8lxHYXRR5TT66JwS2VymKirZzNO3nqPIFfaroQ7+dXa7IpdYweEeRWmt8i9
4HMYDHkJp5Axg9C7mGEscdyXKIY26kn5SHIbSxmJaDXrXsECAO9Kvjq7fkHZsI3i8aNxS4jQCvBx
SxdcGbxun44PeMaJj1ClAkMLd4WqPDkiprEdEK0+SH0xRfmhlU6S8D4V6tVX4Ek0w13rF8pea15N
s94pzYsU4cEIinUnyz3s0fsoG8ArCO3S0QNfJiXgQqe1vivFOBNhgGYmuqLfm4za58SrQaIYg0EN
5VIn7Vc5hr/86GZo5UuS42LK0Kkxm7SNTWdzRbOsZtN2wcltPf+XLPIPzY73xP+eelNePf/Z4Ydo
tMxCHKNcFo53p7m9u/KZitha/VDW6otJU93qswdfT1Ecd4zRNLdxr9SVeEijCnRQ/jsu6Y+pIYyH
HMgDsh35KzBdYCyj+e5FdroQdPMmZfhjEMQP6Vh8B1wo9LH8LqAWqV5zl6hcc4R26mtPUMJ8H8P+
HWnam6al346rnRtJ4roQbwPGfTm6rDH/h7Dz2o0cWLbsFxGgN69FU0aqkrcvhEw3vU8mzdfPonrO
7YvGGcyLIJXKqUQmIyP2XrsPBrNu/Lah9y81uCWTxrJSEA8GYEp/6805PzCxexxc7YG0GjM2Q86u
p0ad7krXfYeUmPkDdiEa+VBm8JqcUecevOVprIQbwW44IUjiYGnr30IRe1UfIVjExlPPJWBEoGSS
krvDmbXTljpqVpI5MraCOfAULn0R3ba7Elm5Yn3pXMLaePQ5gt8M7TJSvdlLfWlI5RVzcpfL9d42
KcpWOsUjbQ+rCwjvuzUbBDRZptzMojoNFs4ZzzxnEHh2meE8dLlNpPtytIwpoOPr0p3W3ibVu0/T
FvJWpocOtaGaIBSZOtz2Tsmf25Qrn3aR0w9ZqKBLUNYUPAh47raPeKzaR6/00DmzIhR2Guki/VLY
l5Ga2FDm8CekbzlK9NIbasKiNLQQufekz9p5svlhc4ugwmL1rFbraJXVrZt9ycFazmaW4umyFGKs
yzcjc7etlRe4a/HcJ8jcp6ephrFqV9nNz4kkSg799jfFx1OVOU2YkLCZC5U9mnvb2WjSpsWj267o
uo+Amv1Hr+wWdX5xbP4oPaZmVxiH05HiMlmsZ11jX2QX14zHeC4QCKgAaA9ZHYTzuIdLo37GIG61
IgXBr30SYcgi73W3iSY470EMLA3JsaXOB9jndLC37XazyJ2KTO3ablUagoV34b9/lHWdIWemHaLM
5GUnJm2jgj8wgeK3cO3wbYdAyNh6sjr7fbZIxnK0pzilwSGn39S4z2P5YI2yibA9BPEEOoFjC3Ed
Wiawj+BlhsxVgnFOE+rI5RT3JotCUfy2JhvwPEbuYl7uk5bXL0c5Ru0IcH/S9c/KxZU2TKccjNmZ
6MKnCX12RV7iBYtEeRBDBpZWvSJ8ZiWEkI22B4qoGheLlit16UDzSXV3qUQmu2UtZF3DZFpndFgj
3c507W3VPqopf14YwcD2jukzbCtkN7wps/ywDfAdiEpCu5LatVtSh5buZqLseXtzYwG5UEWAp5Dr
xlzTd9dNg92ZtXD9gVfjaD5jr8geEab3FjQqWY5aSEs7odMGWgmdhrbP0uTWQcoNElxsrVfAj2DM
o6l0NLgM6VM/GjMrVh/1wntZ1WVvTOJrJNZ0N5sEJbpWcuOU3t2g0yUVxoPo5pfW8C4yYZYBGPSV
jq2lgrmd06Y+VAotSjvNuM5yQcuy5TNLl0O2QvBlm/d7tdd618M+ypnz+csMDk04XAgmLw/pr3vH
OPukbe9wCq0005E1Gvobyj4u2WX2PUNzNiuHf1xawHIlIDfRnHvEo0JGKal8WGnCRvAGZAqcUfZ0
lVdvDLWqSa4VQrVGAGY7jKLMBSVM/a5CFGhKC0Gi90V584TOhURdIteTcZXUJMvvORVfoHsikTnU
rl4GaEuz2UDGkVobzUUT47PmsX8a0YtUIf9ekvLoJy3NdINTCXOBZBA8jN6u7IsnZ93yugKKpdG8
OHY3X0lVp0ubNBqiL8ggOZ6zZ7XFmdBNiRcyYQMwOHyYq935CYJsJ5bnejazwHRXPrh0pr02RCzP
OBHxezK1YYOFNDRT5ke1aM9OwprnEaamENF+dLz2w9QZJ+G5F9VME0v+gk++Z67yAvlA302E3M64
uqKsU+nCp3lk2e2xLsjkbbTlsjTDr1rpEMsMRmTS59faZ00wl7Yzh2Zeln3ifh0qeXKhFSotcHJc
K1UBvGhxf42DS/+fuV5Nu1pRthWgMhlBTyFvrYpQ3uJxkJUN2x/6fZsAitS9F+SM1A2JBPm7ZDiF
Qk9DQyoMQoyY2IfD4NyxoX1M4+kDoC1RjICYjdoVe6Eab33lLPtYjKAS5v59KOlvQSDDLY3mJtRQ
qWiLdmMxKLRQ8yN9YuUzlOKstFkk5xSvE8dkwTQl1GMu6ZTs7WFwPIY4QACZqILgXAdqdIvEVKkM
kW1/T6bKDsYB+zwakFVVjYBMG0KOHPLvjpEZicX5o1OybdbpBPg9BsCdTROQV9aZCASSMVdA3Ma7
Fac4TSAOg3TSQ4+YYl/r1+dEAcRVjTp5yu6U+TZUqmBEUwbrEyROpd+6uFN9dz4lTF4CGmPcOt8L
a1xDJ0VmkDZX0hsObe+tOxRDgIc1wOAVedytTg4NLff7ZQBLTx5KErRdLULdtatgytRNVEAxab3E
jgEhBJh5nNEldDU3gLD41kCD8sbnMR9rkF1Er5cy1q7wSWm100WmDtKrf3SIHQgkCwz56fhAhB5l
jPXtS1xyJjN5Mg7IgyyshSbuWUMaEfYPOvt2v3D90X5lbP587Gs+alhSDRHD40ciCoxkhOU6nYbp
UJVruUHwjhtkmNWwP1JL3zUjwx5czmfFYNoAuuuYFR4zOsDxCTkMh9WlDCG2zXf0FUbZEO+VERJS
bmRRPVAimP0cuXJsuMAI/MQ2G/J1UF5xeJ7IdSyillSgrrlSk3b21YSGitG7YMSXfNMQSzDzxcpa
1HhksYjlU0c8cS5B5jA9KwO1us+SefU7xTkT8DUzpOXESHD5NXlxTT7BA+4HCg/QqbRn6dqZlrtj
VHvIkBXmTCd3oh/v2cdGo6qiPM6Z1Eog6CdZN/s1Ow16fYubYaZ6dcl9cct7IF3eSyxwrYLas5Rv
unOgwew9zhtfW7jMmN5wE+uuhAUvsz2v95HKllVTQnvCIgp+v20iQ9b4RdKgQRcdrCmGOU0xRLjQ
EUGNeLGgbHIJvW8d+yidGsSfgPw3m02DN5N6M8Z97/Momm2oiDW1PgBr2vIucjckVpFpz4AansRT
ZiztaWIemTjaZw1c8GpslZuuAH/oOE/ugqQsjsviBtafBdW/5U86JE2SHtmWXClmaTI/oB2CNOJY
dORy43ck3qO6XUa04Q5ebIY7O1UMt1VfMOowZniIjuTq0GWA6JCCjwU7JjCIwDTTB8OtDb9L6nFf
Zq1658YJo0TFeMJKeS9TSHJjl7LllMZTFsPxNFdk4AwdjxLdnd97U7jS84/UoSLtCe96qaAiF/We
4+5sFMoFUQHKj7m/6KukL8EeDvFO1p2sVfno0vzJfaWhf1Uqz5MJmxGLdjAllg3clEuP+suY5ExR
UD4jufzpBTFxGD9UNl9kt6MKmYo79HgtiZP8J1djpnJ1Kzs0bYXxoDG9SN1l/FYbEVieDnHLesiX
9k4uiQ7A3KsDaEAYQRvbpY/kXlLPlBBqNoNlnZ6JZHcuSuFcJbmFCMooaK2Nb3AzQAC27sxhHtOo
APqavtEdZCci+o0E5xf6CPifSHXf7NOQyYd5KQFpTQB/BxchbFXpfsVwGTgleIFA6HSyudxeSYZ0
fjvIT7sxlZ1lwo4y5Ctre8t8UvvWBpfwHgcBawVhA1YAPOa9G8sA4NUhVuqBPS/1bzFKUhyIjego
Y8eMLRVN+Q6va8DMsg7Y03m+V5hxCD5e7CxErD1GTK6JHtfnOF4ugKvICk+qq7nVZFSMOESQmhxM
Z/idaDltruK32fRu0PIfcTE7hnaXnUYkMVwHIic18blPNzidT4AFwnhjmLmZJLc5f8hN2pbou0/x
Oj3B2PR1Kd6X7ENYokWPnoswVUkisJ06MuuaLI9F5VCX0/Zvyu+FUUF4Qv+jaeNt7HlBzX+N7X71
UJizIFI2LfeycRJfNMW3vpkxAb09xvF8QDbxNjJ+BxTIQuR1w8eapwcqadVZHXLvJfPupvnNoOp5
JdNJZXdn0rXdxcn4DHT0PCxuHOHuxtUlKxX1LG64rPywF0Nn5dSvPF39jm0oJjO1P/Wt+wiLKpWG
HTX5dLss3cXzkKGiQDogrBnDmI6rD4dj2LvF8F1oU8Hmkwq4VJ3ubuzMqwzgR1iJIuocJT6Vmv4g
xEEyVWFQqIJshrnAYKqPaFbwv9nA1Y2ew25uex8IPzA6c/GzuXq3XQfY1XZZctOZdd875VzH/bHc
vG1yCBWumGTPTEFr401uquEXo7iG3QfCqwS/rKRPVy9eeUo040TMSNRMDLvoaJq+LTngeGpWBgym
+/7Kdjo6Hab3oKSlhfhi+EbaxSaqRAWt24vYL4ZBuuNgp5zHyr7JKDY17XlVle8+mc0TpKRjTzri
vXvtPmpzWl8NRF1MTW7T70webOOXXebDbZOvd8nYAXPIgnhO58sMbHncdlwD1kcDt9xusVccat05
Xit5Jquk37tGC0DfTVRg2bj/u6F5sVxVfbUH6743rM/GKl6JeIpBrsCHZlWTzr1Fg3VveEV+hTSq
Y5JDwdnUwjrbFQtkYbo+baY+UB1SIxLLPc7tC57Z+QgjvDmpVvfZDLI7VXAtxni8Fa0BMkSnxGw2
nnTbK33YC0wfibVPBRJJDBBJ2HXmDibbBTA3bBO5LDeakxO+InByZVj77FW9oXFANztf9/jt8o7F
WE0hCQpTG9iXECQs6ND7Q0FeVjINFNjTAM0kj7/TihHbTBBVbnt7xY7Lfcx8icB4kDvdPAU0R/az
FV8UJeGaZXAYuMDVl8V+0JrYuDfL5uhNvbmfE+0hYxZ1mNU6oTRFvG3ZG5mjPkkG+ydcNWfF0eNA
nbUnjQ6hZco1KmJV8cnt1k664X7kLW3HpSdJnkQChoek4RBRxa4Fs6lmjqSAQSUCOko321OzZ20d
0iB2xQcx4KQDsdLUWxb60tMhi1OxLwzAAVppolkrSgmC1RuO6EBUlpL3EkmFXxGIFzF77zErMwbi
O4wkmXo7dBXuuUnz17H8kFan3YCEDKfqM1at4pmgljuyuz+tEutDWyk0YzGk9HFYdJuzY7ovORRQ
1Io+UH52v0oQO/a36MWL0o1emNk1vBTcZmWjW3sorIHa9t9kiVGYeg6IQNHeTELnSinh5bZkQHbQ
0qTKbqpOX6acGJ3CQNpXefF+3nac3xnpPxczy97ahusyoSpknxOZUw4FEIChORiueVJRJh2Njtp6
ambyVkPHoHxakvUdw3UE59WHN1iEasMUIxOvYB+yEJjB26D3sR/TwgOZLH5NfVvuQUumPja2IfAy
mnaktjHAmkhwBv5XKRyv6zQOiG4HVq6eN6vXJJJlWc/7zxlDOFcti43TmCvdYfVFpboPHCkJLOgF
hjzaxGaTtcEI8r3KPBGJAdN0HVtGYKXjsonvWVuK+LRYNbTmIX2qSb3w9cZEOwsm1u/Js43UlJUP
LUkXJsby0YvqtyjmFqGUc9v0qrm3QflHJXMHH+HKM6Rarpdr/QyZGKeAMQKMcZqLVDt6vDrpZSAU
HlUJma0LKi1YSoNb8FVDZWBEdYRtO/OH4pX0qrniLLeq08939FMQa/7/b9PZvWN++587Ltsz/H2a
llLIt7tU1Ffkl3T+zx1/7tN29hbXtT2QPr67+H9fMS5afvXzc7ak/OrnAf/r27/P/+c30HAG3T3+
P9/Fnzf55xW53g3Yw37e9p9bEjPOA6fDeHll91Ccfp7m59X/vJGfV9Nx5laHvy/ckmtTHX7u2hX2
2v/5/P48+c+tf5/l5zvVmbccdw7Soyffk423g5ezOdbVrB8FpCGWmaw9/XwXo334893f29x1zTaD
33/ukyOyoqv2P/f8+Q5MSnP6e9sQk2UV5+bh5/Y/z/Dz2z8P/vtafx/3z9NYyibr0QjG0Wz66CGM
b426Ibn5+0Y6XWEC8fNc/+vbZuBYxfzD+/l58rqv4XrO1lPxQ6+RhbpArVJvOAtrmFx8yTc2brp9
+ee2vz/+fFcLB7de7UX/3P7z+J/bfp7k749EQQv2PrWg3fKf1/l7v39u+/mxpJFFB3679z/P9XPb
f3sI1rpupw1W6tMB2f998T9/7t+/rR7bfPX/eZo/d/pvT/vz8gXxEt4wtnu7scVpqCnLNFOR7L74
0Ykzxmjbl39+hHIP8+GfX09qlK+kSXlbx0Xt/++Dfh758+Wf29RGYl2bien5+wr/vMzfx/7zUv/t
fppHYh6qzv+8W/SF3ak/rT83/zzAxJcKQGT7y/4+wf/6/T8v8vPjv79W8IcelnwM/+tH8Pdp/76P
//o0P3f85z4/t6UoyMLJMX6NRPz46HyREUJRRC4xCUYfWmX04haWC7FzP8vpZDwr1lDG6znV26ef
1aChhXeC1NEcTaNwUq7gdB+qUC8KhZYiWzbbULaLGNl+mkbGFWBRpr/91YIM6cravqNb15tsse02
lFphEdTbXnTiL3aqWz2SkasePABoBTCnbsxoOSq0NJ2avIN5QP032kkEfvNm0JqzBQiQcSI181At
t0srv82YIJ0UPYGRC/YezGHpAXabXHchN7FDkaZjO6s0QIfl/Ki1XhGlHaKIam4QFxFhtWhxFpJO
BNKmOFcNpJY+U+EVrG16baOCOhOE4aeNMTAFqS6VhhaAIbYVeHaNIIBSmCl6G5qFgPPbjUfy+ABA
T6t6Z7q2flgn3pnNdnV2XihN2NqIQkPCTqGjA06OMmAkPbY5RVZs9flM4Uqge9HyG2iXNqbHRcH2
D3hn68dgakHovz5BzDrWbXtGpdv62WC+dVN3apqljCigstDi2k6Fcp0mTKTylLYbO/YmIL+HHIdr
uhLsMXLagIraDEGSazvVYAoQCzOLpo7PzhLGIXbT9DFhhri2OlbI2B2Clo354C43ZNn/Hhw+GFd6
b8zUGY9K7zpZCjjKJc9T5+pJa1uiOjT1WpdqiugpZ9/Spy+d/J3HFJCqSkUwr5a7J6zFUVpxECDH
kPy4wIVtPmmTdno7TGZIbfxMLTlHQ6c2RBsN3052WyUM7dEFbokNtJL3hkIOtq4kqFomhcq8JEIl
Lt4H6aUh4/vq0Co0CMjg7IkA06a9SU6hi0Yj1E3+cIj2y6Fw7+bM6w/uwJueVzSf2NWVk1rzj24j
I3U8aMaaAQvcVRkbcC4JnZ19qvwWMUCYfj5vR5Ce2+JcpusvRtiUyQPjgc58F4pDApg+fnWQ4/wN
YuojAyRra0Eql6ZO65tqbrKfcq4ZU0xAtbydOYDxAm0VGWah7NcCArctyCWgIcsMRxcvcQZnlzBM
IH5bPB2oqsTltWyUZEEtwIKPs1xO/Wiho1OiigjXu0UDidC5n21JnkiiJh+LVCLhKoo/adRlGngY
20iv0horl5d+EyKM0ZSMjVCb11evW1TUJwdN+eV40LB13O1HQ1PBquXq3Spi1zeWMohT+biQ8paq
3vXoUn03Cp3XQvY7cue+ik4bo7WjMKbx2ELNfwZEAbYpr2JcUvUYmLKmF6I01yuntD+Jiaa4pt0k
M92JiunrqH5YnUnZszgyHPuHoeieENOXPuT70PbaN03ICzO0ygfzGJVCPjfE+/gmKJgtEBnCagGI
GfSOuvOSJkY+xbgjd9KDZSoqdbJ2b5PvQlZHZ2JbgzdEoGXVqUGdtyfD1ZJQ1caDZiC4JOf4JfHk
BznKMHyy5pvU5FUvJmRq6Rdud2b3+pPbpU8S98EV0aBaNF15WqTa0vsQ8+gGtKtmiBnQJCnI7Vj/
DcosEKr9lk9Asub1RZbetalzt0qbzoaK/k6sZh5KJC2iHa5j9CG0ppZ9AYlll611elg+bXIZ4/Kx
gE2njTVzIbGA41SCacQzaNNJxCTB2m0yCOtkjUhqpMHaT0HCMeHDtEQdl39IPqQdeCMYaIZyhHyT
koHClFewR0xVanYHv88AiauN+sqK71CjiHCKvdzfRsj2XAXkTbEQKHQcyvJ1SsYy0LxyU8bTjhiG
6qW1yIoB8BeUM9D3pJjWwO5VGjIbpRKVfTgo5bOd63dy3prTL9Jm6ttlBVZKBBGZ/t0oxXeV6V9D
Z9DlwEs9qqTNjk6FY2akXKviwgdCZTFwY6qVLsmrhkphrtB1TkvzoObdpSNjh7j463ak0TnQsCJe
ePBTPfIGrHeq0PtwVmz6mmp7w9xqlzW2GRhOwr41mY+gzlP+I3WBCRy9yIZ9txM/1449U3VncDAP
lc2lKmhsGc6x6+yPAQ92M5u3qVtWgamWhxT2ENgpfP8jJPoI8ulJMFlP7NoMOq664WjkW7qhLAJb
YXaDuA+SqIV3OjaUL7djwBfLeW9kBpOBCY2SY++Zej+a2rp3BAjFxtT31jqdi7R+qmc1MrUSITq8
FkwQ5VtmcZgpzSvm9PxE4g8p1FDd79EAP1ZW+bysogzMfnhM+/Wrme0XvUFXQ2u4Iq0Raho4kcAh
LMDXBqSskDzP5E/5bjMwSW0Yytgm+dIxChXoUVOm4C5BqfbG1P7dS8pHux2vZ3KvcnVC4FoeSAJ5
K2aOCUJ/In2kNjAkiVOIiBZ8bmpPU6to9dtM6QOj5/wkfdUqD+y6UR+WzPqyyUZi3yzwwKz3Rczv
Pzxlp0QS6ja0CTImvlXxNTnZk9HNb7Jbf+UMaWVi7FeZHUezemS+ykRObe5bXKVjpjAdLzS+GOmD
uSJIadZMwgkwYDVgeDW95GNwibkbseXQ3Qxrt0L6IZxfAxb4QHCFxX+PhKE2GT+pyC0Uc9p1tVoH
8eYREvUdmdzskhBGhJii9rPtHd+qId8aZO6xmRnTY1JLfGUBzpZmXJsV/aorR/bLMYJ209EPm466
a+N6B3T9SlhfKnHThTq9jrypo9q+ZC1sNnUpn71euWLle8j6uN2No8NHn1y0ljLB0vcin6Czk7x5
AJ4VkRFksUgglciwXO0mxoTv6cJgcHTaS+Zu6gUxhCo58sHsXRdN81COEMkYCmFS4eyd3PhXWc6n
ppgsAhL7F1Qh17onbke39J1xumtF8m5ViAngHIMCnco3x4OftmL2JNqKppZh0hteOTYKsN/QBigb
ejKFGjGHwK2vOSX35risRzIw4qa64A1AbYMZCM8Mp8v4YgvacmtJstCQNDdlToMElw+fpome06iS
x8Yuf7WbcaUS5YT0enzKaMQf+pSpCoIeB9cCHgN053Uir5BupTs0jO/YYAKWXJIXqy5yBnk2eu8s
GuIqOhI9lTLD88Vo3VDQFWChrgrUqW7iKEQZWzT5DT5kAJC+4+AgqFBZBaPueLsBDzt9Fiar1QN6
asI2CsRMaKh31tBn90KGIrbFIxc4Ksk775sQiPFaW4Q/iMY6uLF4VMyF3Zw3vqP53S2LsqWaAYMa
vCiRLlONbOG3SOZKmjQ9U5GyaWDzq6DA4Wn7HZrALmF8xqwPQWpVHKpVukd3LV8civqWK/goW3Tg
1MbLxOkJka/OM9Kkmr1MphvylzhcuuxeY/kJhpFzDcAQY8LuOsnIRx8y2uMa4/LCeIoH94Lg5FOb
UaWs/UDpjUkoztyIcS8Bot2VTbGY0GSTXnKhBIFdaJ31rHim1n4mdKH1rQQu8qrPX3SlGLa4cr64
HpcaG7CoO34k5D7ljn2nJDntcbtDug0DtCWnrad3a8mKaZNdFjuyoR3fLs0oT7LfkuQ4cWU1Wr9j
7k7Oxzw9Wc0UajpxiUulcG112Afb4y02VIa9SnFr0Btn5vpJS6zeM2a76bqVKeaaSjhjO2Ngvq25
9RMKok92yp1vFR2yV42Jv8NBo5CgrX/AijrGNtPBLBVXrXmpWtX0vRQxcVlRiK4WRMChcH0PU06+
Wud+9B4rZfzFaMfwzOtsJgqlXYIFpzTcwTYUMrnNJZxpte7eAAGexnq9Xw2aM7J970wFtaqHaExt
0qfWRDI6t/GTOyGg7YgwbQguI9E2xwDuouVQQQggTmG8sh6kveyy2vrIx4q4nmnxzcTWI9NYHnUV
81LOGZjyCRdmBirSUn5ZCEqCUpBjWoWpZqMEmd/X+cTc5wm6vbqrqqkLK43PyZxMKIBgw7Ayb5sk
8leW4TwU1osCY8DERoZcVb7qwxWAD1udGQNYyoPZmJGEa74tUmT9qS4+0OXZ3by7Uxy2RcHCphhX
Rjq8ydT41G1liWJdPqgL4GABsGRJyPrLeipCC9APlq4FXleP4aFMoXpS44sMSV9TGL+NDahuz+Mv
hto/6+Yu6wiRWHT1LkNdv0s7Jyg8ZveKx1HiWPqH5bq/MuZLWAWbo6GTKbnoHpMH7b6zPKRTmoeo
2MA6VzTW9oAwyywRIMA6zG7BYFxffA1RpKNJlzogb33NQ8KDuOM117pjD8JQQaDYNYj+hrJ9ysv6
TKDSSfZdsDbUzxOoFpr5erezy83ylwe7Bk4QrYDX1vxekCQRLp0HDKzwiQ3jnVNPb84wfWWVOKwM
tW1de0ffCazGmIhHX7tdDFEoworLQICDpzUfZOHcjQxDd0tenSWOJYUZ5a7JvbfcQn+C/ukxFvej
qTIIZeu+g+wFztOJA4ZK5xK6kglIZVcA97JXMsV71blp2XVIwBJBylSApOQnXSpPqkeoXpIu9zjc
JBlwzl1FdpIEBH1kq/XqevcuvXZEJpWzq5kj+0LkFNgUmLaDLymHOLZM1gnZ2E724144KfohXM/l
U4cDFFZ4fOCY9PsWEtKca+zEJII3/AZ1qOjEDwJ/SzBdagM+vyRbyTrCe1o74dSpr0pZntx+JOZm
XvbNHEeNLDG9dM6IpEp8pR3Zf5ZxpL7AE06BQSaURVXJ7mu6UYsjlbRFPg3KE5l5KGSkzcvYIfW+
gu/De4X+hgbPzb8XJ31NRRou8KrxtYww6T0d0dXy0phZGcb6vgRDsqslYW0DrhY7Z7Rnjq9FzYQ9
ZtoZAFZFYkaYJheECbejhoXTOXC3fBNf2cXTPHP1thoEre1EySFtYtndod0xBABe5njk9H63xLzs
irS9iCSNjAKym7fMV22hfwKCOMRpPrJpQ4/cia9sWp4KVGwbTM/bdZzxZPw67A09TqVpGkC1Rhsl
e1myBK2nAKdUJIxCmzghpwD4H7DbHJMdeCB6IVn2DfX/WnXQNLEFI1I5tkD0gVJL50bsXOrsXd/o
35OBqaN80phd7xG+vTuoWZx1pn/iVcfCaL/hGlmR05TfeYnVd4L00+npZSUSawutLvxhm9+r6w35
eQfnduZqyql4wan8kelxpFvyN0iWS+zh88pYo4iKCCvpPHvafEVOBUqOjl18Y/Q3sjfRlTH9c5he
FZ6+V7ZWeNou1yWiy7DM6jHKEDDaDJtBSE/PnKOoQbQWkctk2mEPC4nHkSg1EloAPFor1Sc8qEqQ
Mf17NnW0I1MX34n025tfOtd4QT/z6FQj1SbUFQudhT+Qg7VD1IEiCS0lCcAGBS/nJppdQni63o6M
N9XW8X8Yz3M1Knyg/X3Dh0dT0LhTSjKUhWm8SrgfWjIRxIVWi/+Ml1xjIXhMoIlpm+7NTNKBUnhH
BWBzZPHv0NGcdaMB9KrB9Sj1Wy9N7tpfLLxxgpivM67nVN6VJjs1u4fKl09Exprqa9oP+m7Rm4tV
To8zOoVoSbPb3JHXhoeOzGUmazKGJSO5u56wec+L8aB9IKX+cHAuDyoHZmE9O6n9oNs1QOrsnBIG
XwgsKOVyGnrOlgTrtDsfBkN9HYX1qThbthq545iqIty4NGNyrv/OmkHy1eWxAyXb2eeBBcAzs8rv
hfYWb5tXV0mAWqPV0JrrQrehAsrhq+3mTSvwDOMNLUOKXGsCqKOqFmKRmKOFKmasG++wqripLCbI
TSw+a1PetSnMaRdCu9GPD05pXiGygL+pYGJJkNq7TCx5Y4oSEMT9iwJAYyhDlJ2ZN19plR5yqzj1
eIvVwvom4ok+Vd+3gVlqSTRne31pL4VNtHPflcdWAukd1TbsGuuj0IZTT9xe71lZmBf4b3NhkO9e
3/WZFfIWrsYUClt9Gdbpulag3xT2BnQGfzEZ97FQcGfEv9daedQ3zxqOnUeleJdoHCwSm5VEJcxt
0tF2Vm1gCO3LGcVR97IHiDjJsamLbxFvH3Zavi+afClqrCq1gdN4APPrZtNlKaZzk2cPWCg+KCE+
1E3m7DQystrlfWyTaecSN+wrlVf46dqY/qo7yJvHn07lvJ9ZMgNjoTWrZvoJ1TrdhPTdwxK0zVSv
K/JMUUHfV+5EnLqqvK3JdK0S1ZZ69VlnCQeKAhK1QWIw6ahqBKF22WtW9qb/u7PaL8soP+OWXNJR
b+4qpdshYWNxsXHHxJg/7O5qracwxvZq09EDAdxeGWX1gBhyVztoSGrULwsYShrx8Uueo4q1Rsgv
6+RcZVDfGFMjpleaZG939eSTNbnOkOudrIjWxLkqG1JSze4d6fiNrGI3zDhOOUNecDsQYDoGXt2Q
K0aArN7nvjONSegotW/k60WJiaIo5brvLLhnI6QfLnlKaBGTrXN2oaKUB0uiMN/01LOLxW77o1rD
u58dmjdgmtiVU9FxFNdno3yGIBOkZXPbp+I1JeCbVD6AeEun72rKoyixOVDo5V+w++3piL/GjrjQ
ub2JCXJgl6BPrE5aaOXtVWlWDyLV36rZBiMnUsraCeS6t4apKbgw1tkD6gWuwypNGZrH7YHd2INY
qtdW5F/sfh8nV4ijgx/EqNc4gCDwarXXpHa9UR6MxzSlRIlp1F+TNxD26KgI0bQKUEz6oVdM2no5
0OBc75LralGuG6dV4CurL3O1wb5HJ+rbrA5QWpCPIRDiYKihM26WBdzSc90oDAh4AhhWyhf73t0y
ykcTLPNhXpVLy678mFQFTUw3OclsYtOo9JGxDIrf5oju28XaL0Olnf4Pe+fVGzey/umvsjjXywOG
Illc4Nx0jlIrWJLnhpAtmTlnfvp9SPlMezTzn8HeL2AXWMUiW93NrvC+v4B9uQbrsPDIRNhs1KSP
wqKrbYfBKfamIoHjD45cwgBL7pUBY58AZY7tXP1oc5NdyO+S9M3KjoMILHCuM1fVJtv4JNvGvlx5
af8iRXAm8dNs0BQfIHsO+8xOENqX9m8WcWQNAvXCNhplx/vZjBoL1Ua4RPq0ZMnW5mmMy2rbskIv
O+awtiQAGdQPeZ+9NjUSUIHF7DMq3V5orbO13R+2PSD2EpMaKogbj1XRApcERVDBTVGaoYbCxNLe
6rR32MD8aFhhJ677zQhxuCdEJDHWAUAKRd5XgWDhOHHD6vMAc2QKniuANuXOdm30bHXIL2IRDgzC
buPujTE4qYKIVe3oz0500wBFgCN8LqaXC6YMjGFpBQDR3zpHPkmBIoZMd3gqAFMfwtOoWvdJfpuH
yDCArHlIEZqHRwHiPBeENO1bOIyL0pZvZW/aTIYoeZnxXTilDhwFO42xL49C9TpYEAa/CCcd1o1a
H5oW3GPhFbhSI/PI4rrjZ23s0xZbd4SQNyr6KeDEi8gnEmq5mFPYecWTZdgLHd+TNRJSt2XYvvRJ
xXKoD6E1GsmPLhircx3VuAhpS9Vkp4ziPRMsZioOrKq146svwWCfHe8HKKjwqCIgzyAqQOTIlOEx
fEi6J9eAltJK9mi+Bzw2g/rd1xko4QxkhhOyd7aB5aEhsw0DVXvGyA/6RY1IXUSIBTUoc6sFOEUT
fbFaccMe+9FSk+cqkfFaKSEYIOX5goYjWmFS3wYTFC4EkcmX6LFpV3eCyCFBKnCahD0h/o4xuRIo
zblSHEbFuunNKNqCDOIq/WiQC9uo0nodISQmHaFKtyW50npcVU0abzWOoplioLCUxnIZWRiJumP7
qMVINKtGAbMYpZ+FQcDKzN+isLiUTtrt4mFiF8VwRnSxr5O6AbpDYqoaCT7ZdvTaEORjtskUyKZE
zOLM33thOy2g9a+mBf+VaKW3pXd5URMwS50OvG1KPbm/FURYIC4prF3rE8QBSIMQKr0YNT0WI3cu
Mi+IzBHsbFQFc5mbVpkkaJDiXDupWbLmJ+1htZ3cNwURv2BsMMxBRm3jGF6EBke5AjyH+F0ZNXdF
QhKoMiu+GrRMicufPRNdBcy6Tz0mGlpHWJO1VL4PWyg07Ka2fjEZXzeBeq5Ju8MoZRCzdRuOTXBO
hXrr5MLYCrUpNu2Q7ccihKARpWtfxxt79JgcPE9Ux454eyShNIRR/2Sl8EDV+gtZM77/dERsDpaG
G1ThIc4Iq7NvTSC+WsfSmFzJjXLZFWlwqm3yp0VJ0D43euVY8hSjAYZYYA3ckw3Ei4PndmpO68+s
No9juzcjRtI4yJ4QzDd2cM4QQhXZcBDVlBMqVXRQtQTelh2VrGtjc4FzV7sWPo+F0gn9SL4xwQxv
wTbLMvGthTZma6m7lGKZ6qhEmB0OsYKfaJXL6Sd5G/e8RDTwEzbi0lwKIQxQdMUJfu1zbfHZulpt
obIXgaHhZ79K+qfS4h0XJi+pRxDMes9iWCMlgzXms+mYGlDw5CQJSh697E4lhMITRaKbb2WNXC0q
j0girF1eW8uHjVEwhGrTKssm17O2JEjw0Gt3go37QlUSZa03It2SLDZ8M904wDB9v+X1ilfVEvV9
orvI4w7PyDGc8tZuUU0IM/CUUCvSgRTRiIAAzsJ0Un6IROETML1vuWE1KxwzDhj7jAQOHd0pEbAg
bG7lb3od8xENaNJOTF3pyqfYb+UOnlK79oo8X9RgUFd6Ueya9FimPMkmXnAE8gjfp/kZwVuGmz7V
97YOs5NlhckzJ3LtrffMV1X/0fbjW5MWd04erk2zuIyVpR6qAGJ55b6C3eNqgTyuGj+6KEut+pwh
M2bFYylde9ORY8bFZxX6LerTylenFBKoQqkuGe+AFAjku+NRfvcjQU6HtNcSZCxrjZG1yMCKlX3t
Vs8YK5N+iFZM2xhRu8PBgoqzCNj6iLRhMetl/UbJlW2cBw+1EqubUl50obAwVIentkegqlKJCvfl
l7olI2J18O68tEIGyEFep49H/nrv7Ff119giRWb8wFz8gujvwCaYWbFt+2ehsx1o4KstfEdhzb4r
M9O/9TJYCZlB2oC1SleB583ar4hHgOl2z1ETtQvRvHWSgH4eEoJvPeURI6pFpscOLjepRfDD+NK6
bA/DGEdmsCCvClv30rcHlMMCsU/C8E4ROSI0Juo29phnyMITv9Za9nyoxhH8z9N31ei+1a3KisXq
cE+tsm2UZmh9xt9glGMpYkIuUSQ7Y90u73lHIU8VvKIyN+OtbyDjORarSAl3iYq2UOkal6JywkMG
LnlpFOgjwQUccufIc5QutQKujV933U0ONUuUAFl6pLP85nUYsltm2JBVsLGAVBKgiZqCA8k3Q5hV
J5hlRP2dML+oY/4WVmBBaj980FXHxaue0KufmSj0FQROINA1t5g0B4nynVh795vi7ci+AmNXxE1b
kWYb+/S7baMPagu2RmV1U0zMnFBTx62Hqt1tMBUm0TcMkO3D3ARP5XtrEnnII4t3W8lHhAv6XQJA
fBEBgSBAFG3w8UFZsGyHVV4wDru59hg2QchzoD5Xud+tNF23l56xk4iWr8ToPHuBj6gMCvrLrEq6
demykUm6kbXQosR3d1/01WNr5+NWh4C0xjvhpo8EHoQp2Tm0QIotPx5YxBKKUi3h/mpk4ljCMcZa
oOzZeWH1bZRVc9Pm8h7x5hWeTPBVc628qZ06X0QBkpRcDwAeTWmYR114W7oDQX7CjDAKv3WNhiap
TVo+bLQnwyps0B2/5UXqbv0egnWGdFlp3yZkxFZQ2IETg5x3c2XTkmLVYqVaYZv8HkLacq0Wanh2
iMqm3yRJgXiYe4Mo2dmz2KuwLQMHm6MXq0TEYzTw0E6es8jp3xlyEWOz5UUzyruiiQjDWChxDOQ/
BfOSF6P0r8DNdNtL6MIaD0zcn/AD9zZKjPxbockfttnCPayf+hqkmShZbtgDCNsKKr5hjG/YyexK
A3XW8Idt8YCOSfwdIzDgNXbN2k8B9Z8iHd4Z+ZcyAkxR83Dp1WOPHLlTgvCBp7kGZ/5Fi9A1sB3x
XbQlPHlDQ1oOLzEs4uyT7uWLmPzLuvWsvQPk55CH/RdthMLn5QrZ9owPwBZv6AZsG19ZwhSJN70r
MX0O40cUIsib2jD5gZGDWRtuW4PsgSncr/4FBAqjCk7047rR65XSlvh5RPEWWMZ+aN3bvCJBbBOL
iDRc5YnphQz/w3OSmu/l2J8F8gasUle+6x8hJKcLnk4FQFC1iQQ8rWhanZFHubVCH0p3VEHYbI1d
YdZ7DcWkJukflGHUzg1YID3HmSILduhSmCzejXc9MpAzRitCybCUaMaIyYDPTS+WSQHoqZT+sSaX
RsztVRd1fQL/yWgvh41S1/hyoqPsCJ+nJbiL8aNeeoz1WbmthLa32pipHIHkdazlv8VWALWuh66k
K++e2bxGIvpWo6jM069vu4LvReDVhyZOtLHGCrlagpBhiGuZEpJBM+Dz6RmSIAIWGxEGMrYmH3ML
ZhngEyPsIazDL3z/9/a3Er7kyiNeQJiWoH/lqPAO2VaZ3ntf9feVbr/ncf0sh+qBLAQqpCEmpYpd
k3eGXVa4bAeENqF3yKMqcK4tgbyR6jty0SRjwZZfJetsu8YxL7Rvmtshs5SCE5uyWWntAXyJJWJh
aY6xm3Vsy8NgDFubX1AKei9h4HYt5cVogh+lDhMbLet+myHU3Lmw58v31K6endwjGp1mt4XYaC4z
J2N6jH7dLhHtuUdQAu5sR/JkjZM8kDpV5BuPhWqR2/HanGguDD5vtv5OQlOu/dE590DSVqkmvseJ
dwdZ2D+gIXTozXEmlJ9zBMJYuCcnC6HAKMUytB5MdQ1szmR1gWJjiuti13unqs6LjVcV9/DA1qqZ
8fOPxKFkU+rVhQJRHukBnF5rRniIZOG7j+IapIV6b6QK7xs5RWERxWF5yybM8tbK0EGB8J0jkY1l
X6XTPBhoGH6kj35eXowGtyFEHfgzglUHj3YliZYvS2J+FoK5i4J0+TIY0NCzjegUWsUdPklwdfuc
jFVPEqNPQoJV8baoFQRK8tt6VDVUm9sNrAnk1SIWZXm1y1KkPhpiwkGK8k7dp2vpjxiLMAC5fpGu
1bw+eDLcu54KUB3EkYYA4xr9mueAzWLcw3dpK5YAtYcOHIt+BCDePBJ6RYiwguMpwUoZ9FerLm7x
HNslTjysa431blzDDmFdrSzTOENru7vUnvEtF0fPYNTsg84mHfbDAeOQYdoIdcd5t4f6leCXKOQT
GZRtn3rkSqKjwabU91hG9J5+a4f9rd8Bqe4a0B7aPvfiZKMRHrAS69LrkOEIT5XbvFAP6MogbVbq
z1WP3s1k0mcmyKzUbbh0UusmHY0H1wjvBWPKRtrNNirHrZNrB5eZXMhw2WQkyCwkk8KQaCQUuBCK
hF70xgoYJTXpTfbu4GIq9IzVOtkHGVLVrbax65pVCcFGJ8VRLFfik+jLNzds36Jq8lQeF1pxHxdN
w49mgAqTvYC7fwt6872ZPApQOjfUON+qSk++DFdprWDXbvnfCMmSsIdARvBMuTWy8dE37afQ7neq
buwhZRYrpdZPQadM8rJgdDC2WJoVXNvTD7DU60LNmTCqctk6YmMWzLBq9w3I+iWOvgljEjiI9gR1
76CE6Xx/2fPoYleM9AFUJ+2Lk5WgkZyvfgPrnEznSUEmYQHQrgE4i7FQIh/gWhHgTuQXFR9jvO5v
Zyn//+968A+uBxpx0fmT+t7/H+89+yur+yp6/dX14OOKn6YHmu78G8UUidO9bajCmqzkP5zuNVv/
txCqpjq6qbPvsnAbSAEN+v/5l6392xBEKoUtpGmYv3oemJwyVYezhmELHi3x/+J5YNi8l18s1Ke/
R9M1k+StRtxIlcZksf799T5Iveo//9L+t7RxLkgaVbyzffxR9ohc+6MZ3LRNHK+cUhtfgxAhBpjY
b0XKRGr5mnFXhlW412y73WbQ5nq/6++8SdO7YT2A4pCZPZQMW3fNJJEh4/xhLjwSOJAoE6h7CCg+
sL8U58aUF9vWSJjXrYOAYKS2h4/OihwOjSBANRKngE4E7JQ1Gs4zeLYRvzlfCztvs7NkQwDqI1Cc
ZQU4YnU9PR/NfeajtrWVE5aP1+ZUd59KMnFIUSrg0/1Ce0EN5QYN1eadFfVx0Jrm61BCkgbUaN3E
yNYcIma0rWfWwYNQ2xGckt6u7TFlklaz8sxGvTiL2s13buZ+uTbN7XNxbSuIslWADHCn5iIlsKpT
19wpkKvB0BV5f0ynokJA7ThXedLinVMmf2qXOqAxCHGYXc695+KjnvUR5+YbBbLbl3HX7Oy5v/lx
Fb4u+9RksWaXZLvLrKru0GViQTQoKIUR5T+SxEbK1o/a5BgNHoHmz4dukCRHwWi7d5aGHWFxLLsz
Vi79eT4CJhYNC1lVISHAaD2fqAtibqmJiJQaAtYqo7L4SvhCJyTYegeAevIlj5aoUudfHTf3tj3Y
TRsRzxu/n+JCgw1sWCMRn5bEsGTYiCdNz0id5OBoSCjumIm8zdxtEq3IMmHc26HV/XJ54bViSbAR
AS67Me0VObPgIGVx+aiC1RY3lkuqKGH/srVAX7GSlLeWpePc0+QtT0ShABV35K2tZc6tORWOpR39
RhPHa3vjp+7B1r27uWkuyPo6t2Qi2lWQdD/vAVEOjU2gNZsqDbtTMxWtarYnKLnE4nqer08n5i7X
tioAywiCBnVxO7SPlSH8LTDP57nWjBPSbD78XPeVmFNYBZKniidcRkM+69ozLZPJXqjVJ24i952L
gM2RSxJ+0dZBfT8XCPNtS1uxb5K0AUqSazVBo2AKa4ZvkybSgEn9q5EHKGPljveF5ImBEKKNRGDu
j1urR7reDbv8aAdej3Kyg2a6mivdF+QU3BLURKLc+BVET6UYtB0w+eDyUcQp+hhYZ/3SNJ1UZAGp
KEI853oiQGT08qb3PRYYv98gCSt3HaaxWII+AVhVF3Idas5jyxu6nwuh8z03Fluga1vgjicnVIxz
gjbJPbTc5qRK5eMi5M29PX7cACYyHWOyZsSTJdnOlSAEkPrR/nHoD5U4DQ4xEZRUf54BiitOoa74
hIEmyffBQFunrFT/RiIYDiNbnEOWK+cmLvybemoHYke7KwkQYMIkth/9mtH9eR4NjjeDbNXQwv1V
aqHeE5sc7m0WLRx/FJ2eb71qQEyqiLSPttFmdIzc8pRNTb2XpIR6o5frRbVPLPXTTYlJT70zr0UO
WzP4Gv30InGiHFGHg2FO7aMpggkb4vaynKuxVmE+MugIov2377XdHNIK/izSNAa/aWRjYMKMonXP
XQhUy+/N5LvMVooSj9/Umo2k0iTRWWKkcO7Mn7PCP3cwQ4y6gTn8sh64ZNhMZen/Ah1yyYK0nmZN
9fMkC43BgPcj+W8KQ/88yWaVpUGpH813y0E4teYTP/VGqZ1002mtjR2b6Lcn9RdF1zD6TEQeYY8x
Zqyj+RQbpMwQxzJvPcBZ91pr4so7wATBfUC7n9t8FNgWdp/6B6ARJjnCcJ+IMpL7NAy/oSWNS7DK
onz0XiOdJzRmW4jdVkrIhdpcdO0+tprkZyUnAeePwaX2O+XRrE1wYI7TgJuge56QGkvTstzPVRWc
ZmVhzIUbD7658YRyHOE+5bGKQ2OMOJyfhG+aGrxEUaN9yazA2KTYjG8gm5wSnyxf3oXqJcDRZFvG
RnBwq1Y7CxK1awK16RcNvtTCr/poO8QB6u5QrQ46uX1QX624VxoKpMPRqktsdz/04VRt45tkxKtj
qs3dZBUXKwK8BAgqW9x/dNujkxZhEGnwtUq0GPCZV7YO2l5fTBu9AISmvrlYGSx4usbLSGbjiGIY
xqAQ0L65N52tTVpiiJONcc7yh+3Wzd8/NPpsNvXxMO3f/vMvwaOA35VpI6tjIv3maJ9WZnao9wmw
fO+tQ71vFbdldI/G2XjHvioK9TZaFq3TL8a6uFgSKP3gVvXaCHuoeTmAcjvF46bzwv5oFDFPwChQ
lldIvLIWdRYu2myQFVoXKer/npiP5ra531z91Ha99tOJv+p8bWOFqaNZZ+/jQE/XObujcy4ilD5N
6W6jVrQX8Bhy6QtFvAx28+AYnfhR4lSeV4b3vfETrcTa3TBPaL0ZB9OujENXqhJOyFT3WSKgnDm1
fhzOrVZtVlvdD04f3aeOc7ujdyizBg3y30hD7gpdxc7DJWPshEa8wnHHeZFZfTug3/COTsBWa0m4
JY6VgOns1JtYR0CrC9tqWUHExv45Qe99PsS7+DaEVE7skn5z0+BaSIAnIdNcZCdMDea3voicU23w
WxuzBNX2rDXWbqhGhBcoCAegZJaxKihFFiE4qkR3UvgJqXq7WM5tcz+hFMoukcSt5+pckCtQDk04
vFybRN8mZ3tE2YCPfKWXnb7jVSD15cC6oxKJh96yjnMhDJRv3Jg4ezpN8dcT89HcVgUNqeW/Ot2U
KLshZ62QM/vvDeejWvfIDluV8TrGXXlCLeddxL12A0oF4FeM8IHhBY8ojHUP/pCtk9BU7nM8Q045
6dGlhmLhN8sWO9eT+rM9AtfxWy/ed/ifPDC5fJ876BG0ANOsHkBFFXsxwFsDSKw8l43cQvXVvjmu
h9+87nS3ViRzKGrpuJpPxFsPFqI36ng7CsNaZi4B6WhAxGiwdDiWpq/vu0oH0240uMW49YUYg3ou
hOUj76E4aJS1pMSmk3PRKuVlKDX1PNeuPeA6cfl01e/3mHvoaYqr13SPOvSwmdATfV24BSgeGbny
8HEYZpo8KAjRp4hm/37YX/BRVLZ2g/J/YTbKE9ZxI/pvAgtS/NifVANrESGZDeazVtmvCP0qD36U
KveEu7bm1KsFKbz9p2Hrj/tJW2WiMyG+SNXUHIt97R/3k6h09kDt4/Q90p32kukAQ7vQrb7lEWDh
qCQ5AdI7SEpA6V6LW70N3a7JxKEOlRO53TFZBkavEtAjbjXPbjKKjUMF8fAQoGTmbMK6G1D6RryT
WF+3/vs/3/ijAyBmIyaIdVMzDVtTbYN85R//fEXzFPCmtvHdMxSkGjKQMXkQtbsokTnZnanuBL4P
mQwnGuiN2e6jURYyP/cjwiH1EKEB6hv+ZVRHfOYGRtr5EhjEgG/Iky75JYYEYBM4GSWZQkOxwtu5
bS6s2LG2VUCeeD5hTmftUve2rRzdofuHxckUf/g1AMAXZvA+sVg0Nck0Iz+94wGxc2e0evdN6cJz
AQztqSdXhyuc8YKRR7NPOw9VacMQL6HKHr1tC7ZQhAgeiyzZjy6oGkMawS7I8Cqbq26TvcVkvi8G
HNU7GyPUj6sxqYNG7fvb+d4Ipd1VKpK3xOG634Ie/URcFqujyieCMu90+FGv7Z9HEUGzZMISVsc6
axSErtIW59MsbG99yCQII1iLsCGB44pmjx8b5NW+jeQxgPj4UcAp6mB9TvUulGDvc11btIkCgH6a
74XrrYO6li9C86tNr2c9uZq8fGDUeJs7lIxnE/RQ3o9jbO/drIw2FTKBX2NTLkXgRK+gznGT6BnU
zbHWv4yOqqIgRXBaba1fq2IAYh8aykNiC+8caoF/no/mwkdiA0Vw2Ww+nQhGLzn8/QNviT9//ezy
DZW51iC/NZ//Jf4DKXZQnT603tpKltaNGRBQbK3y3CfqLZ4iwz0QcAoSW8D8cWM3p+p8IlbqdUhi
96ObV3VIvXiI1lqI4iLkt4dfUevyLlQiF0M3IvFqkzy1OBXfCSzC7gYtxx/HI43expkdLlVQzAB+
wmA7XzF3xPHnmRnFPM5XzO3WAnV0+XGL1BNyvut8er5ivitsfzTGpted2/wBQ53QLJAwnF4Y9MCh
8KqNYRTmQYvqCFPF+XAq5qO56KRvHjqEhwDAT4dNOK5UdK92TRSlm7//FjT9z18DoT6hOQYEQGkQ
MPzjuKMHaRzheaO/xTkhYjQDo1uU9O4dGcQHO/ei27locdm7DQMD+ktOcnxum/vOR2VtG+tOczCa
nK64nuiLrt63/vDyqR3WaXSTdw+fmqPp1XUvPNXZ4B+vt5m7ATozMDrF9Wyu/lIYbbSuGsCjv7RN
f0cFiminIzCx+HQCz73o7LGju7ZfXwxvua3E4+w4n5zbA4HCN4DpmFRX0bLZ8SnqycHmo/75cO7g
WlCYoSnS95fDXy7zjQyngj/dbLqA1I6ysnLFWTVlb58tNZbn+cgGDyGa/myGzUPQew+GV8pTkWFh
KLsGJXy/Jj2jZ748zWcsAq+nuToQkdsg21EsohC1Z0fxuy+Vrj2PTuXdE3Prb+zMJmOnjOpX+GRk
1CGznkZPpo95rB/ndsIH+ArUMt8lfqB91a37QW/LF4u43J7cvrKae/3FXbW0GD+skD9C3X+xtdWt
P08fjmboQPZMnTmE8eyPDy76Iri+tnryRpiHb9hykZZrGl2eow6bGZcM0lzLQkT4Vr6exGtizPVy
bvzlTBfuejcuznMT7iiBuhI49bLoFt3q2rkfPeejT4UfzGkAolL7brPF47NZ6FGDeEVf30DOhXQJ
MfvWwpIAlqJzNzeldYpLk4ncoEilvNOnIh+tcpOEKKPNbXO/qJbNUgX7tZ3bOpDnCSuQvSxT85hq
nXmcj67F3IatQrphiMZDdOpn6wUM1099rtVfTptRN+wUsqZj4IrP9/8fX+56q6JiSoTY+1ddESKz
DzGf0XFU+wkinSpAZDkKguqpjUxEKv7YDq7jZ4+5L9QEDJkyMS3GiJxfr//Ur8PICWQxyJZPJ6Ct
ukDGprtWHlQ3yV+LYPPvjfMdLYKCOC/ZN35jiqMbdeJIUC48js5xUiisQATQPp+UKA8ABjIC86Pf
9QrijXeui2b5tel62XxPX2wD94F4tnqS/C1rVam7p1o3vxpTsD/qLaTGU/FqtSG4ftMvtiD5nAsK
x+vSksVvaJJAcBqQULGbwkZKwTbxZXatrw6hqTnQYcVQEBVfjR96vYt2dhHWO3gDqy4uXIxQxl0u
7fxJqTAbBSbwNXGz4in0ovzUFO1AlJlqE/j2PolKHZ3eqS+p6W3ZjMhPT2e7cq/YpyTIiqWfNt3F
6MNyP6jWuIXrGDx0+IuyQ4vtNxVen0TgD6g+SRglGO9lMcp9G5KPLCNjmtGb8T4XNojQsFR2c5sZ
VuNlwPNrvmBuIr3RbFK/aBBdDMf7+YTrGUD6Mv8892j7jDdIUG/tQXBfWk5IXHwoocF+jHi92bdo
RBH3GrSC4AUj5VzMZ68j4/VExNxi6kTir03dfJPrgHp9pWvb3BuuwM/buzttP8/buFozj9cOwIB5
Xv+oTzP6oJlkcTT3fG26Tv/Yt/1pNTD3uy4OPt3uei0fAVy5uS60zv+HxYIxrQV+CQyxR2FzZU3/
dGmSWZyG5F+WbEC/qtIJI9xfSm+vW0F+inMX2ecifO+R81bJLlf56eMQhec6V+wDI6X6HRGRx4xR
/EnzMSlye9M5Vo5dnVngilUCI2+FA5x/tHGHXeiV1Z7H3nAerQR1bl+VL6mWprvWhu7W277zUovm
NXcr6xJnXnznOd5Xwvp3f78wmnKgn9+rBp/XliyOVM36HDmFAg89TVfT71YIVrAMe+vehUuHBLN1
mWs4w+vblMjFMlaGIl0mVnbnaWzG5rNJBzgm1hGUR9FXbKIC+nDkju6xHwoXwBNHUGZvW3UkEDXV
yHha5WI+nAtzqFYoo6qHzjNdkhKWeyjAWB0B7avbFpOsWz/omXKJQjxKv5jkEXKxaEo0IP1KKryu
GXgnDyu8E5FU/AGno7ltFNgWNba7vTZdu819AYF68KWnK5BY4l5B0N54+Bt+YREGQlUG6QYrU+UJ
Rg3+vcKtDnNVGNqzojjm7VxDHLjox/rJ6VXj0hTjHeuxcPf3X5P2OY3MMwnNwWJ5oLK21bXPwUpX
wXAlL00F4ryJ+WCq/GbEbXo3F67ZxyRowgt/pkNYJ0jUc4DQdzNY6V2AOPtd2XjJbYROpaMUMEpr
eIcX7E/aoA2A4DWvZqe4t/O9tOmuEm8HSHnlzfU1zIDvVLLgmu83tyuA8jwNBxaM4O6gnzV8/a5z
bFxTO2ZhPW4mG+77OMR2JoBa+or1PLLxmfghQeGlsSVf9Q5JJ890PCzAR/yBQF4e1QiMY1si5Qzf
Bg3M31NEY8GfamjRrymi0rp3HNM4zSmiAV/yc6wVf3lR0NRoRQVcYE8XzPdVZN+cp1ep/ViLl/kQ
/foKplJcArPrlnmRAQ5PiuZcBuVNEKn1/dzEj2JYF74Rreeq1joZBM3Y67NVMdjWSbhAwqI8u3RG
4Nz1hnzo+FW9lFY1bpqe2Q8nG+ul8JtzCzT3ocfP7bbsJMIMU3ub9MFaDBJJMxcYDciVYEXkLjsK
oH1W3eEg/3sBZ+Bntaz7L27UEmN/8PXWOBLH/lnorjCOMU7hcNe9SuxjM17NbXOXoU6Mo1/hYBKp
7JzLEA9g/Xtpt8azWhfDGbEnEtdTVVHyflMag7WxysB4LpkgF12bejc/r8m8Qtxrno/WdOcX0MUK
gViNjL9X1hnJIPW3IMkWnaXgu40t5YM1sNlXw/S3YjBx1ggUcbC7esCDqd0l5Fx+M8i+rLETSPZZ
EwQvITCEuX+CTBC/zlywwOJyOL3TxV9TgzGUQG6z/IdfoKarn2NX/Opsc45aOVKXH1moX+YFE1/7
MmnK7Jus2NEYubTgHVAUoz/5AqrhZm7rmrwkmajCoYMxfrr282XeHd3YPRWdUR8loRDgXL229YbG
eUY1ZB3C7nkNkTZYdar0TiIDT28M6d5T9PKSmhYTUmrtbT+oLnNTLUIoMSZOXNe2+YQ5WvyA4/YM
nbC8FCXqB2WSaRtT1dkaJQawC9IF3VHzpSDxDI5krnpeHkI5K1FN+jicWy2r0kHaT/1/ac1zcj5h
2IOU5EQ9FR+9p6udshwXoYsPaysUAqWKmz+I3g92KHcQ6xtS9d4rkTtIRxvXndAeNmGV+ae5cOl4
GjDUA58sUiR2OTG3zUdyOvs/thlRFx1d6/Haa+5KjmyANdw6Kz+vVFKQDZRQpUC0XMRw9RpUxvbm
tFlxp62MldebytWAqExNgx1ntwocArxO5N3cVLVpfCAxEeM55IYXHfznI8JkKPZXw9eixNpeeEax
aXJr+OoH/hF7p+IR6wRB2g93s7kbX4y5SLHtvelShKzhx9/P7aBhQKoPtofrAHfT2eGEY/LVDJH7
yhpI5Vl0DM2qWrSD7z/WU9GCugTd8/DR4icGqO0+P/hWad5GaZIffbM+6j2ycGIqFMF3E0+C96Nm
IRXne+qhDGGUzWf9EZBerg75XpGauRpQgrkBplIeqj7OtnUaNff6qDoLNqzutw4ucVAL991CU4aU
dPncVfBM1Omiwkc1zEKsYxN7ATR8vYzYKM2HNvqvh49CIQ+/nA8N1XW3eQiKlxh2Yax0U0iyUM7O
A7inbnNIIQupJLs5t5NicUj6YBYFIPGjJmm3BwCDIU/kPbOIQDN3dOKz68vxgYDmTTpt5HFVNddR
rfSQA2R4MPvRvsCjdU6aqeznWpFn9mU+kqgqIgBm3cg4ICsh+w1qtxNhZhpzZTD8X77Oa7lxZcmi
X4QIePNKJ3qK8uoXRFt4V/D4+lko9m2e03NnXhAoA6hbIoGqzJ1rd9tGjz7lcxfPD5jQckC2s2lY
TWNJAdW/n88o55/6drAWWRyVvKNg++EX1F+dIi5WgdCj19Qj0dskWfhpFvYPJ1HL7wNS9g5qW4AV
1lVJZn5hQsNGan+WB7eys2Ps22vV6SzjNqAoENNRxn5EcG52twGl9fRzWQEfyT316I8TBzfTjrLp
NunUom2gLWq73kJteLzNm7tuo7LN10O9XSLn8RF7lLca6vQSiRSfsDCm7DxWu2d5wI/HQ/b1ZBdk
oPy4Sle9jXJXjgVFWJxKrXuVLfw1u+dKxHDNQ+oBDUKApWshr58PXhXXKxcZyvre19rwhYDrbYKs
to/3fidx5j1c95OfpFx0tWIHxrM8wwDLgjU4d8rJat7FOxHn58Qpmh1CkPRjNLxtY2XkvgixPrZt
/E12x5GZPCQUPW5ks+ODvoh5mF1s/O5evAY35PnqxnWKPVn0ZAXKMv1IKHFYjknUb1wtYNtnw9/A
Jt0jssiDAGNM77HMMyRlmie+AqkuwVCAhUD7hGzBoIx4HMBxmGOHSxGk04M8JBBYwL/+aQ8KVblB
XwWrbu7L5HAQl+0BAl1z0FCV79oUmH4VK/mjQwHushZK9KOBBDo0w3dyvANEoai9FNBFyKy2vMOS
1IF/MVzlzEhX32IKgV8tbaRwAPr83qPg+N/3ClycVCH+PVLOrh36FIAfUFZOzSHBpVueYqX1UJZt
sFNNVzvY3ffW4S9Te3a3cwK7eq0yDZJF2kdbqtrEq+pHMzsxsTcsW8VrMbr8IsMa0sM86mU9733f
UldyFLfOZFfDB1zKJsgXdW9qMKtkMwRef2w71imymfMHc3AuegomoLZm3oU/PQ91lt9TUK36hC6g
YH2JfVBsEbSq56mugQH4ms93oyv2ihsGW+D8ektBbOKcq7EM17hA6y9AUzWgB+X4tW7UQysM5UtC
uSwJouDFpkrkcTLGNRmyuAaulHz6dp2ddCUOXwoVgp7VUvtd5Ga+IwU7HgqLN8yYHeVBI993O5PN
VnOwwZ0P9ykKhbJrzcoJBTXBiGY8XqvIOw/yQBy4OZjU4iOKdsFYNJmrPFB73G4Nts8XeSi8LMI4
sPl675Jnk4JhvRkV2lbJMNOJTGP8kuGDgxAneWmcqDrI/mDuj1XloiTj89AJ49Aj2QHmmVBCRvXk
mfBqcZZnqiMKvGfG36NwNgusyjnIUZwfW2gmYvow67Bc6qNqnQ17qE+USntLpayrb51Q4O/a2ecY
tGJTAyneQWjUn0sj+KpPrICRi25DrxHnYowF/jmc6US/VmyybfyR2Yjgz0SnHHHtmORWYAkex/Td
B+TFY21VFHiP+YMckH23O1h69OywRHsw9fro8RpDoRtd4r4k3wyA5tYc66C/NX0C1wsbA99eDLhT
TGI8NGVfER9xksep7HrisSr/dLbLC7sd2se6cXBP0ahdLSNKEXP8OInQZUDz/t3EELyH506QK/vq
uwUf4grWlKoX0WdnmPgr5iiKQfvam6FqzEORqhRWYfH2kMJRuSLXMJZTRREY5pjFA9/c9IKA/i2P
cnVnzC3ZhZw5vaROG8N7iwVAE1Lh/FoYzkLccV1t/sWK6uSWdvgExXd6aGxH3SBpbj/DLEVOZrcv
WtQ5x1JNKQfKqu6zAUO5GNpoOEW6PT03unnyMrf91LGyAdSiIx6ZL0e/Q01UHl8rSsVk4p4AhbuX
yXp5cMIcC5k5dy8HsJAnl3+fY6Z+uMqtaq0prfmsm3jFU5D4nvL9PGTIrbCXCJv32OjLTR8q7m2U
PyXlZVXvsPRkVKUiNTcy98VsKv8xr9D1UVZ+AqIbI8UqfNBIdXwqbLK5c0t2yUOef46DbVwo//cf
J8Urd0nqPVLLGa0wqSt2flXXb3pmmYsmE85BNlN9+NrA6DrLVu7rW1Wt4ifZcpV14Azts5rZWAVD
zzNK2z7WY28f54wVRtPzqWzLQ9QP/qISdbq+T5QDfzVbpzDQhlEJ8ud+95v81fff7tlUZATVvsVZ
CrXdpdWDaGsIysYiAivJOmXdvIxMSsLU5H20W/xIOr5WpjHD8ar6gg2J8ll7llhOhhE8wS2wN12v
jocxLYlDA33daKOabP2BqO+ApfnBKklOC54iXwKsD0WglC+yPwqj3/25ll4oh/Gf9O5rk0XhYzUQ
dgPALb41VnWm1CZ4s/yaxXrOHgw3pfFNEH+QE4CQzU9/c7hEY4y56tTCD4qC+lsOu2hAm/aFijGI
KbGL50OY9k/2EMe3e7tx/CPQs/J5CGpjZ7YOqGQ+458THE95b0Mo/nJoppLUnOmcSwNRdT7/q/rU
3IYFVkYk+iinjdGCSxW4PEj9t5SKy7P7wF/z/mrKyRUOdkvXHoLV/Vby7K/73X+GzoIeZd5UriKb
oj6rGIdtXY3Npys2RdfCELcNJLApf6ZYc5MvBHmWnQ9/rSmNCUVDVa3lNFzujx5BlBffTiN8jIFJ
R80oDkPviEOkUuJ5b0KDE4fEVVoWOPOpbN8m/rnk3ofdMuzTBDf2/zY5bES0FRaEKg0fvCgx+BTo
nvbS1vH3sLTykzm3xOhaS3is07ZRfAPHdF5ZIZwd6qhkQIlfj7WybOrp72EonCsPVWSHtyCT6xF5
i+vo/RZBul9wa1OceKjnyZRVqzN2L9wrHYaSaUDpZ4QF4u1s7lPMuPplUguGJMA7GrbDtmQ+yOb9
gNWveWgwaJxnycNfsyZzsJYgintkbrPjeVE/JbM2bkRLhJyvafeyqTWKyeIS/qmH58yLDQEV3ZXy
CXfWXVTG5C2jItVOMK7UFci6/DOtxD5MfPvHODhUKgf9Wx7YEHoF0JEYi/FTS20ivtwjosgyw2bN
yVBo+6ADc8NW8Ifqfh8G08RAi13Lg62lwaMcaJS+uaiAd+ZZY2xive2MONETtNtT7r6kNFMsDEr4
fmrNvgy99FcXhT8j1SV/o2CwgLx9OoWkpvZi6iXxsnxCmhguJ17Q39IhZQYXsUZ6bErP/lBrcy6F
t8ZLayMkNwZzrUViE/peDbp+ar5VeNzOiueoonh8yKrobM+qPo2ynBEWyRVsaL+Akq9/ayblEjaJ
/wph0XywVJP1a6KJV9P1n+rcLr8MjvU6qVnx5CRd/qQ64DPY3qYPsikHFFFvM2oyzrJLcTJy2aTF
GoMC9hYVgAZnNqnfBfSfV0pMm43hBcNenRJIV/P6PY6ouDeLAz7W1Y+swza58bTkmvpKteOfXj94
pI9fwgaPPjkFRvED+DEIl31pr6Az+sfJ0zFX43W3arup+YQIu5U/l4A4H1TWqE+lJex1nfv9ebCn
34cCsdMhCzAn/NPvuQPmtl2Mwr9i2wSo6D+T73PGnnRBgb/Eok2sa+Tj0RsPVfjGUo8y9yGE1iSb
bu1iKsd/QjYnvIeWMf6le9m0EgMwPSiTA8G08M1qyPZXWiJOcjRq/A8C0s6ZR2n0xjb4XA5O+3i7
EWnnIAuSJ3mhZtgLv2+yazvi3Clf3hmisz4BrShf2rKv7WNyiMI+3btkPyK5Gd/XwTjfseGLmydT
tOEDcs2vEPeRj1KHXe0wXviOcHjatvhRXoqKL0pVGKQiR22usq69H+NcewkXjrWbUZ9bIslfotzK
l+pUtU++P28EIZ0fbb/PDx7Bi4dSy5srUXUVz4gkXsHp8Fe2P6JsqdBal54VP8mD16Y7FV3Q+daK
auK0toJlW5rcJriKNT0YMXghp4GC3wKGg1t0kgcffslMVqc9eh/dFG+mOvDfCuzDDn1NUZmJrc1b
pI/eRs8dfNrnptf7zpKPl7eTo8JIf5S56Z7lpRZGaK1KuIzAR/lkpNZtEogE/VgaCbDH+RZFYKdb
rNvgjzXB2jdZmky9KY59MeIUMJZOtR54OmFtUrsau8KoPqpxQVWaHCq8AuuNeb4h/wTZWGpw/LG3
rFkIXbTW7faxkV1lq7CC5vLvflXvITzKPj3FOm6ea4R6fZuGZvUf95D9smuIxv5IqOq1UIGFzJsh
slj6umvJKDt6Fr0P+OXK/kwd9LVdUG/qzf3/ni/7Oxx3X0TAlsM2/EPbtajI5zM9Q16up9TqKAnB
8mFUpm0BYXlG6v9edFomyY2prw6yy3Vc71F+ZIW/b8jw7aqywuOvE/37/7m8kwN6Y/0say1kXfSv
9eR9KdgmvUbsGafO2v4gaNJ/EgHvtr4Ve2tnboYYbhIfZSGUxvopqEn1yH4j8fhgi4n3l2rnLx3r
fMF+I9CNVyXMIorcTKpLMgCEia58EX5nXcFdJufIE2wE5n7bZSHH1rwkoOVhGAModt/DKtnz0SPQ
/aduo9ZwGwHb2Wyl0JX1hvLowwCWLVn7Ucaq2Ey9PuBCTvFH5oAenuK2XlOUDNxA6I8CFNlznDrl
yvIERBCqSZ8JmquHygYQC1zCfJZT/lwwIG5kqxwjWPTU7GXQ6/WkO9FVn1uJ4JlYZPFLrPQTOBtn
39kTYbu8GfwzeCmsW4PscbD0Yk/WHyph2hxAWixYPzSncRanyYM+b7wSy/nw+67eya543qDhRZ9S
WsGDEv0jLAZhsp+dfOhySjBiTVq0GjBGLApkU8YPQWSfotLW97IlJp0HqutW1IDhDtQO/rM8IHB8
Nwa7oqzA85+nRAP9YBrOWszN1mctYpbKFzNpMDMMgI2wuhof5dwi8jw43a1yu5sRzXFnBzg6aVbl
2dA7/Xn6PvQqKF7oB7OVStTth6a3Np7w7J0Zv+WoVX6pPrUqntV8ANUOVk5u/7Cj2lzpccb2Okoa
khimfYZ+WV/hKImrFra3rjzv2I/PMxocrs9yUE6bu1wfDoU7llv2eAjKKAd2jw7YToG7SvSsCrWA
fBaAhNNn2YMcvs2stGlaDQbWof+4Uk6yguBH0kN7GgirPYnauGamOX5MKlt9wkfdRjapF/iS8vB6
rCGJyVlaQ0zNbZCdR2wU5wNrGj6MU4eM9k9fHuThjgxpRRljgx2vmuJGqKJ0HWKWpX0dHXxK6Q+y
KQ9g13LSShiiVkU5W0LPEyHHhOFGniYoUuylPJVXNhvym+W2qe1qC6uqfgqqkPpb0+l+IBTiRO++
4eaNGEAY9QU8WI8LK68nv7cR2nXKF1IT3Q8dP24/0a5Zqqr7LMja4KHtLFLoQIIBz4mQylWTBVXX
To9Gr/ZrXeTGa0cFQwYO+BFnReN1oJXMLTnWU3Ejx9R55jxWikS7jf3v6+SYNiuC/1xneuBcuzAJ
cSHFjwNPZjJq+D7v0Fz3D7wGyufC8KDjz+IeG6gIQJEFtkXrNovMbz0qIfCVmf6oTKI49ElVrDUU
7F8q1mblZHzDWoI/uUoso+uiBJznbPE9D2iYEdoaOybR86URdWjsI6vhA1rhfS3vncbYBUCaeAs1
wiZ6rxVbbAWUI5IeADqBaeGtmFn7Ou1+nwGWxVm5D7dGkc0ymHnKfVSe3S8LTUxmqYOIzyzXF0Nl
2B+Bo48PAOEhwnqp/zHAtgxzM/vKa6pZ61qW7G0ezy/8mh5tHnyLIIRgUsVQAn0RItVKWhXQtdK9
KPDsiJxDQpGjnVpTj0g4wsgdvyEGVuMubSRPFuW1L9TJEwhWzelwv1PtoN7GNLZ7Yf6C8jRxEH6C
FRfGFwDDY0Cgslk7/PHnQ+faRrOQp7eJcyd0rDeNT9KD7L8foFVd0Z5Ral+KNx779S8xxxyobPjB
krdbwBhPX0rbCZCTtuURjIZ6MKM4XpbKcE6EM1w7JxuvQypYEiEUkF3yYA2YRId1e5EtItjD9TYq
LwhhwyB4wVj3zz2Ex+M7rQbwTNxWHiLTHQ9eKN5kK+NRAp+/RyQ0lwIj13YO3Vwu3MyHezNTgvdI
baIHcJFUFMsBVO5qszHn6mHZloc68RMU1RDV5xv8fdd/tOMoeKp006Ug3cq2GpLalQYl583UkWHY
Df63ftBob52GXUPrDRYgVi3djXNwPdBRKoV5VGzSPMxeQ6xRH9LW1jC4BTqOU6i+s0FYL8deTV87
KwmPsA/x4pDNkCol3SteZatS0LJ6lWiWk5dUBxEbwILns/tBiVxSJLIdk8tybzNrTJcPMYT7RVS2
2tpW2hffs7JFBq7tFaQiPGcMBJayGdtWesj13FpUaja8FuGIUAg8022yMyjusRsgn6S21b/2kYvF
hmd/z+dWTrjjHMfjmxyDomtcvKjEb42fkgRA2aBhHuRYakbWtXJmZzHGirJ0nvwA0sB8Fy/njdfk
P+XQYIYJRsQEnuNoXMYQc53MfJHz8rFdxIKIqPzZTm+uSLO7q7CtYTS0dv7q9+MusUhVop0vXqeQ
+GTh1Wc55saIYvV4SI5ykK95tsQ3I97LUcWJipXJinormzOef50PswVSDCtJlO4h98voVP77gGVg
p/baUXZPrSiJUJsQMGU71gi8gnBYtQHYrpXsgzfAnKmZJrx4xPV3U14ox+XVcRurGz80AdiW8BlK
u1f3LAeIOfHKRtJjpcbRaN0BcDakuwYDAP5Uc2dfCbCUt0luNHtGTQQXex3uz5/DNATqSQeZvkfh
B0qLlhyU/clI/JsKcU88QIODLjcP5xoF64v7JOLnEf4X7bygUX51Jeo2Ur4zj1rDjHCw06M8hAEy
6e5WrSSPbttkt6Gsyp+Ay848jj9z5ClYrOzo8MsunHG4JDMHWI+Ccl+Zcf0WVbzdB88KiMfQFHr1
hM1d/Chb+NuuJqMbn1m9sNWAtR7gNt2LCkKTToI8mhRjfmKZ17BKxs0YZTg+eDFAQZY6+croigLu
GJ+5ZeaQaQ9U8ma3tia8S5i50zEzdfMq7+OWvMBz4xGwsXmFO96crdFHgM2PkF2UH037MWl+ya5b
/5TCLAkB88h/hOzr3IKy3g6HebDaxUbzelg88y4qmYL6EkxUi5q+cWrmzZmYD7JfAUERaqpxklPN
qu9hqGKQLfvu0+RVf+bK/swdq6Om87lvy2j84kOFVbRC/Rgip9kOLZbOMbV9sj/wbRwzxNRsLbVq
N54JIpmFSng0q7hfNlVlPrRZ1z2NgF+fQm0buo15lT2sUPQtcU4F8KOHRW+cq5DKXKveKYHTPZmI
+B419v+3UQRBlOJEIWaJ8+3CLPnZIaxd2e2YvLVDtRvyTL8abZpQWIhjCpu0Zy2L3Nfwq+ysI7d9
xv6d5AsX5APhisJuDnLMZr1/8ZTxXY4FhGtPOnAygNyR/uR21lswiR+6X3QvcRXYz6W9qRXohEtu
96p4vnIy5zE7rR2oxUWzlVM718ArTdQ1DwtGM1BJxz/30cda3idOWK/2EaXDtaZfjHlnVM27pTLH
hiDujZNsBWpDLKgZ+rWC5+GzF/niPM+Xg8U8X62tv+cTv+0xhWPQNyZxBvJ7cbIQ0VIKIHNyB3dv
l1ayKPvSfOIlZT6BK8A0bfSKHVw66ynX9OAyltFWDsppoTaYILMJx9+vsvrngtKtq7xGL40WR8nR
Wt4vGjTx5Pp6fJLX+Erh7t35B5vzz/zrB8tmEMfHRESvtt1pF2GJGkub0H8Dl/LLE8b0MzReoC8D
BsZ7+qq5+vTZRAE878lAfMRrZlMJazokhU9gTWETVKCQvEagw5Y4jllvfpltgceCfxjwxZoPIgA1
5ikoZPICmr7nspDQI+soW3KGU+EG4nlmA9+KC7wui48A0785pmMV3BaHI1TJLUotp99RDVwu9CRM
zp076LvM6S4oIrCFFPIY+V5w0tRPOePWRSFigmstV1RkmVDGqQdt7pL99sTmJI+rYaUWbXfBLZYt
SJpUn1NtiFWlathQ1Ib/3osXmPPl59Sr/rbvmnZtRUlFDDKlRARcHI9QRQXJXpZPxXww/Qba6xSW
O9lnaBoBX7ZB8P2fKEsrnnyCsKg7IE/LMTmrBPRAmUJ1svrOuBjzwcqtbom/S7yRfbWWGBdgEsbF
CfHVCTJ9f++qjNY8R9pVr1kXQMjm8hKpOF/4bMk3mgKTH5OdWEd5UFyPUJc8LToAqAusNiAeszta
3ifVQ/t7OvleixXof5phgGEumdkdrubfeW78HID1EPecpqPmhxHf4KJ7puDXIZ2v+l9z23nQdEP5
ZXXeBpuJ6tto28YiazLreQwTbz0pjn2MjVrbYyuCE2bRBFeQC/vYCtBpYbMx1M5nmGbuRout4UGb
mwrJOyhJ1rtr+M4uBlK+LhKS7AVYvUU6+cbWShXj3QvyVwrurEd9yOMXSLAb2V0nYXxQwnyAvcms
wIC1hsmk+f9eZJQwbq1JoN4iOF1qMOFCS1+VTWPwbcCxPMAGj0b5wb7y01RR1XTQ9Z6qyj/KbqFR
STwKUa/bKK0+MKHEbnLobRLMQ/RGJuZ29aDrhBGdrH1M3Ww/kIz5JBQDwQOd0CYtx+DTGMNHv0eT
p/AYBXcLnk/2Q7vRgOrqc3AzCD+radPHVvkR5prNQgMHqRDXI7YuprZGb3lUfQIoHTvGU6fpEcYc
ZLdFTwho7IwYsqNIXngfHGSaG8OSbjO5jfUgk+NUey17EjxvDar3w1gKmIdzNtygFoYqMJFfTEge
13G0PuRtqyLJ1iCQkDLNP6Vdu61ffdYpPCrHbuK1zKx3k/9JZrsn9lnXPFHxsZI3nUpAh1hSm7t6
/Gbh2og3njE+x0lobEtyk8VDqLvhNqcC6DhZ5BGStvEe1CY0KWtouubc4MIcDXF/ILgKl/V3XxGd
GsyHi3mGZXbdhvVwgsHTCL+8xAmm7jPvJapG5WJ56VG2EsOcXmbmyTzkdn17KIoMmOgQU1tDwdqx
EOTpo5ZqPl8z1ZnsGn5kLv5dnaX88P16SbICsCY+JRu3F+N36o5TcBS99QY7JpoFRhXS3KFb48oo
nidlGEFpVSAn5mZHne6jh9neqGkN4W0DtWZOwcI6NHz/XOpu9xwgreJB/oSnI40+g85sADmQY0pY
DqfQrChZZDCsE2Yk2o/EG5MjMPZ4w88lqZUYzbLs2F9MVWZeyhZethSB6UP1K1fHDH4ASTWHBS7m
w4jDtNlBhk3/uybqcmuYFpq3wbA/RUHIta6/8i0e1mlIcTWPVjz0wpFK9gp3pQ7e0ao2Rp7ACbbW
2uDs5YHyDQSZ8pSJnBaj7eyr+fD3+D+m3q83mrb7fb3slJffhgXY46DK9avbEjcayqT76qjIQhz8
9RbJ2a1gSyDUDqFAK+FXSN/6oupM70VU1D+jhFEvhMe1B4/6UQhsAou7GJ8xQ7XTvZgtdUFOdQ+h
F7JiHnAWl319mytLPsvGpstxxqSCgc9hCn8nL6fqoUXy/DEK+6sLYekRJq77nGfGQ8gDgt1qOy2T
yUaJzHPPXrcDQSJUDO3R1+vePY0lMgYPtLSFxQRB2sp/ahBJbNVQL7bobpSnsOc7VLJuejUS7Ho0
o87IrfnifSqHYaHbVnKy5iZOeIvKLaJXkD9ITDvnSXY3+eDtkjILVz5rhXfe8T6ifAO/mfki17N+
UaTqneWg7JJNsNsHk/p3TMr6aev1ibs2+1b7JCJ2ajvfetZzLTg5Yf2SDK6zKNQunkUO/HBdizdt
MXhrfW6isRNb4ecJpZk0KUxQ9opPJhzAFX6wUYkZakhcX7E+8yJ8V63ReqnrHAixlxXrml/AiwFD
GWCMCJddrVgvLsmJs1nGr2lfewu96YG/C+PYWk6LaxEKzxxADQLfODmMs0gUmlSwm1I1QT3AqJwX
N9ES6xxxla1+1KEjZEgu3cq7IhIu9+js7McQKQCf23r4rrUV24s8++LDF16ztmd5o7vquS1xTJEz
SqhyShF/b4haLbHWCM/+hKrDEY6+moBkf61bZ9ErcPGr6OiLOv9wYi1ELZa0e8vws4/exHSb19Br
69iA88uQHAK/iI8utfw1K1H9wRCjwB6E+AjQr2AxaUhcii5cpxUf80gHTOGYhnKOUXbuh5LXDN9/
60UPNHxdMQK4mmkI491QlJPXa78Palo9WTA5dvf+BuVlag7NbszxYDL4jH0qE2h3NM6//CzBIl1N
v+cRET1bIHaiBjHZdC37RHVQ+4M98YNVjIqfmhKTFh1wyzen1Dexbo2/jMCHKdurX2q9EEt1DLyj
ZcXAlUGK4z3di7fIyOM9aJ5xKZsitHEwTmeXoHlUT+BThJlvbdCniTcSt8XK0TChwbVKvNk6ASPb
rAjuzKMshqjibfhLYFYl3iY0r0VVJld5p7KlBqGo+xdkOuPLaBSz4o0fYOj51i8L+9IOw1cEXe0v
392ZalP/JBk8W5hr5atNOc26Hk1A7xrBfSvM8oeROO9VRS65HEOr+Jq4YkuNXvMrq6xdT6DlSxwG
YplHYromekSJs5I1+7wMxxNA6wLcRau/GnOq1qV086fdLln/Nb94BPzI7ER9a9LUQUzgFXziqBBP
KUV9GOAYPOLUikw0djZWze8RGX+3V3KcVtD07SqnEQdoNTUxrdGJSZGYiTjIgxy6N209QlTlwi37
xzV5SlWFVnnKltdHcRbzoUZzstIExnSQKosz8SUkbHJYq93kHyMRezpW7MyRo1S1vHpsDBrMu13e
xbeDVQDOdTGTqfoUveo8gL8ewoy81j8BZvmz3wpNEccuFEIEq/MU1YKuT+yxI/mC6Q0ZcVEs5OkY
aPPplNcPhd+dbyNV50eHDt/mEBI4p/+YH7qXkQDL1TPrTUR05H1SDUw9I9w7ZDNqgnprGDwcNL8L
3tVWN1YETaatHOVNXS2mou1PcpSkOuQuRX22xqp6nm85NJryJm8ZtVODnw9Necue7NdKNgOWN7db
yiashAfLrJwt30F1XzdEqwLKsYCUqdHi3ifPesef9lYvBqzp59n3g7zu3pRn9z4WLNvaa05keExK
61+bMqM82ujcxzYA0e9Sy5XaxXS895vDoC+yFM2EnMH+1n1MZ1ViQySWDNV/LtUFvxodn5yFnDfs
TYOkLM/n5KEPW/ck5jPNjX+fyT62Sr9H/5r330YRJbi3+xX4dQC6XyUYr+2bgXpCSERUyLqeaZqz
z4azN82JVYc8vU2Qc0nm4R3rdvXtUtkn5PXy9B8XkS5x9qWGRewYOhmFAorYRh1CXVxqgscpCwJq
NjSWlQKZTpV7JB//DIyJE2DNmy3ltHu/l8CY5XmB3J5QtbuQw42pn1AV94f7PCXWoz3u0R+DZTm7
xvdUXK/VYa8n3rDvLBPLUdmeXDwWI7XwzfV93CxzxuVU2Xmbf2vrZqCjC0QECvUJA/hL7ubT16Cw
xVpN82aP13n/rGvNh+z38cS2xnGodQrVWealehBcs1pTHnMXghof9mYlalth2REa9ZbUowqtbgA6
O1WNfUBleZstL2Fx6V2S8kU2yP1xVW8pG48U10n2yYORoi1GwstTRQ39RefWc/B0rpJd9HVuEuRJ
PL5ZubLv+oTS1GB8xYOruZaqXl3TMnkzy3L8gCAAnXBThaX62rwK3+nw2ekMzvWk616l1vn3uW0A
nsyC6UKZtruM7ULf4BKgs78Cm4Rk6acw8GzXo3R4iQQKzVBl94SryvDCUjfYtqzAV3JUqYv0VE/e
NzmYVobGEumALiHFzn0SG80ILsbYoWg0K+8kD1lLknth+WPz0CmQwG/t+7g8c6p2q5qpvm/bRMVL
V4n8VZkTXfXisjtYHbEKDP2U9iDbztwpz/7qc1Md+BWRSRZiBkAN3UTv4xrRsemc4NK6/e+D5YAL
HuKp2vw1QMEA1KcKB5z7APG94JKZeXzi87L8q1/e0w+L5xFyxU62Blvvj8InkDzXBslqn0nri51l
FtRq/afsR/ZbbNIoRbsXEjFnZzDv3nU7c6keut9O9sl7/pkru/66ux4GB5wq6q05TIlCNTPoCstv
t16SxSWVCO1Imq4vil3nJvMpbXmWQ0rFeSo66mHJ0weThzNAK/Ns6hjJoa5aaZ1Snu3RB0SsRbm2
ivGxRXQ/j5qsH/oO2/mJDwpaZf53YozeR52PEYaksw0Lzdy3ihUok2qHbjh+N7T4pz5Lm+RgYj3x
LXFemeM/kmB8rDQlekfL6O3tDpyhnBQMleBxVemoG7ghX+t0iR6yPsjJQ+ifBOnoq2vb5NP4TMju
OrMEWFo7uv2jdJO9nPLlJn0o80/cGJJHKWlgjVJf6aGCJ328Kx3QoP/VU2ifcdIlj4iF65te4v++
z+3n1NbH/R79QLEY5cpYqY9oCgg0hweh+qO9RECPNGw+UNnYrLDD4TmRly3likobHzMKVo/yrJGd
02SzOdebkJ3bPEmOR7Xe/J5/myUvSDIy6oC/kOb+dRM5fLsodsLk2O4LdkSHxGvrhw5zeAK8uCGa
gyVO8jTq84AKKzpHvpA8NChqQO3ndGjsKHTkcxD5RENiXzlEREcWRX4evB8N1kyrOYxYLmTSUWYi
/3tSUg4hCKgOcqZihJumF/ne9AZwIRSoVvqsJhXsz29Qslv7z3Ct9kp//tMcIjjV+CeBMNOgAdWr
FO/avrKSw6DFTfBw55o1xnj7AbFFluX8p3m7AzyfAXhM1lPUOfVX7dO2LOMqD8LW21NshsjtQ55e
XYiZV+SIjL9da1zzOjWvSRVQMaL46vLe5/EMXtWJQ+J1vpUcKBzh41lMhvHep6r2h5dMzUHeSfbz
XF3V6McpI+JKQyviR+V/ODuLJct1aE0/kSPMMN3MkFhZE0ehmS3T0/dn7TqV556+0YOeKCywN9qS
1vrBqR+vJ5tq18xJz4oneU7sQLjtWn0fsceCvF8OgPt4XnW+h4lMX8WLHMEOrLD0PqZUa4tk1zxg
9IOVghfQIZhPLOUgeegHJB612G3Wn6ux+n+u1f6zOPsc97lg+38PaZKmXQDoEpuhY+MzgW8IRFBf
feDMqA3Phd3fgtEaDoJpHnPjua0qnDcisOZe1nDnq6+5oVVXx6t+DlYFqvpvkxwx6kYKkmQqd6OF
FHHSlcoZlVXMPsNufE8n6JSDwHp+6DN7nZaKf/baTtuZWpMedAScTw1uHlsse+qbYlr9Ks6i7HWa
MMkwOwvHOjF0R0Wo4KNIkLjANCmwxMhOZXXU8sg76X5AJ1LBfzrlCF3HK9TEuktlY6ymVnwr5sQi
pmfOxbW7tazJQuEpcEiN9mc3BgnWvG3Ub0sPC3oYxvaqsVPz0ASQzXHzUrbmOLkvnVKzac31Y2uB
KSSlffOii2NZCWKIFAmz8b1FujdznfYqa4/2wDuwF1TwHgYbAteu+erbkXWQI9Q0Te8u4ssLUtfW
znQCNVhC0ACS0NTh9vPqaoYQaJ+TOP9sK5pUWU9Gmq3kZeQFRSXGLWl1PtH8pqy5GPKk3ZchXoKP
t+CpBmsDW3sxm2kMlrhjGeew7baf71nYRn4rCJ/+z0/XDyMCMhmg+flty+HosD8+3WfT30/4+Q5i
0yUlEgf27vGSOdsNgCosHz5fM8aZFrY7GbjPV+0ixV9DhfvzCeUF6yj/8wkf31YUukj9zp/ucW3d
Cljv8OnkaHl9+QkbZMQ+32Q/f8Ksffx+j6+lLyGBJ8OfTyfPVh3roAQuqKj5i5BnF1n+NdZr6/B5
eYe042KolXgFDK96Bnc0813V8lzawn0iVfbc6I73AfkGxbncB2Cp+dV7oeXL0layS6F75tqbsBJo
neLKg8l6znUicuHk85SJErKeqamfFM34JjtlUQHGMCxvfIyvO0jzLQHQjcyH9nEo8K9Mfn6O9zTi
h8z5LDhddSUMhbVeNcu0Z8OwamJXewqDQn9CUerkDq1yjufaWDn9IYz5amWnHGb7SNaz2g5RhWQI
PlrIUbhIHs/XkIXelsM665zyX20+dkCe7TTXx6uMcUPM39cX8mXkWa0Z4Qpil9lBVgdtbC6Amx81
edbQImdU2XjyyRGyLcS2Opo09yabYgQfdohJFFgb8d5kG5rhvws1bY6ylrZxeHb05tEnm9B2Jw46
JCHZvn9OMj6SoBOPrwSwP7ZBcQaM3/g6eGfDz/E8VjQIrGMQXeWRlWZQp/q63MmqY6UouVc6CITI
bOPVf0Z7iTrsa9iOnxeQI2TBK/j5+OcVPpvtpIwh4//zCp8dWB79eZUCEgr68ayH1A6NZDXM1kCZ
CW2z6NjolmJAqQ+SPct5xKwnbziSdXZJt9fVxfOwShjUsL0boAtW5HPsFyXEzawzcKi2Gsy+tcEY
v8dFe67dzv/tTeRq8nBgTdiRVWZpFuDGrIOcUsMfuDD+ap1A+RJmOKAZhshfdXg9qwy10TvUJbam
hqFeeLva1g475+gonbv3crfeDwr/XAMD7NmGhZWX5v/g5hpPQLVKsWhkiZ3soTW6bC97BsObGUc5
ueSF3mXj6dHqGN5iYCJYg6jI+QlafuV8GTUt8X5FSzdCY3mCC9ucztbuedKYTxX6Q9uoKfdRrUXE
TL3gqnrgQcAXK8gxduky0bP2POF2+hSrzatsdwNc9uKpbg883TU4lcYqLx3lAzyrtvF03yaRzOlD
fy50gQRtb4Z7bg1tLZvZIR77alBf4rs1hS40MDttkUL14FluWCYShCTjmx77wUyPTVO2cJTnw0lH
tcK1tEOvBQXxxXAVuV25nsY8e/Vs0mdiwBzBdez0tVSwVbAL8B2y2gkoV3Gh/pa1SWldFNK9szwT
zRfrCZX0JUrBzMVzgQU3yJL2RVb6pNyi3N7e5blZPL2aQaReZI1Pgi6vH+LUPZ+X9rMFH6H6PeED
5SVj/7nnVihVbECbiFg9hTFo0VJ1cmM9RdGftimDz4XCdQNQ2CLOJwfGg/5P9zzQFlN58McCvPHf
9tKaAw2dmvAgnd4S3FaAVVfpe4ePGvL/zPyyapTEPLEyDw4BIK131gBvqlXFN+jq05uwVnKQlnvp
1Sg7/sdcwdVj+Ey2xkpgPiV1LdL5ig9KYO4dNR6OvTO5Z9k7kf8GhxS8jqCr7pbRXuo2zd5NzY2O
UxvVhOM5qeimYmODsdjIk6wSU+RRRGwecFg5ot7vYzkPDVMWsfTl8SJ8eNLZskc2GmAJiY4iBTMF
df0cE9YaE6HfRWLUaA9HybrgG8bKnM5+dP0recZHTTbVog9wkBu5heYRHinto9ZaZLyGkgQksqCv
ighitglciUCwt48hF4Bg/o2V7HeUHYD94B65SkynvCVmZW1tf5o5cwMqfQpTtifsZmZWe3hoe+W3
xoE+pc1pdE1gFgV06YftY5WWZIX6Woa4L9umrhPINr1dj0LU3lOmGU9SRmuUVYvXJmVrxp+y/0F8
bfW4UpUn+7LvTFwhYSrYEMOfRUvUq02j7GyoBZm7ZAh2ker419AxipWrJdl7ZCs/M8exfqXD/XEd
TK/uClYrH8LCBLitOuXuofqw8qcJl6YhfZ2wtXqJ8IN46RqcoBInf5JNcWNOC1gbIKvnzkpk1aYg
nL6WvTwbk1Nn9kBE594SdeGX9vh5LfJxc1QraU+y3/GybC0c/mTKR+6J7mXsslWFnPE7Xloa8IvI
WMiqUVrOxg6x/h7Yr76zE8PKKRmgT8yDjczfkPjonjU/q5+gVj2aBzsLj3kxo6PnUWnBPQd9ZNiO
qrCOvdKmC9NS+vOsT7FSm7BfmvZsIjq3yQIownBO52KKW7xyaxQhZUePkO0IdpUeWddVBEs/u2Wb
7EUODvRUbh/VBnNq0U/+pbED59wWzrAcjcn9RgjuEAz+9FZOGDgUflNt4WRGXwJzwlsidb8pEJpX
uT6Zp6jT4ltO+gZar+58y3HP1jCfCMhsLEI/xxM06qPbZ+G0/rlhoXOEzFi5i8T1kj0e9uFCDkkj
58/gIEKD2FTzc2JDbVrYhOoWldU23P+yzu5iU2V8PZGVj7cGQbPD1APlkeyAbkx/1BPKSpI50FID
0hOi5gSrYPSiH6otootkB8x97Tzy/+M8eRXTGvauVkdXdYIqoDQk4n0r8Z5Cq/ee3Ab4iGvfZcuo
EvRBJqddyT7ZZrvtZvDa6SprqZUku6ZHuSzEBC5f2n5zQ7R2OMfzxQpfdzcTmO9It+ynEI8VRO8z
NiZGaz/pxeTeUweYC32ypbEtZe3DZ1+lRYNqY5zEawMCyFkDle3WdbyM46R+04r8z5Fsg2Ylnseh
XIKhiL56/W/DLuovTmnneweC21o2+0F09BxhkuzlaYV1DFIGWR99jSf1B5T97h4morhgnOos5Pgm
x0CalUR/8Qw1u/u6+Uu2W17psw6obGRruM88tzrJdp6tmBwPmdjHVhZ8iU2S8/PbUXoF110k2Lay
yruz/r67vneHdTG/CxRmjpVw/ry7jqXUstf9TYOUSlz1xa/K0a5EZIsvU1xYKzwn1bPfetWxwnto
0/dR8jp1QBSI0xS/YIMvk3Ywr8LQs5UwDR+pywATkPnos8iEMm7tLjl5tvh3uxxrquZbYLrha9eZ
EG9s/Ys/VOiQ5Ul4rjQBPV71i7We+c77oKdXP3K1n7FRPIGKy96NgI/V14VyjI2pP6NOAXPUDJsP
sPL7gHX+T80vv2LNZb6qtZJv3JLguxG16qUPpmgWzfS/JkqwlkNRPsLRySublwL296YzRXBQobJf
UY8alro2chOPZocU9+iDaptMZ2/E3o4NRiLFgt6nHGPzfhrTr1YZfS+zxv9OJOFSINDxq9Kntcpj
P1x43RnRkyJeCBv5GxgjC6gfG7PI6l9eqN4wUxPfjS76NXWhtVNsr9+oOI88+4D3ivIZuYjiuasr
NqCjr21kWzeZ9RXi2C4v+uIxArnCYOmlJmEMHObGInoK89i7lpEFink+gonfrAS2xuvWRU4EV3So
dgBNjrVOUprplX2jVSVPj97Wh5cUu220ThzEi0h3C67zzymPNr7Vxyny+qFWaOt4iNpN6nbKIlaw
LPXdXj+mI0C5JCjqb138Bv7Y+Z7Wwl8iva2d+cHss4ns8LKeO8T4I4OH/C22+3gd1OwD7BGISqn2
yKslsfN9MksYGSL8UvZJt4ncWN0rpaU+uXGIZdQ8YujsFwMO5muUm8EOfVAX8J5dv4pMe5YDkCTK
Foj6ATlrmnqrK5HOV0C+CCgm8LrmiwMme6ekWbmpMYJxRBK+oX+v71PT69fuoFpf7VGsIicf3/16
MHeuPvvdzu21+r0dovRDYOe2FcCPtpoX2V/TLLO+Gi4RhSFVnW0l+vRjTL/LvgSO84ZtNQbXRjS9
j0azku2axUY1bjKdmNcQvhFQ3smXIL7jrCIl2hp2qixrK8TqjL3EUR6Vc/WzTXaYYf1/DelNz4RP
IczVf84dQNofUHXH0RKJP1nUMTjlKiqNf7XlWV9ceRPxlkwBXkR/B6dzB2r9LqrT1s//tOstlNsw
aM//affxOjsLEP9dYuNvDWt52ff9e2419R0r6vruouFz/NsE6725Y07zaCLLVhNEghWrsK0NzVFb
lTjq3YPCMtatOSB40nnepjTM8uyx09vBih2OasvvSVrc3we2Vx6zIux2DSqfZ8tHUadNSjIYCi5+
CVrItzBu0ATw6+A50zoUYmMWo7GuXoABFNfaNtSNrWHznufW7P7++C7UcYdGAjtT286vsk0e+aln
HWAGXWTN8OIAKaMsrM4NCako7fProy2uMywEMzVdheOoPkMGDw7tVANg9U28pRM9XAKA7u+y10rb
auVE2IPKqoGb9qkci+9FnanPjVmLC2KLpzTwUe3VMYS3QivZyappav0iL2P/0Rv1E6bhif9E9jR4
aXWB8TUnuRPrl9pkHa/CVgT4hdbMaE3kCXs/PoW12b5FZr1MRgM5ZodI4WR2Yi2rok1+wo0fb27W
JfecvafVpoBEPdNYl3bVonvJSRluVQUZk51a4O/q2FbzVLtEgc00OotZ7TZprejcMfnLPlkEfVuv
hR7Wa9vWphQgtLiZlq1uAxAke5yvs6ssNLNKVmplY2hnFPmjLWqnDLZSEOICagNnnAfLNnkEg7Pe
qYIE52ebr4T+CrUXbQHysJzWXTqQG5k1eDJPZIcYUtM2pX7jPOTsOiF4QHmvnm74v6P0wITh/oor
/7cuBvUtq5UJWFITXtuicXfoo0doLdrmpdfg75ZGWb1pcRmR36i6X2B5LcPwfht1/BK/5LijM0ON
9qNoMweFui67V0mBpen/bO/mzv+0EdvAf0QsUiv8XVlBo1888MxQMtRpbQIsOBeToYGNjH9hSTSi
6jKOR3n0WTiWlm21RMCixsXNm4uQdQisx/kwNuqXTidD/Gn0Jtt1BZ6+bHsM/jtO9n4OHmqtWqeq
6e8U2GhbzFZH0EZ29K5rioJ2oGrt4yaI3sMk+xbZXnNl4o7ezTkLnjZvge8MhIazZ3nKVDX6gZRh
v5SDUnawIL9gexCFZU7BE/5p6mEWWYNjvNqxqa2yZGyuqaanO02tMvALhn2q4jTdhPWgPTmQxJY9
dJKPfnKeCLLPQH6WXyStFj5M9shnGRKaRr2E7tg+mQ0zSFZp6klDq/aQu0qwmyp1upZhPq5GjEzf
+p5dcvmFZ052Mq2SFEDc9JjPw1hZAW9NT8FMk/IEVMiFrMsCSF4MwkFMeDQm//TIa8jhcszjHFnX
FRRb++5jbMzsHs7S19rQF6chr66yKZ6bQCBY57hvt7JJFr2piyuxgoU857NdHumzJvajjRGPoX+v
jzTY9nFBNSNOlyXN1Q3z4iTHq1OkbHwLv/tSGN7WIrB1nKq4OrRF7xGCF+HZbQxjA74tueFk5a7Y
uIzPxWi1JIyNap5zS6yKjGDlCnhnZmJqRxRbEDHIZrUQrW6TjWyMtdytHodugEKzTzRtPKqjDgRN
Yz9dBKJ57voUJLjpE6zO1Gyrih5hxKE092NWV/t8jkzGKDJuJq9Ob6UiQ9l68GKqRba01ab6go9w
iE4oocUOYVLYnDlL5XHrz5uoBcDCdddXSI35hbN13HFhzYCPrlKiAxtw/N7mqhMKfwFfQjnFada9
/R0mHNCF7gBjpgiNP8P8xvYxLWOYx9Vku7yaPQ8D1/LvYaxCbHACU3pK2rbeKqlLcj8Z9efItut7
yBPcbkOrWvo6pIAORYJD7aX6s2Pn+q4ILJj882AXq5fnHGrPPNQss2KpgXXbyaGa2qYHoQDXllXT
aTG89Cp91zukhJANUp+zEGVNy7OStzJg1yMm3f7SxiyG+fm1b8mElETYaj+VvGPNlSK0Taxi4RLm
ihdBvWWbgekqeJp1k2TVXVEac9kIqOZ13KHRJDJChyQBvkEiPxehIG4Ru7ugLtzf5Ode/SGuPsrM
KpeOUplPBqC5TYuO6tmOE2MvxszYYZrWXeQVkfrJEeXyUc3uhvBbXbA6Ze6aY8ePK1YZ6J35imbn
lctxFik0gUXt5R7nf9sF/aeNjFh1CDNC25O1CyEpxoU55PjNjNk6Q38IlW7FKLN71JbFayWq16I3
9Mvod/kr77IA3GgRkZk7J6VA6s416oPsdUQTo99pdTvZS9ajQt3Jt/Hn5FzCsNamIdY9NOIChqYC
/26kH26knqzZg8R22J4EvvclN+1ZbjQSFy9uAGZ2ms/2vIUQllTdojGc9te08QOl/FWn6QBABEks
tew/oHZ4J1+p/xStaMZ1WqTG4j8d/6nadcNuC3KkbJ+iAu0QDwvBbDK9U9gShkZ8nU1rbLHDr6Lh
JysyBJmH/jfKh28YiodfvAydYHhF/TVOB2vXwMuB6+KW14yE8AqZbXtrm6O3ZHrja58LAcHgaGsu
OnKDgb24bCxwRcVYekzITFs+89cULSIzME990/gvftDPN4reYsxINeu8el0LC8uLeTAuAfZ2Mkzk
NuZqKDx0nDFDflzKKT1xCRXxKk+d2BU/IXi0dOahdiv6JUufaJOyn4AXGUzJqkzZeBaGMhjvIuPx
06zYNwzhAkjygPNDhOiAtSqTsf+lltpzTpbxm9/ZzUJ3bO8NP69xiedu9qwKNVojPH30MgedwHBE
szWeiv0AEgflE00plm3dHVhquODZ6dUcM90qlpuuisTPn7O5GMkskGm4yxbVD06eM+1Vus5haHtn
XSusCd9u6NOq7WcrIEK9upL99UhEuOjQK26Ef46Jyy8rc3AXeai+JA7sK7vhdx9JP21sP6+XUllI
CgfFMwG2LcrZOh5Yqzo1OCKm+ptj8vHcRL/KmkoIHeT1C56qzU1Dc/hQF3m9CnLH+hi74qeTWdm9
9Brlgjw0SW+r5z7C52GORt7JJjffs1D8tPjOPphcBN6XwAJiQ0RLFJtvuM33lwIS0zpyXZDEnoNl
ptY3+zqAbu2jNzninYPdjjqduFu+ahMPSHxA8H9ru2BjeyAs0XuLfnr8MEataLtEi5UdAcDvY42w
eWYiQF6hh/6Hy4JCZK6Xzrs5mv4Wq5N8a1eluId2eU79UceUy2DrX2c/1BZlF4LO4c2Jq3uvhPF+
GCL7iIg3ipBzYaXXoPxWVGEbLIIevmgRdb97faMa6naIKu9LWPj9ujXU+uiygbgGvMVlLFhkGSg4
bHDdNq/1JIJlTywStlAVoxTthcmiFYkD7VO9GpqYvmmzxSriKWiKOmXJP2rcFKr7HqK1+911I5RV
eghnTCjx1q5RRvFVq3/3bOBatRl2PwJr3NZBReJOGC9dbnqw9JR7YOe71kRsYXQQHRkTfdm2mEz3
WehuEzTJj8XQDDvbVQ7+VORrbfSOU9p0C5WgB4EYMWy6yLA3hS++hE7e4vDuRosmH6Pv6DLdXKty
fpXcPEg54wGLDPrGU9r2gPTrwYPffGHAbGYOQ+GSj+DSE2AgQxDGd1kgUKYdlQRV+rkpURRkxTLX
WpPb0c69M2pntS+/DG55q+ycaHxRv0AfT68IO6uvhaIh4KU5Fz0um/No1bc+BspTZnF8jLxfsSry
k4rohBcP4z5wUFcB3l+YJ+XiC5iKoZ199KAytmDTkWaaq8poX+fI1pOtd/1F2C3EdQVQm6nE0apW
RXjUPXHWWuGiWT8jDmdgYuhxxBLhZ1KGYKRG5AtkuywgY4Gnl0Nk3Qubryz6c1S0x9cBb6Frlcav
rVY0FwKt3ElTT4avb7o31c3jBSSLbFtH3U+XTMgdm2DjPAwO1EYzjJasNooTR3fZiWh8f+8GB7jy
lHwnrM+IXrPGvRcl5eJRj3RnWIyNngKqy7t1ObjVW2XEYo0pZLmVVduwmX48DX3ZYIL/5pXjsm+h
gRJlM/Lj49Bh13r0TZh+yxlUcUwC84lUsLIMe0wIQ++QN+OtGmPr6magWvt2bXrGT/Z11UKN2++9
aXW3qc1IOxXIfNbRx1RzH8aKvhxF3PzuzefedVD5SULvVJFmWqBC1a2GBPKMiLEijxTh7zCKI+DE
7XzLUPK85fMRaehbpqcVJE6aZGdXQJTqe56VsqrqZnZRtPp7AqqnwPfrpU7UjjkIWShZdaJgOo8u
wTLmuRcwn/1TJoolNAj7pSzUbBEBEyBxPvzbW22aq2liMOuG9rf/zVpNjpAdHtPD3hh59b8Obg5K
2WOU/q780j0MFdqPrsDfBtZNtotMGFbwM2Em12iTseUeN0ZpVNfJrR3IlqoghhPcvLYqdgVL9WPu
kpcLuf13zCEk5wqkFBA8nK6IMhdrP4rUJzElDi5DvfpSpve6ZgE62/Xeuy6Od52JI3wceO11jObk
i5fWH7qfn9WKOz1JB9zWgTMR5TKWtoPluiEscyf8Sd2BlcbJvNDTtWY51V6zuRrg7nnK6Csy06xL
YS2vdbW2f7ll9qyN2AQ1hapiW6Oseysuf7PLu4Q8Cz+CjnfYh0mBRFMkdvXYXlxupW2iu/12sNzx
pjpusEIDWn9XSVDqdhb/zu0zmSyg49zMN3tonQ8nROe06rTmiQST2FRpW4B1qcFGE8ZizdXcisYU
y7xxku9VMSzDok5/qWGNCUIepa820MBNh/TJcZoMVFossLyh12vk9Mez3prui+t5Go/sDVGu6lsU
WtA7XbU6+GbvgCfsf2lBwoPSdYDiW40NEF7ER6SI4zWRm/GSeXa56Czre6yVwQtUxHGnIZy6RfTU
e2WPjlRkHvxAxgIAYZ6NT2Nm9tB+anVT5514Rxf1IEdEdjvBWiM+p/dNsRVDs1OdIN2jCWHvNfIP
J37LhNRfa1+RnvBWEUL+azEQdB/1aDzlhH0XQ+T5L5ZpEg6qh8OMPekNFIKrAbTg0KbnCKAejJq6
XdcWNtUB3+XKxv9yz+SivIl4Chdu55L+nnsb4eI4Y5kvqjprkfoFi6KWibQGUmGYXb8Xguj15Gr5
h5c6v3qQprfKi81bYYQ/MWvPP0huLUpw1Et4fCgseKq9x0Rq3A5dkj8F+hy5LkTzw0Y8K4uE9otd
zq9KjZzXCumntaYlH+5Ylyvynt4tmwswyyipkjva+baiK+h7NNpqqsEshX7t3eRAz7OB5scksT/b
SmWwif7yYJmvIoelxJVu7uPaj4ulNuY64jp0PcFmJQjXblHmZyVoMCCYUoSfOiM9gbr46gCYPEeG
tS7C5hkJ6mipT/pparyjmRHHdTxXO5eYui+nMdRWVtsOOy9t9D0+JOO1nItol4+EXEAZRLsy8KKV
aQv93R7R06+H4TdkuCns2bEja/VaE29fNK1XrHsEknhcpsF0IIOwDE3FwiiqNHbqCIgtrWyNWE3g
7PxEyZf85blftfRL6OnIwLiYwBhqOZ4myKrLzCAdHdvGsOqthAi9OjpQ6oToFkkrnhELynay7bOA
FfbPkMbV+3Xv9MaC1cjZJFXw7jY9YRjHjN5mNcpVl1nGLfFCbxNCzvYza0tGajpBMMp3gYXjTa9X
KP5E7bmvjewZRQXW1a6K1pJuDnvZpmVAX1CXBQ6quDe2As4vTScMNc12ZO5TYLBKxm3im6oo4yE0
i+kAHptvxyeDEUHqPwmwRywEky9KQ9qhh4S77hBg3mXV4N5V7D1VR+/Y9OA0D++VWGnEHieMxDIN
sugEZjjfRxMBCxeYx6pyJn1lhJ6PuEv/FBAN9yybFP4UK/a5BaHow1e7K0VQ3FlLz2xnbCMmm1VT
AHr31cYIADvykEUeQlyvuHwRRE/MF/4/NhidJQrv+c0Vs6+weHUgI9+IfGaPoiIvvapQCFuP8yjZ
EVeNf2nLH7KC0am6JmGarBynnm4oTHkLQ2sHsizGdHu0qZa91VPXBP/KENnBbsG8WkAk55ayj5Ol
amHg3iqiPg2eU52ESP8cpUgtoNCNDCOi14CU5ZjHIU8i/lep2m1SZsJzbeHuq6hWuc00z4dVScHf
wNuL1iF+n09nq7aZALL43lZKwu3PY5EVrIMjLArdGJtAIakt5y7bWrcg0NggWxq7OtukxidJR1QX
1N92UvN8VVTjRSAHdFNRNlgafhjcQ971ltBcSrawRzU/mG4uYKITN13Tayt0BU2mad88eqWebdvY
/OjCLjmH3U+C4PUlFWO58VwftZgIB6LGR3RTHqGpjEyOPPwsWucyVMNI6BT7kcFWbYwmHPSqlfTD
R+Pkq4W9xcIylfaN5722bGM/eK7cGqe2uPavtsqfIkoQ7YmSoy3w5tWFxdQyV2XRI+oBC9IrhmIh
u/SBuHXer5Q+1W9G8xRJcSbVTrHn4Qt+aDephOP2sMJIX0yQStj16nOoDwM3KbAkiyrUWBaEttho
gWo8BJzqVmBGOujoC80STnJcj68VetH2KSnQESjjIF0JRzMPbQRf3wPM9aKFdvPEdnqhDlnxgvLj
Gpikcp8X6r5otHcj9apTnUX+o2qVWbaMxz7eIOCCx0reDcoa81JlmwLTfWrM4gfUCTBied8fuNei
RU+m6m4VCXg5L522lucDuKqVtxBvq6d+zJamqJuXYBzrlyJzbyViwpcyUOoXz+itZTeOgicsVdfV
/C0pinjlt/7FKsr+3JWjf8kxW0efM34PsrjeR2pYQtwIknc7ITZJHDLayd4EHjUYeVJlstdXMK7K
E+VZdU31ifljJ5sHp8tPaViAbGKjCUByChFvIINpGU26gg9hv1ppgoC3jnY4jCr7NWuIfQM0U1fu
XLVGVduWBdO7kjjWawZLCUiolq7lubrXBVsUvsX6ca4AOcxsb6Dwy2BWeM2mmPwAnTQulXRDhGg7
/C9Z1TGpXKPMr27k4LwHk24iO/roVYMkJ3QTltvHucPgrxD8UbdysAGZYlWHrv/oTe1GrBxo9js5
WI16QE/dnIaVrzuFytJs22QLbnRnOV537YLR2WTRVJ7c5FgQoXvB7avT1P5lZtK8ZPXwRn7OOxco
C+xQeEBd3xj6q2jTPZR27+gYCmossq3VvlUTzKxHU2f0ycUEqeCrpR4hXZqbR7IjB7d3+6scn9dR
umL/HGFfjruJk/cs8SLyxGqcYlBH7iLThh95aXXfyjLUsQk3rCu89HgXoRvVkg67CSt5FSpWYbaX
6wdi6t0y9obgvSZ0vDHQOdjIXq3B9qOtUtxF5t7CBNLXFN0tiFzjTXxrqizY6WGBaHlP2C7O7HrV
KFW9Bc3MvOUG03jwsKmw1rHl/HOYzoemllX68l8D/nVoZlq5SWa2V2A9+WMfvNl8PEjL40pBBujN
4N9291OMiOaaYvXmNQ7GJ1mLp7y4VKDzZA2MlXUycOhZRLOe+lQj8uQOA3rn81Ux6DQ2s7rWKrYV
4zr66p/CVPaOAuXws5kFf3lIfcCU86DP9tREczEcI3v5n44iiNVF5Wfj9nOwHEI8gr2Ojdb835fz
OzaMVq1prxgTbOB3jx/uZPurqfX606jl6lnVCXcJHeBgzB45HBGbiGZHIVlUs62QPEoNa9bBwBh2
cjATkm3a36O0mJPMHfa0/+mQg2Uvqr2YfsxXlqfh+Rugo4CQxXoCRP24akNsGdgTSan/w9p5LcfN
M2n4iljFHE4nR0m25HjCsv3ZzDnz6vcBxhZlrf2H2vUBCh0A0qMZEmh0v2+3IpN5k0xzfiqa6GdD
bWB+IvKdn2RvMSx+i+GV33/gskxPuhmA93L+ZZwUF5/lSv+By6uplrF/vcu/Xm25g8Xl1fRNoPy6
/b9eaZlmcXk1zeLy330ef53mX19JDpOfh9ZP8DuG0VupWm5jEf96ib+6LIZXH/l/P9Xy33g11Z/u
9JXLn672Svf/eKd/nepf36kbhDWrQ6OAtHdiaReJn6Fs/oX8wpQ0IaNyzghvo25yZybFS/k24MWw
P15BKuVUt1n+nf9y1eWu1QEWmu1ieTnTv5vv312fzQxb78GMWZ0vV7zN+vpzeKn9v173dsWX/xN5
9XaaH6xq6HfL/3a5q1e6RXx9o38dIg0vbn2ZQlpS8Sd/pZOG/0D3H7j891O5Xg10bm18mRQrOndK
LxASSTY7p8+NtCTTVJ1040GqpUb2Gjlg8bX9Oj5Lc80B0tFLoWUzhuBtYXTmOmgsaqtaS3lTRCkA
au34xC4YIFshpSWVhD35LcIux8yRaZ84ff8h7VLvgxO1m2sQsaRONs0IWoZtkgTWArZ/AS76HlCP
9L5ylfQ4uB6EzwN1vq6d3BoQKtNrmYNAKryMJIFJTlojRyGdLVAvN50064n5vSeBishZB7SMnKoM
R+qcS13d3hx9UCU3jRW54CRb1JcUMxQ77OzJw4RMdRcmcLm64N1Y1M8P1b1J0IBz+5jqHiFOkVPd
V1pa3WtaZ+wDsyJ1XY7ujWY6+BWZDS9GO6NHYnLefQJckBnlwMYuoSWy2jfLXHLqcDAagprB+TZf
lFXdJc5TYHl/XVK65eMwXnUWFjc3c2aL5ugHT61HipjhCwoEQ/2NrB54ZErUXxDXdyr1V/M07C3+
bmeScoNL2Ague99ikFTK4Yu5Ik/EUzzzlA0dWRVuWVF0moP0UTjHsnLCm+BpkUc2jNCXpOMCcEXw
6jZCKpdhijMnaw492u2LMTfPZqq3Q5rl59cDZ20Kj12svHk1lxStwr4S6baOWmPBVZ9CtDarQ3AX
dVlwJ3skewXwttbB3idllnNtrItB+g3enFxnKkuF6zLyNpHRv3XdJCVuGpkn2cyEzk4wI5sn2YMw
bTpmSraSxuzZTYq+aQY5BSeMKCiOhmxWWfWeSnoZbGMhwGNdpd/1iqLdSW0PmdyWnFpjLQ03q3CX
vWFWCXnrwUX6Lh6cONk7pQTSg3yNn76LNdHCR0iGdAK2vxmNuTAPpu5+WfQ2+YQ6eFp5wSmPr+6l
ZbmYB4chWXUDECbirp/v6ybmlOpRauhu5U1YTqDzidQZCFuuf5KNVRQw1t/aRTskNtqCmhCihcI3
I7MF4usJ5rs5HZQXE5hVScAgHVLlNuFt0IsJ6xGsVwWEho0OMvrZFE0cl91ZirK3NK901OkBG8tG
bL0Y/qsJlmG3a+ijtyuAtsvZ+NTjJWOLCAOynj2Eapg/xFbO7iqGUEIaiLclcFBDUivIKcGldU+U
AkBOKWVyT38qHSt8gmhB3Uk92WPeaRmx+NaS2FJOI8cuPq/EMhipxvDa46wmn5Qu5ySjtEByM+Pk
MSJB7eg6BA1UvmEfqt44SA8KuDz23F744Ig09ryguq6005qUKgcIf5FO0ot0km4iqaecS5ujR9GV
ylZYZG/xkUOaceeM0DctrlL9JzGSKSrLTKk63/l9O72ZPevBbLPhqWLDfSpNvd5OdZp/CUyLIyUS
rAidTYC8iSMoNfE/VhaJq0kF/Frctv5KaaejTDaWWciyaRvXX1uWl20XnUxbzqmq22bkb62l4Zae
7Ht+vDdcvvovkp6Dtk+OIC9+vTl2VHE3EYi5EFz5J6/yvBM7VzNfya5swGK3SCFo4LS/aWvKtMdK
t3bG4gnYqQ8Np/Dh3AiaWNHI4W7VRiRYEhYo7WYEMTQHUF2dgxbanKi5q0twn2VPNuWUUW2bm2R1
+M1PQ/LcSwOSHEByNvfSWTUM6KCTEEzU1mnuxzx9H/ueA/hwSsqpksKG9ayLOcq6l4ZQ9P6mz8b8
ffo8R9I/EbYsL61XJlew/5NrVzubxiP0CajXT5U0ztUwk0/SaOURENqLOrvTsJI+zUAGNeeeMMPn
XkJ9oJgr69sm2stu2lnf3Ugv9i908lLxjxJc8IvsK4RMx9HIALozvVMmmtHWQKRcZNmDJxheErs5
vNYrvXf6k260Qv+kQPoEp7vwuc0qtVKWY2TTT5SerKWlqib1wKlyb9nag2mG5fuWeHOokshup6H5
jqhHa3fl+yDIVRjUB/L61eK9BoX8vTXYj3JEXLrptS5ZNJYm0Vq740FjUnJ9DvPQP8teNpSfp8C1
d1Iapso/Bw0pybzcf7nEz71FN5BmCsGID/uEsC6G22A5j5zx1eVaqnU2eZsJTPzfxi3OP8dGKiwU
TrRTw6jYV7MZvFHUGhT6yks/Er37ZI2m9gNybc8yOfp1g/gxdZL2k9cnHOnEffg2jF2emVasnO3W
Ts+v5ukA/TqHQw3eDV/ii6Y2znFQSuJPwA6sWshzLhH0EtO1AxVw18ekXpKLYNcf4kTxtiloXSuH
QDkHplmyBXesu3Si4bDuZbPopIumatukdpXjopcDFlG6SV1eGvZhTjy42n6b0irnl1dYxhsxxxFt
lj34lkUhVAq5gwMq+V6KqVpmd16W3pFgm5TrLofNIghh2wqNFpyvEQYuzYjGFaBaAwfnvzUFfL3w
vVpge6+kKR40cKxltwwyWGArwmovlH5V2FtjiMly85puF2mJJkoOwkfZdCYAEnDdv5FSUAGAs3gM
wm3AI3LmXx6smsh/1KD31qq82XDsGFxrCZJUtSnLdr8Yt1IJdGZ4nSQgUiqcpPLvPsuYxacRsEvS
EMdGcFDJ1QNBqDTegRWS+Fr5rm9govsl/LJUSqXscqqjKIYRzz0jKLYxUA5r+RhcnorFBDJuKAyL
7vYcFQZz8gmki8eqbJapFsMybJlqcS4gbCJem+U819v5kVr/ceVy4n6aE/hi9MwJOGulpCh1/K5a
N2CVhJ3+dhRGgDHcdaeRmS19R8W2zlEj+G4Lo684VonObq1H99IalfxF8gwYcyk6nMzfmcEoiITU
x3ra9tTHNGTSkbIg6M7dwtj4nR0ec4guLpkDChd7ojLZyC7A4lOzcgsyOylDrXftlI/NqjLUn643
+zJU9oZIYDBM7FWkSJSdaqaRJLxEKd66VBvf+a2hPU0ceq6NxDGPZE1pT2HtuKDdBz6M0yVQYao5
rG1x+mpB+Xq0jOpbNasu21WhI6cxIAmsq4+zOIeVjRlo5jFq229S6sSZrfSNKN35o6+Ycxkue3Je
rVDqIyhd6XlMhor6ddZTGp/DvVmTMCN1vUa1Zuv53n6uCuWupE53O7U9bHNjUK7HJtNOs2zShgSn
QtAJrqTihUnYC7A+TkHW/+xJlxfeRhJ9zAu1PpC9U590FWDJZ7ZBSTkoxSIqzhyLhGepaiUrYZNx
dGaruYDg/8VPKJ1rm8o5ZdRJPYay8MWIUSvPlu0E59sE0rLMMufAXW+eb2PqGw7K5yBdW1H5naPU
8pETqOpRUdLPnPX3F1NImmqNB1ImobISHmWlV49F1G2APp8fpL9WzRARj5RISaNi2c0bvSV0L4bL
Qb6faiQcwfV9u4CbZtcst6jtN8pyPRAqWdmJV5ylM1kE81GfqBSS14chQj1OLseSAFc7vfGha2rj
6iikx0rRCQBVnluqcqRYeU6zUs3EueaBon74OabvNeOqZOCM+5VnfFjGsIiNH3Qdtr8QTMvISb9m
5ODcF6LhCFO7D/XM2o6CvXTRSUNmFvAkJLD8SFE20iU0o8eR7MTTopI9akZHm+DMMg9nh+7Jz4H8
fb7czVOn1twfPXJdxS3IZnRMENTzcD/4Snu22HuWoA3o7Vkf64M9BNPB1doWeFpUqW4bVK1IWXal
9jZGDrcbDhFJxa2abTiT/9y1xR8GFCo1n0mkHLSOLYRs0j7wyboScqMq+k1JuctP8+L4SjeLEZ3d
eT8HS7NppPpeIy//9dRW6rkZ3J6/TVtS+nIwJvAbwQVJNwmMMx+1zht405qQdNpB8VFz3wGK7LwH
6Ky+NjGUgc6Y5h9zfyq3bkB5OVtsgJ5rdeUUqrbxRGY+VND52RKZm7IndTOJ6KQVC4tsiueeFIFJ
w+xZKbA8g3jxFsNRZc18AZe6e9DCrH/QNcvfDAOMN4vOVqvg2pT+XqoGii5BmRWQrsbkjkeplE0M
MMTeJqFD4Fx3D0tjP8atXzyQnemwVbQo4iya2iPhngtWsa1eM4tsNkpMNzHwmoeS0+r3XcMn1MQW
lMOCiZn6X6qr/a49m0IcWjJYqRD2L9Jqu+GXYfKmOzmUDNj7rNarB2lzzXLfmXb6VtoipV2RgZM+
aZ7mvRugHwbhxbOVpwikvAcSNptz4ZORKqQMaINbr/NSSAi0vjlKw2gF9YNXu90BJC3WI8J5MXSh
clQ1s4PwAjfpSx5bsOsCElMWXzk7JHJVEoa30TdbWJOOoRjaVgkCf+cNITgEaVDcy0a1oIaaWwh0
pQih8U9DUzZA06hqsFucc2GFcmLYhEkJ9NzzLMmoFfdBqHvboSshCHo2yBHWQNQuVhzAmExlZwOv
feQ69jHXYI0R4JSqINiDlguuYAlruciLGeJCAC+lPLVtdWhMipfDZN4XnP+D8hT0D76h830TPSO5
xnAA3nOm/FMT+8Ugoj78gaSDMPRlW1PBQDIp0eKtr6TU6cceOIEA0B4Hr3UeJtFQlQsLcE10LNUi
5yHMLOfB0nxn346Js1p0pqZoFyqczlIlh0pfYGxWba6H5CgymzRqQRDdLrPolst4PRXHPdg0Zy90
+iOF2RSnp+X8wWbJvcnMjnikEF3QqCjbN9+MvdI8JqazD1R9JtekD84pGabrSIqmk2zTLmgO0hpV
45fYF0f1ZOe8q/j2Si+wVQC+Z0MIaQVTV42W74DliPZSnOOKLEot9K5S1GoyPpX8Q26E3R1vqvQ2
CH4WkIdBathKr9KwlFVdk88vxdwBsFOHcNus+NraZQHTAnBAx6Z08j0PXeORwwae5AAJ/BPZwG8D
iP8VjMBx7UD1ff/K1wQnAC4WfPMUlneWjxuKd71Nq87GuReN7Mkmgorq7FShX4GBjkUh3WrVG0kL
4CZiUjdvDa+NPwxJ68VPZd61H0q1+6510c51qupNOaj6E2XppEfWDSvFKDSeRrI9NoE1+HtpjUz2
+7CWGCRg4DzB/H1OfNKkEuFcE0N8oAT8JI1yfFx9S112Q1ITlvGnoFZAuBbeSgmw/wzOvGpZ6ibl
p/ZWNhRfqVb4drD68i3FnDOxJBWwy9lP0rWbsl3NTRNg1Gf/ti/2RmhZd7qjf/czCMnGQUvvh4In
JctJ0PHJRrzvRCMNY57bx2DM3rV29UslBuS5W15rO17f/Ds7OMXhfO0kRKkAn5e9pWn/oJsy69/5
LcPimO9/obTjxkyDhFxpH8SdyaRiWNSc6k2ogxhEI3t9yTnJSsqvzOSCRocw8i9Sf5tBDnnlt+he
+JRgdez4PXzX1EpnkcGFX1xpGSJ7r+8mN4kNjSzrVn91lDMuc0s/I1SsbcVTBaRuOALWgwuqNN/a
pNxZAltaykCbRCQPk9C46IbRgMPohSwGdlIpxyxN7TrxqSwH5Q2Jg9Zj3+TflMIaLlIi5Krv2JtZ
m57vzSPEIYcoKcZL3rkaLDlUakx2rMNvmuv3UiebPrcAuXT1YivFUpnJ3a36+UjMlu9/V4fvyYaO
qFDTOrgCi3xnelN3TZLGo04lCk6KQH5lUgLXJAiFcx2Qgx6E97Jn6bxtCq0DHfl3AyxjRI9964PU
23MWA0MhXLT0RzNwkCTnyAo3BBxi1HnMKTYMstSG3iaWvvXEgYH/LYWY5Jy1aXF2xvhNZFrZPn5W
SX1l12G5et0dqWhHywd9Gy3tL5yeZ5O6v09Z+t6v2dsy2JPk5G61wcuvTRr1AC1QaVBSY7KK7D78
npPmSRHRD/4yHw2wsT7MWtFufM1N74sCJEHA/fTDZFfavc0abWP3XbmmdN/j8KGdL6FJevauDikl
chpn3LxQyq5sjIAE9b41fNK1yNkmt1ufL4t5AuK+W3U+HxO8yV8WQwQ8LBxrcF6qWfGWty2PY+BI
pUSlhHluivmTlGQzlKb40gz1Vm+m4q3UqRFAMPXs8uNG5UOazVFttJU2U6iAP9H3s2J060WXZa27
mnqS1ZeJxuSrr8FdfpuVcrATZXLxSs4hdbkHtqyfjvFO6lgcRetKj9oDOCP3RTlB8QHN0tves8cr
uJnXWEiUyVdvJ1D4d4CmzRspyoYY/ncS5WOik7iljeXd+5x4y0FS1VJtvQfZoF/XAENTJzxOZJL5
UDOOpX6fkh1vlnN01wpJ6vXQNs+sHU5SctXZJEtRn6q9A+XWSipvTaPq974OVZjRgTQndeGgGnfm
FK+arI63tqdUd1FpcToLNO8hdTTjjv+3S8Kzo73rbQ5Q1N4M/5lKbZ0BhkIxd2+ecjMqvoQVhasu
qFSAHSnKNpkr52KCUHLyGtXcOwRFHnrqITdAsKgfrCL6yglX/cOJ9zBqBDueM/XeoXruofN0e11U
ATq767xVwdr80rXeSVptJQHxPp34isM1ah9UciGPKRQ3G0Ov7Qtl89+BVAgpoNCg9BaqpVl0Nhjt
h0LtqDfHQ+qVcSp7sKx/DaN28/8y3Z+uKnXiDtl36duATPlaHF+2ounEyatsKDbaxCT8XhaV9Aj0
Sdt1usofVPhKnRwvRQpB35Lvbh2ltMxLlUwOFsi+oFzq1JFWLmiWs6eqTykWdT4DZe/dN5ywTU1e
HQpdje7yoaX61zLsN0SDYJ7yfMCV4CFdQYthfR6t7nFI+AYrY7O2Bs442eWfb/iqL6BWZXfyMn1b
VyalMgJZVTcsGtkTjXSZBTprJ6LW0Zz9mPVyuueJBsz1GPZfKVY5VZRVfggAN9pTX94fqsiPobFR
v1p8xw656wC/UzjF+5ECpL3nztNWis3Y9luImvK9FP15iDeqZcRHKXq6AL+C6OI88ah8H4BkRbkR
0FuVqipX+J/Ja86BX6tUV383avlPsRbxVil6iecDRdb/tEoxeyjN7RSo3/t59kB+tVVYh1KTXN82
T8iOHtjB2BqMJfxnNpnSq1cpySYLMwFkoX+PByPPtqNz1G0C/YQNDMphVOPWE4t1CmOqgUMgCs2k
wYTK4Wblp2ZSoiS809rSt6U+gD37bPYqyyg3csbbtFTWrqbcV7YtVDHrPu2Lk5Vk8ARCF7uZyT//
qlqAMOjeZ2UerO2shdGpq9380UiMr5B4ZvsyCMjT6YLiKhvXH9vL4N5LYWqqqtssRkMJtLVVQ7E0
dtVwANDwvZ9XFBN6tb7ydEe5awVhCKcBwX2egrZkacYLfVnlgbkaXMAno7YjboCbHAUCbX+ce5gu
Ob6IP3U6GJW25X5ph4AXXVKCE99Tl9ENbQ9mROF9ASboi1b29aNpTMmJpZK2BeJ5+JKwPE4N74tJ
pI6T2lIlF1bX3pqz+12OYx/A65uykzcjFY+cR3Qm793IukGSqeOjqdnaZypK4e4kReQot46yydgK
hU7Ja0rsJmUTVZR9qm0FQXjuuCANl7NzLT17Izehbizo2vJgrfmtet8ksXpfNP6nOgq0o5RkI41x
4q8GauOui97QdfPSlcZcQVWpNt57ezbmq+1H06pXIRWcAZnbevro7qWYKda7Xi/WsLHCiSFga0wt
DvnU9PAie8kcZs1KdoPATZrVYlLdlk1LrZEZzpAXjj+70P6tzNb2QHOcx0ssmoAoTL6pjeGjU9jd
Xhpg3/KhPomKD7aZU3FY1mHD33oge0h2QwG7EwtSC/HCudwageRzk29OHUduGlxfAGKJnGmZFd2A
56ax/QwdOEbBpVYIFcPnOuuHVnD3NKTL81aPjUOb6fo7tfd/WoG+i0/TADMc6wR3RS1d8HV2kn0d
m+YPEPaPTdwR5AOkge2jf7Qbp3iQgfxUr+aVGuThWYqBFobbSgWazE2cd804w4+UzJ9t3y13aTsS
fPSc+qPQF5U+faZkFlhWvsIc76wrMqROhTpGH003AczYa566CRTILOq/S7WbDeG+NMaVlR1s9mgn
kLtBahY983dxUsZB0BdivnVv7iHpVlCHA577PObVPDdvDXqBfLXMGXjOG4c6iH2dO8NFCYoBwnuo
rKxBu+/gMjch80UnrYk6DhfZFHX+pIyBs0+a2PavUgc0CDk0elmv5AiSTCLC02LWKp+Tg8b5Twn5
K1zf1CSV6bBLnou5+AM680parSj+VDRqd5hbTaeqQYyIwpaToNKOqNJ7dpRVYED62CSYfWEbmyRA
W/YsaEoWIXXLIcZeqRN7V4JnBtq1rqmbIGh/lCWhfCWt4Amk7oXKil9k7/xfoX3vhp8GSQB/0wmE
jFcGN3cofl2mkd6SJf5GHP/7/H+aZtHd6OOfR+QWyCr8drmbSNxNJOihpfdyr1aovw3M3FhpSlNt
iDEUDzCM5Q+O6JFfQAGTfS81splDWOTqwXZeuHppO7EfOtyGPM8wVlPGY8zvtnKknNp01f5uIpYl
VWbWhzBeWCZh5CiMd3NsBd5K4716Ld1hq0lRjsvKtOA4UzV3akDZOGV+fXeJyAhd7kxenXpfOPzc
ud8vBq/t+nND0PF2G6YqSMCUDUTOzpuMsFPnESjVrcp9kzaeeSXv5SRtqlAVgwNQhzGxOhKiNLRl
N2xrzfM2esw6fM0Ozl812AUbtHPz4Y96bwPec5Gz8FTo3sBms9jJ/WuPoLpcHTc5uFFn3bVWkfJ+
zTgC1RqVFB2QDe7i2bTuZM8NauMYtO3jzU8OCYb0n9zP50PGP4PANyMcfhKHtjGilS1mlX7LVCIv
dHLK4nS7pAZWRkRV1mYQp41D3wWU4JXlQYpwnUMEbFGKJEU3A+qj7h4hDHDP8Es4t+aVKA1S13tx
tCunMAZ5kNw/Ix7SFfw29Rs45uo3UcyZl1nqVHwNU83HTEOdyUuddOYt2G7SAbQOKUo/ObaNWXuY
BJhvY1/N1zRhuy8barE1WM/PZtH/bLzOOQ8sGiiBB2mJYqpfBkFZXkGEABynFTdFvQO7HMwJYAYr
rQo2coYXXTmt9JYWHwQRfmhQI80q5FGQb0KJWWZwwrexd6FkmiDbYMGWXg6ZurnJVKG6l5vX5AUg
WNjh1xcWSw4qxHhQz9l+UyfIMjxlvWLWvnKeqSpkfUVjJaUCDTOnfgD66NopGcvoElHnCvq8cYqz
dBcQ4zzEDmVVc1lZJ85s7UNgDm8VY6DKGlTklTH37Y4N1PQ5IYpA/en0UQ/AROAb0u7qtL/pc7ue
b/oh01/opf9MOsnN30w75QqrIpAsI/BJQ1Xd1YJdN03YHrflFJ1mwb07OFALaBDo7RpBtmuwcTnw
iwo30hoAzXrx7YQXlBhb5ZP9oCrRoRO+UB+4Jzfw3wNhOr9p7N5YNTWoPWDBrUDsNr4YWgc9RtBH
wJmblLjqjb5KYy+566MyfYRx6b4CTfwTaVb5zg4aBYA1r/zkUclM/Kik2A+Odg78YU3MrpRo1leg
qyEQqiABGtz6pgrsEIAiTvLrq1YrxNIy0rOls/SRBinKpnSoY/cDGHmCUGC+LI6ypwhI52L4tkwv
1XKSRTeE0efO+ZSOxbyrjSbQdtVsU7SosF3bQERarXmONiyjhMmKk+oydgZP8cyL0x0BpGz1v0aR
SxWfDM/Y3CaR892czKT/oClGfYiNOLpbGrsgi3qY1osGeKToDhxLuBLmyHoiJBkcpW5xkb2mdOe1
r2nKZjFok8swoqbB3uoz6g7FxW5K2S1qMjtAb9oYqfnyLgyHUFxXdl/cOhlOgT/1J091fjZSJ0Vp
WMQXLnGlpKsX8vM0yuybax9arbW0LoP/OpcjLqy0ZXiAs/kItMe8j0YnXNUCQqsF2R8oALfclIpn
nPPQA3pLQm0lgEZdE8531pMVEez160mF5ZIxasEfZZr1s3QBfiACWQkCpiAorcOYOg6rx1r5NAza
kco50LjVcOTwS2CXC301V9+NBKSOKA71u7I1T03Y7QalP8WNVXwNM7fhLWko76LYrDZjowwPtmpF
ewdsjbML9cS6S6cSajsd8Pu2/ZI1TvzOKBXnoaCQOAfu7Z3PecxTEZykSTZAP5DSrDbwBuLNuuJN
05grOHe/VXAFPyWQ28JcoaylZEFm9OSM/MjcpNtMrLU3jrGylSh5DMKuf0zGLN64md/u08zuH9Wi
iK88Ad9Lo2zGwP/sslq8SAk4DmffmNRuxiphoTWTuWIyzwl/TjY3abcnEHydupYDv7lgDSNAfHoQ
ssk5ESLIJ1un1fdVChpQFCkDL+FfTDySGEdLG4CdLfJLF0PVlF+geXGAWCYKoGQhp0xj8iAzrcgy
vK/aLHmQSVjC1ghJ2oI4vm/UVF1NLasOx2pLjgsTdUWufvnWKcziLWtpiiXyOd9LURqMgjrhOHbu
pKqx+vqit87TzV8MChRBlxqw6UmnPk7Xg9l+jb2gO0sXTjLc+3a218sATW3XKg/JS6OZq8RhEZyU
UW8BFZz6Ry9T7uM6UNgskfh5B2VZf5cNDef/akrRig+U595wqFmAo6je+75m8CH6zbqyQo7IxMs0
1ROwjWNof4QkG2kshMfi9q91Uw8L39hQ3Jso28J2QSdkT+0CN7Kd4sw9j2NY3cNRUq1hac2+/XuP
jDnG3+fotApOEqMIDlWSto/NpHz0ucdLIaQ678LDPIzaWlHM5tEoxvYxST/qZpq8lRoLjhGYDK1h
J23R5Dl35ghOUtC0b9JYJ625Mu/Ym8LMnfX914FXdmgp8cfW8Yxd4xnRsUhU+67jYWAPrn+uec3V
lOvSHWdP2bolCZCwvrvAYc6QLc2t/m4Ceukm6r2tv+t633khLlbp/KexObG/A5i32ay3F9l4KsgH
vHQLoBx/6WRP7UC8IBTscwqSiwTPKYNWVwVZcnNTdiKbNO6cQ2Yb82kuQceWoOwdDEi8k5ynXpuV
w9R3pOrnevRJrYw1oJ/hVxInSQeL3He6E0ORWJKDk/QAuxrRnTUo+l0CggzFTfxMLllQbm9GO26d
ox2oH0JKGjjq8d8XDY8Iz567fQ+BzabwZuOpCs3mzPFHv5KiDjj4Q9QkkPTUSrc2jA+aXnaP0lYD
sJAoVXgnJa2cyrV7N0c8yh/AwHHPU6IkaxIAoBeZ7OnaV7Oxhm4p/OoYzo6VkvWhb0tQRXQQsuxJ
Cd+XghBMOMiRiSAmqUcQneRIltbR17mydvnkWB+GYSj3fbINA6C/ZzKG63+iCp7DqdWU93Y/fK2t
OrmXkqq/b7pWfUdKXfeGw7VrmhYwf3c+J5l6GqylqOdDticV2N6Sp/cxoz7+WNV2PpNlr8yHkqxr
PSU0pIrGCkcwp557YwZSBpuBYScNstHK1L75OQB+nAENWy/j04ZDFOiPugYECD/cOTksWqPbsTOu
p+TO61SdJ2aqvQWpeVgnZePyoc/BqnFqEzguY1yXblCc7a6q3Fs388virLkWIWinBJFR+dYZoHMT
cCugGhpJA594SxXGAC1O1w6Pui84wzMz/pb6/prQY/cji/sHEzCqT/PED8Y0qvKh9ZLy0A82MUIt
0++MuFI3ocaBPZjdX+SgyT2WoBB9d6whW4VqXr/Le4jWa8fvV3UAAzjngz2IovzmmsmsD21id0/E
JATXGLnt0loXYcAhj/lNGp0i8B75YKRJNtCdv4e/27tKybAbd224AxlnYmqgi/84lzRWyuz+PlcE
4YlpaN7VFIPlXLH+FKSZuZFht97qUtiNovZnvO6F3I+Ku846EIcasbZudbA/ZvBgDmBFWE+pFju7
qs+TbSvW2n1cA32r8ATuhaiOxnxH1JpzXyRFK/XHMXkjB8rJHKs8wuAx8M7DDkFQRbVW5p3lXKox
/vlKwbsyiHj1GIF/awK9tUgdDZNo1/VNt5IWr69+mqV481GzRjuS53FcBsclO4sA/KCVNhk8Rmty
3M66DbcZaaycBaY8X4XKF7DnaqhNEbRMdG/eWURyraLFpxmIPNXVPllqSJpx2/m7ISimz8YM9tQv
dVeBtCvVqvNH9W/ecpJcxPR+85bqMI7/8QqwjUfV7Q/snKx9Ahr9kzkF33q7nr4BEvJWAYDovanH
FsVVlkrlZs32p5vnlfQAZnE39B7VnH5YktDefTBibVwbnMBfWU2CvKoqbXGVckfe+CBwobzhG0tr
aLsK80celHfwyrifBr2G7agiqu0QT93X4OycnKZTLn3v6du5GJongM0HcOWa8VtRG+LBY/4gMLQH
dXjV5d781JPYAj6JSo6X+NSsmnSPP+jhULu2Zqk+BS5YsINl/fSPIIpa/Be98O+Fv+/gL+eXH+jv
/st1A+Z55S/v53f/P8wv778W9+9MxXbkAOXJ8KzvodEN3zpQoOckhR/GXVFJFwH4b+UHQgb6N/jT
/xlj0zkBctuz4LSsA+hB8c53/ekzeG1AsdXKB0cH87gSesiLp88g8qzNZ31Ood1NL/xn1+wPRE/a
VQbhyrkxk7pepZlin6vBcCDw6PWNtMhGGhZR9urGYMgrcxF3py4cx8Oin7TBIlIWqo/QOoPLlCX6
p7Jv3rmcqv4AbzdTHPDGunk4jHDUrEdgWHZp6dVA+9HAp1VfpCh7slEGjssDs21AQuGVpFCiVc7t
VTZJ6bXXSDRS9K3RWgPx0m4WXW12xLGlHChzvDPMYF7JcXKINEwlqLLUdNbA+zvqp342oHqrg3eF
a0WXfnC0m36KgTgZUxs6TRVGEvYG5l0/AP+S/A9h57EkN5Kt6Vdp6/WFXcChx6ZnEVplRKRkZm5g
VAWtNZ5+PnhUMUl2W/UGhB93RzBDAO7n/CJJD6Xd4qKegObauhnG3Wi3KycSvfDmbKjIkz7r32XT
4xCyvXFztlv2+Ig7yPTo4F0ApbTDfHGOQbsZMXZlwRFa0PwscYXcNj42g4sELrAMlI/dqlz6gwOj
IBFn2WuFM88KlNha04PpsUWIa94Ns5hslrqqu69RMH7S0CX8I4mvNkqG/sKywEdMM08QWf11m7Bu
ETmwg05t3wUMt36L81xwRgJq3mLqPVa+KHENO9UOQAZoCLupZXGQrYHUyEWelZe6K4fbucIzdmWK
hPdsAAgEhx/WUOpDPS9hJt5VWTHk26obWTIjqLekODncmdC2MrSgUPrRuy9enS+HYjTQuy2Uta+m
4SHW+umhNiMkZxGW2w2q6a6dJqg3zoBjrKb4w0sTz4KPTRbsRdQOL6MTaQs2gBk+DPROZcwTBQM8
Iw0HXEpKnhg/DphA/tlkfxQdFLdEjx4toDM0qO65ttslaxGqJpHGbSP28cSZm/DsEb3rslU06PxJ
uj2ra+ZgiUnBr62iFq+FMnuI17F7oeBWHQ3QJXhDKR18ySDYcPFmUTawIzLHEffywOL+oqsaUoY+
2mW3OLIDhlJca5Db93kCMSUUE7Lbf00xwrInbxi8foQmRDp3qk5C++My1EkxtuHJeJtaI0y5TKY2
W2keRsgVYJy7eBL6J6T4S19tPuWm8M8OYp4LGVZjgYOGYb1qqFpS73c2WLCDm4pJKK4UMcOV1Wxf
xZWrrNqoYo+UZ8Zm6rT04sR+djukWJ1gDI0EtgUU5ZyDrNyqOj5sZt2Ol9TvLNg3mv2ORPOmMPz8
e943r3mlDS+GrfZrRUT1CYe3/pQ3ebnqRds8dWXqrSiRh7taC6cX8gvAaPwK8kWvjS+B074rYE2g
CdJSfZP1Tdo/GlljPKlgp/h4p5cMZ55rMLkPclA5f2XgPGgLO0RpWWTtVlGHeFMa6PfBfRme9c49
KTx3P1sOOpj6ADgnDHGdhJKJLt3QN5/LEQpdbifO/YCy2LHXwAGMILU/lyTfdNcuPqG8n+x82w+3
dWM2b3PJSA7ApRcN3DHrDlUnxKMIy5eWvOvWJxewq2bh18bVtKcZcbSJKzs8YPoLCRIxqyVmX+LL
oPxRCmX8BqCUux988YfAtcOdXoT6zqk99b7x0fZGeGz6Bn4IAS3la+U7CbibWlx9G9vqurOxnAXq
kOV1dHRnBWl58MZJPYH9STfjDK34iN3OHESmnYYv1K3HnAcGGm+xrRsE7R/X4b2xMELFXq0ssuHg
Tzapxd9PZVsehGEMBxUayb8PUhtFpezs98PBjEquAoAxACOEVIIKyEwPte7sV6F5X1RDd43cz5Gh
Y6uepEF28kfvQfbZbmPeB0Wn7qoMTGoPpSBaxmZgrLvc0qhhzW0fldklt+Yc2TeGuwYaj4WzTUtU
/sZCaLupoiQNmd1mHaxR8akn8N8YWHbtta5DYP9qf5YtBG/ba2E5ZJizWKxlTB5mPQW8CrQzRiZc
SsYaT7ymmtIcbiPMV5H6BzIUE1qiHdytHKwF3jEz/rEU9j3V++iSqC4mM4Fzn+qlfZ+lZnPAUztc
yKZvD+KCmyIpvM6ZPtdafxgESBfFjaddoxjGhkWH+gYAEflTZV8Pyj2Zp+5+sMv44JjCXfie/4dR
xPOSb/awNh+tkrVJQ91sMaCg/CziKFnVXlnz+glGAKAE7+yaBYttQ1lX08o5toFaU7HNu4s32xUg
ETs+ti0owdFQ0lffx7bZthGqsyzUBeB53xdeHX/Bxc9fdKmBsUePpFrs1AIziAhoht2lT8jF4oXV
RvZ9S+JvPQ7AD6GNa5umrGFjADzYWZnQjx2L3r3f8TY66nyPUK1mZ0x9fAf9m1uRNcQXrBZ5LLIL
uB9nM5PSL6ZH7M1U0iMYsg22Y6K9Mmiv+CfEMA75UdsI2TaBXX4z1HFfZLMIv2fCGG4nLA7SYFxY
nWY/Txb2uGFbsan2KxjSIl65tV+9gkDCGULPER/W7eq1SBbshfzXUbXyE1IiyVKOSmw433riYDsy
T0LyZeUkGbKoou7OZu1V/KatCivUEuOuwIUU6ZKdyEX3aPrKUh1PgXnukiLEs2bIDgILpa96kX0z
VTN6UzXgi2Hk4CurWdRdk2QCKGshdZH61Vna9QhE+23LKQt9ofZ1d3FmGplk0krGLVjMDjn87sGZ
6bgy1Mc+6ixJJw6ukxSPE9zFAybT3aKs4m43gInbYI+kXuImDNGv0M6yBVIWYMp8QLmw2cboE/OE
9I1oXeq9WChFaj0gxyIW42B5711bXnCBcPwFj1prFrTlVe/CLIY5UmbhJtNznpS9HiuAoxI8XUVk
Q8xo7DvSVPq08iFcsU5sT7dm2Xli05gIMjmUpfkYomjjxJqqHtS4xmcLmdFFIrzyTh7SuXhT8c4P
t2Cc7VCvMU6yU00N1EfIka1LEzOPxAEV0hh+dE70dGMpSN+P4MD4GefGNepc/RrkXXmGYIiq61+h
ej5rUJj0htE+fsSHWDGWVt0VGy2MfXSiMezc3S7HHRHszmjeLiUvjOVoe6qr/g+tntDWH4L8e3qu
e6f5rsRmuzCccnx0qsnlLzX6Aztbd9U3+RdWABYuGpSQOzULqIRBsZPNj45bk+JV7NbZ3W/xwWjV
VYSu9koO+zjkOSkMI7vKiOGkhbMaRq1dCsPN1oN3UIXfPchD4PDWeqJT97KJUrmG4i9KPEPdPSh8
Cx+Qucy2vuPgLj/PkjHUNGGva5F7kOP6BuJLPHmb24R5WC6CbFNP3riSs/rK6B6qSn3BkjQ/ydDg
4DXb1dFZTgK7l+M2EuwKKhRnrScRN2o4V+pVTzIWWX7unuJN8VN/Y1i6fyCtrD1oE/KucsRg11/I
bqmPtepU+8qs+43X4BWs5tG+zgtTx+RFeOeyge/fuuYJVRIkXPESWJnGLFKFNeEKGdhqT97SebV4
uISFbbwEoRadejBoy8KznFc9qLkVqlXELjs3X0wP+5PUCZZNDmJe05x4X6e6dgKfFm6jKOovedMU
a9RG1Qey9dbSqOvopSxDDX2ZFF16a3xXMIT4WnfRvoh1nWebM25Db/LglXBoA27ObjYKdjdk4y0P
Yf1kfPPMxFk2kzsdy7izn8PEWgfFRBz9la02oZtqZvrwlgmy0h2yrh6ZCFzIdUog8/QxBxYWFENx
aYupuveC/rOcXjjCWqUmsuyC6nUcpnckm/W96wI1b4uhO+u2na0D3HafzFIzobBm4efawj1abnmq
fh92vfUHIgfPphXnb2Gel0u11sRDNoz+Rl6xZ+txu6KNbutZSXvMpwYrfyqHwQTar4WfzaC7E7Fg
E8UVM1AV3zQqXuPX2XtGF4HzZoU6n0dv6Sc9DYzHoAeG0Sf2W68DZVFQH9gbqEg/qn7CLhKBgqlQ
Mwy9shuKzs+M9sido11KFB2o1nY5Zl88pwwxoPKcZaVVYue7NPsuQSyp73FNJl8DhroxtqGCRbjs
HWJ2aAGQ7KXs1UtI7TbUQrz9zKPiCmeFZrH/JQnWPPy1L2WrNZh2perJDOvkMipGNlPVhqcZYVbk
Yl/V1vjMXr84+CIK1hJY9ms8nOMSiPZrvGC98J/icrwyFBUVydTcqUnkb1JXC7Cg16PnoNOVbRuj
f2B7UfzcC6U4WALzS9mba4nCvmPkiTT3uq7ATX1I7iZtLuI09RcJ9zCULjn0PTIFH+gPGaPeSTn+
B/pDGYzkIGMSICI7apO6QA041NYROnZxaLtzJp0yshKJt9Lhzl4LC8uT4q3B8fqlmgX0SQKicDYP
Tb6b8abNQTXKTIExtsZZnon5DEH/y6BMyUGGPuJ5ZjXb/scs2UFB/M+pXmP+NEsE07dqqo2d0LTo
0qaxvcqh+6zMApV1GZMHH2rDThQurlaQeC511bUscOH+wfMylt0Ud/yFP6bgDrZ1y9Y53sbJa3ke
pMlmJq78FFRUz1rZE3iH1qxDZdUZebWrELpdJG4dYLg5v0LMK8hry+vcZs+vYBSdvUo9jbyT3rr3
1qTBtNOG6purfy/yaPhiFpm+5G1IL5SWzUOAQdhGYLd7CbTYxCOtttdK6rKz1LrsxVI72DmlaHfD
3MzMCunl2KkOshcxhw4oU9CfRjXMXsw2fXej3jrD6c5ejIitPL+qQxPwtVETXrWe1OINDB/yRoER
nSPFTR9hDl1k3HTyHIQGpOEJR6U3uy9Wo2tlL9i+G8eiD/+c7qVIjIWoqJ91K/mP031ALW/WlN+m
I8JuHH3bFUs71UFj6KG3jF2yPbE+shdw2uhT3b66iBo9N1WtXP2EQnrqRJ9aPXAOpHgaPG2K+NPA
rnWj2jVoKT6ThatY9VaMHg5zehWchwZ39gF96F09YpGk+GO3aoLCfJlC648iwZ2iTO6hJrPEnkkY
8DUWkZWfHd0YTtJpV/rxziG+79hxmH9Z9P4IVSWehX0aeUBYq3ZfJeVDhDq1uoUT0PzUxDum3WMV
9VC2an4O4gqGoeemK90wUECcD2navifIpezHrsQ4cGyi9KKhOL6MbLvdyKYcp84d6SgoIlZ6drtA
NVQrV09A4XX6+DR4ZBEivX7FgbCkQj6aK9BIc0IBwW00uZO7gYfai9kki9iMm1dDt9SDNzjKUs7y
fdEuUxObaNmrvo7I+72SaAlPaYKTGhzvhtV7lK7G2isOdahaK9KawaZLeIKjMdBZ8BjZgdnG7TRH
qLsGkHsCP0SWpKP6Hwd1utdnmZwVa29n0fQVz3c0ypZkH6Nnp4lBZuGV+j2tQep51rcIGAJpY3t6
1DNsaIfB8I+GCZ8NqYhwrdhw7s0qx69oIt1MNR19RPNLz12Y0qCPtCW2CdvBK+w93G3rXIduuXLH
RLxWwrzIFzLCYBfDhcQajgdpoU5ADXIvusgzqy6/KUpgUwj8JV5WjYuBPe7iKanP3aCw4exUszt1
Vt2f5FmbRX+e2b2pHNUQqDgDPsK/DcUdvb/1tt2sq2IVJCZjymZxG6Q7FyurW9ms5wO6K0X0KjuL
GS6Sh4sxcZInWfyyFeMzS6XsTnbhH5CtBP4WW9nJEiS5XasMXeWQDpSTg1j4V0zszBVGTUCbQtjs
MubNZ+Td14oqKBfjUniLl56odx3V24Uc8TEhCZGWcu2hBKX510XClP+KEyLyM7+MjMtZcecYKzfG
jlx2/HR1XtC4hJFa3LOVaJ/rzLkLxw4kyNxytPRZUUP3LFt2nX/z0lmTY0y7ZxtHd7wmi+lkzs0C
PPOiNJwe6AQzVURrlsJ3u0NbT91z3AXjMsUnby/nkvHGWjIypp2cO6jcsMc+MLa3/4OGwojX4Zog
5zoUuTatriYb2dvHngn0cfbXK7HgrFILC8WuL148K9pNqrDfLUOxVgngB8hDQfEEf/B6i6PKsYrZ
z5/UIWseHEN8lnF5nXCsUed0m+lqZXCvu2Zy3ofW0LjbNtUlCGP3bAnTIg2hoSHYpMOqHrCVLJ2g
v8LC7K/KTM+veExOqgvk7EfcFGawonBpskJjhOzwTQ2zigwFljnkF6riIuw6XjLMSo4ylhpxtOCO
aa7KfRMB/tZYxa9LV4z7mMLmU59P903V4xPUkAsc7bp7smzIiDgEnPq5dQsFqJlUaM7KVgRfDS/z
pD/K5uhF2dpPgnHjxWAQnba1Nplk7qiB1y6K+RTz+I1RdcG8hCHWzuweDVxvsWqiABDOjMPVpnib
utMhK2zlreGWaqasyNla7xAZ5dsFIvKtSd0dJmr5Mw+J+ohC7OywSxyNoK8jrjeq9mj2WR6sxmtQ
ltoxZJl91OHJOC0ZcsFNe2H2Q/WQKZm7C8Zo2A5RMj6lYvhK6t/6GlncR9BL+JQXRrJxQF4cSKaH
VyRwkZOxYuurkz1Y6tB+aQQWv7ZnJWdXAxRQ16BeFTs1jmgj1AuPdQ+3OZry4MW9cZwTM8D95+BP
p66M6m2ZbqgPo/k49zemFi/deavJ8n6JIYF3In9tOKveVsNVqCj2qk0b+4yDd8ueJ+LXEhTlrtN1
G3wNHb5ZAxjtzAGSIjfrnQxS0XJu3WYQQDZxrW4xoNS1ajX0TlTdmh7wzjW3s7EUFl5jk3I3Hr5j
7lJh0xBND77LhhORlbNsyQlUD9XVMG9VVaVoUxa27bJM6uoqh3g8w/ZTrlkLHTXgB3M++ALxDT+L
3b1s6p2fnAN1B+P5CuWetH71YqK+4C8gzj+o/JffAj+OsUsK80cV7spaTbEYKFBl2dveFOzZLfnn
xA3xQyL38hj4pbLgh9+8d2Xy5xUFNZC/rlijm7V1p0xdYxUqdoYWo2lRVd4rQszfK0uvrgFMAuwe
3RcZHnWV9Eo6uVtnHlXY+tYUofbEbnvC9F2YfNbEO/RxVwNY7gPOVPVrlq7kv2Fy6gdLZ8sLnc7O
C7jYyfBzE3dLZUERylqm44TRUm9Up0iBcLoZ59NutgKSh1orbbxDGFMggNIsZPBjjI5y79YsUnUZ
ZqQdpTOwJsZd1lCoivhNLkwwms+jnQjqQBM8YD/3133VOC+NNX+D8k8Yi7lnvw//uLUAbe5qVnur
wGjzT2OZNtxavWzve0q4cjyv2ygluGvh4tSVdjypvL7b8pXNXzNET9o5cWtAgVnFRYz9J0K096Zv
xwuszabPLUhSnmBpci/iOKF86sNW/CHVKM+k4OJNlfHWw0abVa63+RjXRX26DK1UX2Z48/Vt1l/H
+ZCUDnl0v/jepmiAyJaM634Ii7QcWYuiv3wb5iZVeSnMVznqI9yMLHBMkae7j46yIIEV2QAY5dXk
69Vqp4F31bP4c9H7a4NbwzmpB3yu2jF8yMDyLIUFCnWsADD0QV6+a1rzgull+D3TqYaKlruuq22z
VivYAhr+QTg1plKK+V0fA/3VLceADE46PIk+HlZZURrXDgmYjaij+q4VMEpEb8yEzr5bfeDlu2Bo
l07hQtGjYEaFpQ/qO9ldwwfFGab/XrNB3Jakg5HiyWNs4vL7qbXw0dGAcWVKQe49Fpi/YTTJpx02
hxY83ivMPDk8Is+yj7s6WFZ1n++4SyG7WEfGKphvuPLQNFER3NqxWWXVQq9hkv/zH//7//7v1+H/
+N/zK6kUP8/+kbXpNQ+zpv7XPy3nn/8obuH9t3/907A1VpvUh11ddYVtaoZK/9fPDyGgw3/9U/sf
h5Vx7+Fo+yXRWN0MGfcneTAdpBWFUu/9vBruFFM3+pWWa8Odlkfn2s2a/cdYGVcL8cwXldy94/G5
mKUK8Wywn/BESXYUkJOVbLaaKY4V5ju85fSCTPAuuhedZKuvPfsJ2jt4o1uvzsoSycuL7MjFALWq
zNE1cxDqMrpk3TZ68eo7obN3pqRZySZag9myctLoNBhF8dquQFSnr7FOMSiZtGQpB6lx161cUqF7
IwufMyc7T81QXTXDK3aun3cLTc+hj8tgVjrQ1QLvJFukVKtrpSnjOqvdeOWUaXXN7e7z338u8n3/
/XNxkPl0HEMTjm2LXz+XsUANhdRs86VBOQdMXX5fjFV33yv5szSF1zMwRdlkWhtpMR916oscxW4i
YTPNjsDXsu/FzJmRB7PTWjx94u9A86p7PnLiUdwefowy50zJj5DqWwaqvGq7LPxoeEnQrZg8ygWy
BTYYMkr4EjRJ+5BNDmRexviKV58j0yArcv0vb4b++5dU14WqGa6m6oYGD8/49c0YKi9t/N42Pw+e
t9ZnNWxtPrB/alm8cWYiUeSBMPgrWDpDsKoocvwUk6NbavzHOFcMOOPzbNmWZ8GAOLA6paQQJx2B
qKbdkMNIWAhY8bkKkuR26IYsQvVcBiDHqipyCoySbb9ywYb73VHOkfHbEArBz6iS+Ogi1Jq6yM0M
VoKOXenfv0+W/fv7xF7NEcLVHU1ojq7OP/affswCcOjUsaX+MlV1s9GMNt0YrKH3pHuT56jPL44R
qZ8zJ6UQ1Zohef8gugRuoixkR+EYz2gQe4/QsqNDl7rjOh5K7Air5hGTVqw9pyR46Joo2d+awVxi
kXUWlcT1tlUiDHqCpIWr+qNH1mJGdO/jHku3j8qMPBOKbt99zJWzPi7602Dmy9eVIz7i3gDsF4lF
7gtAXo5FNvpHG0Z+fmsHOnafvFtb2WvNQz7GISQY3Ga4csZHdxKlmbXsdeH/l7utEPPt9Neftavb
mm4Ke04yOLr16ydUq1qN7jsk+E4Jy02fqi4uS+gkOS7EU9Ix7N+xkDtHXtWdisZFzKDLm1e7FuFR
T7rsPjSj7F5LcElNetfYy9jt0MGQ8YMC49Z5nIwhApyS4+narWy2o5Xd94VwSDYnzWaUL+55BcXv
vOzWUGc85EKgc8eGnjWLoVLQr9ZjTkuYB6SSnXoZ21pxcpMCvtBPpw3CzLto8q6eWsMKiDLe8T4x
d9zDrNM0lPF26PXwkkeJWAOv7e8j7hwrDCvjJ78jlUc2w3tRih4q3jApb0kQfFFUQPqKcE7ock9P
cNYeKkNrdhMAMtLBbXwV5ISv8gxO0TcugILlj1DeIAYZNemL4U6Dc5tQlD4M1hT87Mf8poN+6ZGu
DBXuWvksjDdZeRl/Jv0EgdtGjMpXS3tpmD1+yMKEHj2fxfaEpL08rafQvQVlE0C+cWj+MGNq5P4S
THs8p02TtdsEQL3lwY93hjMqe4rAMUrfSq0vNSfAKgGxgRNWAd4pUZruSF4eoQBaMm75FXuNn04B
f69RrZ8OH2Nyl8XtSrYtYX2JDL/eenmzD9UieA7UtliZ1ChO+WQ4Z5c6+lKfiwJtOhtvJuYrj+J8
Q5XV2GNcTh3Za6nrVtZ4ozNIBsPg+VgZOlBeZ8LD2Lnko2tgWbITkHJ06St0EUxvKpZGlY6LUY2w
CZsH641LOToL323dbk6T26tnUKV/HrIMox5yAvaW/fwkFnWXqudIA76IvP1GjrO07+rYBBe7iZ27
McPCfvCs4N3tYcfEo8m2rKvNqz2gd+fmevhedTkELc9JwBEZyiPluLPRed4zuatu4UYHamnjWfEq
1V93eGxS/gVu55bFRVfgVyDdi8V4OpVHGcvAvKIJqhUXMjrPfYHGRsVO3V+zFSYBBgZ2NyLm7K8L
k8WtkoEfkfPkFHnmBhGEo4S/5uNak4NwfsKPZZ0ECW9sBAZvbUxesLLZVqy1RrDCQV3/DBskP5pe
ZV1qW1iXMQJ1+PdPDrmc+OW+pFu27jqm5biaMBy5TPzpyWGWEe7GilV8VowoW9pkhbZ5WeAtCpDp
rTNRsEPX7iV3nPZIPhn9gjnuRCglqoU5XZJJ8a6+aXzrC2vEp5b9C8uJ+mCKQf0UlcVCxgNPD3dk
Q4uNbGoZFqEgOJ7I2uknIxiq22VLrWBB3qjpeTKDdJMIrcd4IQk3wvEd7imx/alH3iieQbG/xVN/
aRRt/u6PsbPuMQbaJ+gufgrV/AYwjtAqvcVxM28/JeSTJdD3t/EZcQkYdkMlQsfhGFZO/jjXJVdF
Fhob2VTGJr/ASt3F5LsKhJcFDO+gy/dRmxePGGRTYWnq7+OoaOu//7Scf3vO8wyxKYSZfF6moIzx
61OkKmvdoYoZfO6CFidoLf80WbV3H6Wlfe7zql80Ztu/DW0AfsB3LdjKjvaMRs4GS+z+zeyGZOu0
ItyaRtqs6wCkiw6+5KjNB4fK2lE25ZmMBaagVmPbh0jE2ZXnOJIuKguuEi/kK2KB2MUO/Gj6Ui1O
njb2pwKzjOdmNC9BFU0XRInyZ1eY36l3NHeyFcxJyqYI6qNspm3YLyvX7vfVPLP02ar5k25vZW8I
bnytp1W98V2RHoIZcgYGsj11M5/ImrXj22VT9/UJ1B5QSxmRfR+jyl4gI+6wW8hqlKbaqP/Gzcya
63upsKiPkdt84P5c7OKoJpmSqKQwYpWhetzNQ+vG39ke5MzaHe07Gym3aWEauX2XV8a5ys1xX84d
slfGtcay/8sHLz/Yn3+mghylqam2rhps1rTfF3g9UtRd7/r6+yj8apVbBYhaU+lvh5gvPGok7kte
RdaGLUV0Z5WOdZ9OCO/aCCzKFnXw5GJ2BnBQtsCzqVS3zj0jXGQ1uJqxR8pMHtCKys6OzT3NbwyF
RRae4w6qU6RahnPHUm//919q4/dFvjB1la+zrsKE1XVd+21pFBtm6ehapL3bmvephtR813CX+ekw
9KjzwXfUWKBM9iJFXPoO1Ei/MjLPvZapyDcx23uMlNAgNbPcO5ROaB1UIDS7LpmmO68bqk2BNfMV
+lm/6PWxORahRi7eKOodoGtQQsm0drzU2xvg9w7yrFCj7naW/Tj7T70fsY9xFNbi/3Kr/rcfvzBd
Szia4eimO2/ef9sMsTCZ2LOP1XuUpt+z7EJ63rsbosg6hzOWR+JzTJHGKxSPzNVHTJ7FrSNOGgZb
twklGjULeRpNM4hYL8eNvIAcLDtQspmzH95xpGg9/gn17lAYKIMxQGvF6e9u8G95qg71LNU0Juue
HCi4AwijAkAP3DBRX2ypYzLH7LDV7m5DQH3dmvo8xEdzZYHW7IgMbJ1dqzp9Eo5pHKTZEE7E2dVX
zWZnIqILAYumPMixeRrfxqbg/Z2FWQbtzleGTR+JGrqv02qLdijvQMo774GaYE/vAMYjQ2KziTVf
jcZ3363ebpYwF1AX0XrnWiWIsYq5A7Eh0sF5kF1A1viXYvIQ3Zw7spG1S+ONmIGbQX7XDuqcHqIj
mopPBoDIv/+Z2PJ38Ms9wGI37AJstW0HEKL+e2YAycpEQ8v23RpAjpd1SPILd4F1pPT2S2l4/cqs
a2sXzE2lB8Ot6k12J3t5dOPeS1Z4LEzzKWPpJMOjBXaKh9sX1EDtl1YD/+HkhrqUna7AhsXjp8Jh
7nXy+6Dvn3AnKs9madp3ph+KZYuy8hdg7jCq9PF1qgtQf7im7LPQL54qpfokB3RKVi+sdmzukXuM
j4E/JevEG5TPTbiQA3KRuavCDcajV2QuPvEej/750vjpPbG+tZ5Yxei7QVdwI5PESye1SPv5PZ8v
MkdbVYvq+3E+QP/5M1ZlRnUvD0il/ByTgz/mKlFX38Z9xESEUhJril+u9fv1SxtUENskQfX80bbV
cwAn5C3RsReKyyHb57Viv/YRuvG1/dY1cOiSTq1Qa/KsN7vEDhzKIgvTDlwJBiOInBGHXgk1oc6s
a5cNaF4nUENdt9x3BYU/hEISfia6j100dP8I+lw19kcWHn3w4ubNoyPAvoi8fnEhCNxNRuM8AmfT
172LuFuIG/Hj6FcdNnf4HkVIVyxZuIAwH9qLHDtMOHglleLBWmWsr1EMq/IpWcje2yFvloYbTfcJ
G6KTOWj6VvwQSpF6J7/Jn3yIrGCkPW2xYr5+hOSE3+b/1vztci2MvlVpCmsh50qZlY/rpViOHdQC
S6PcbtZdn+tXs9AaChy8rD6fDXNM9qqFK25nfz8uRzN846rU2LwZ425JuLs89XPvWW8t49ZBblo7
uRIhL3udebQ8KwYfcArjYmpEkw4JYmItBopaje7lIfcaxAy8MF3OaJpbrDGNaW9nM1x4HtfOB7Vp
4bfE4vIxNbJb5SymdtlHo1ijbvRsOO54b6tTvdT6rt7KpjwMmdYu+s5J911TTPcypqXAgxVIT7Il
48Xo7nOnGO8+Qq0ZoZ/fRtdMN5urmX33NErFdYKjEanW8RVbr+/UG/2rq2jGw6AF52a0h1eztHTQ
NKg34ZDy86g+5k4DtfI8pgW4fBiDy2jU03KZ+GcPabMHV1WGx9qP2EVTMtz63TQ8inLUTzP/0HG7
rCQ/iQcUOBeQgoztcsWBjMLDSYsfBc8IdPnHe7aBxaM6pO3a0nqxls3RjcP7bCyXsnUbMZba0vCF
soWxTOrMZ4+MsJddbXTP0I+h6Fj99dkOm0h7ZxpWX+9lhzwkPbDPjWvqs5ZVXy3kaNnT2OpdkBTl
g+Yinl02Zn8X24529loASYBIyy8JAmQpso6f8jTNthl6ijtTzYtnrL/u5YD3UPj2IbBrJUSNDl6H
2xh3g+MM5FTG4QIFNj1DBljcRmisZI5KbJw+RshhfpHhomY1IJMN1WGxXDnsjgOsyQdzmN+zpDpq
PiLyQUozsRpvn2W9vkatoURZk0SFPXjpFx0BnTK2hm8YFQEsxlLzoZt85HHSxtp5kTpy73Xs25CE
35xr2V8tisqSXXHNsnTc8zxOUaz41ML0wqRvQACwzv88uHPzI1akBh/jTLTcgHBzFwG13Fes+pZS
OSCt7P/P2XntyI1l2/ZXDvqdfek2DXDOeSDD2/Sp1Ashk0nvPb/+DjLVrVKqobq4hUKANiIVhtx7
rTnHhLsnI8SMyty8BjK35YUYMI3JnZmW6qnoeZenoof4DLXx82TNliVFGi6pTKlKJ0xE1Zmkovx2
i0YpP+MbQn0U2DlemrZ9wZprJFn5eULkv/Xqqdguq4l6KAYPedgwlrtp1OvNcjJISDfH5/bcSxJ4
Jy8e18v2oA53TaSIx2KSu0PS62K1PI1SmRc5oQzmZT3ogBbuZCIMHbegN7zoxBg7pbkEFE3jLUHu
n5ftio92G333EmwwfIqHYzAfrjaSvLMJ7FsvRxWyuOq1QcsXBfRZMwoJYmc/vIyiAQFQOjF5a24f
W+LRkFvTGZp6+tT4dUzaUzh+EZGPb71Sv2tRtqNN4iPClN5yvJERhYpryYw9cGhzb/o8rV5jP72V
hk67nfwwwzEthpsM2byLYcLbxLE6s32l1tuNapMz1huCeu1FiVPBT7zaQso8R1NwCFa8pZs486Hk
Ry9qINvMsMpKOnu9Ip0HEw5YrJbHZdPP7cuS3Hs9/ygGnB926IEmrSdebFsNBgldU3y1khBsjy55
j2OmJSiabenGzgv/lhmO5WhYOOjEss3w++wi1OCWFuUpkrX+qA2KfpUbX1zJC4lnLNt62bQ8pAht
iGkZ2gOtSCqzLUMGW1aCxz5GcIv0JUZF0oaPkDrMa9yVXK/YaXjxcO9rr3kZho+FrFYra0zJPLKH
5jzMD4UagXfIqp3sZc1Ztkwe5qVl53JYqWuFKzDxrZdtH44rk4HYS+MB045yqlR5OvZ2WhKgU0cP
00Ab3Ed88RqSm9Ho3msngtDxQE/Rb/WntY9i7P0kDHzlJkoURyCVPpoq4FgFR1oHsFLrdpLe3Lyv
QpXXT2MNHcYx1zp+u8cmI8CgKviZRCKtHkuMgmuCwYKt5RvlY6aBs+SqbpIWw6pa6gSJWjnQy3k1
NE1zF8CSdpdVq+3KAwPM6H0VoqJ9xJeI/mg+OJ0M+awW/vdEffDiSf6CFPxbhETzZahLz/ErYT4k
lVqvcssIbnH/5ZuoH+TzIJUDxetRPiQjH1JiFCBWyPNxDVltb3DYxjuZ//aGMjYXTHli5VejwiS7
+64oQf/GT0OqkuQtYmTnxEQjPJXhGKyrAonwm5Wp6So2En4BcmTYp75Ud8Qs8gModOMpKzPtUHjj
eDOvlU3BO+UH2SMq4MSRFG0CYiqnj6avI4n2peqw7LWVDOYiXHsk8exVu6GHcmdPm2WVrnG07Sno
racxSx/hUelO2krxyc7r4KqqyhsXw+45DNJ8V+CzWRuAKZ/93FYo+xUyVBb22l1wUoMmv2syriDC
B2wzbzZLvTriZl4uqN1zA+92XQy1vF328mWBcp9UCfosnrLvVxUypScdjN7V7PW/vC6mwHS9nKO1
w0YlntGQu/qOxLEcaXJJZFdshBcf1OLKqtL6GVz6M84kvp9R79Lxtr9ak4dQaz5J4D3ZDoEgKnw+
KbBQamnEGj9PQfJ+kmH1rlUV1le/TwFUmFF958+vlKrBX18JEVz9nFX+syH50mtadn95JVy9u0ky
HK6lApXo3IxfWvTLQ5U2m7+Z5M21jnxp1r935WkPqbpsUDhDgPR7nafNvCKQZPwUZhRogD/b+KhW
mfqUqtHL5Ef1FfCf+hRoMQrWunoYSoY+/eitloPwYhNrjNT6/ZSgGQ+RjqpoWZ0Fk1sodBofHE9h
DVK/gk2i7ZZnBBGJyqKIaT7Ne8cwusZE0NwozMoPVH/CS5572S5IyFlgtAb4Q0zhybeT3AkippR5
OOAuTQeSsRLjYTnCH55hvnX3y/6A2BFeu7ksa6HCrSgd5eQw2sGTVdsGwBSN2bhsbL1Kk2YhoXXC
W4o9aF6tpSzaxXEUoTdi1U7KAbymbe6WVb0xcIYWjXoMrPGeC/GTahnZnRl32V3MlAMlJhX6ruC3
4PoRP94wS4/LXhQj7fnPn6Ci/VbOosNn27KgVmPgEhIfylmRydWkrK2eGd4wbikQThpdyYkLo5cC
x2oI047OrZD1o1FlfKn4t2K082igGqO48bKvqmxFd0WVx3clIdZ7KxYN7bEIY7kNS1QGTLyt5VBa
j3nRfZI7bsxtqjVXv7agrRTTPpHU7tPU9dNuEsg4A+Bwn0oN8sZECexi6CTkoA9/Px17SLO3an46
/fxsRYtD1raM8twTT/I0Is9eTq+LKT8UdIcJ4OKwcpZTZHpanVLUp8/Wj9e07To+Wnamu8tRvgDo
p3B1PC7PAROJZt24kqxocAcqgTcqhLmbgvAFn8vb5ecmW6CJ0Qagbcu25cEjimejQ9d9PxWcs3LS
S+NZJkT35JOvuMu1FN7bvPRz239a+vNxZmT/eD7730sfniUObbFFOk0PUb6tO8nbRkEYukzQpnmW
Nt0qaZBsRNvlq5/bfKWdVl2raOvltGVHp6ulq6dmt/25zRQWwLRRLTein76jAwePWSuCX54v74VG
GWsSPaTqOrTu4L/nrpEF7YvaiQf0YwEiHGnNBgxMslVetLKrP//5+/1bI1vTmCMgyDBwoVO2Xfb/
pWGUGUxyQrUJXgDVhPHBMHe1lj1g8GpeDavdirFWPsu+JdxANbVrCVN/XwWTscXsn59y6PdOjnDQ
QWHFl3x+kMD6r4wYJeiyqtbN5c9/svaxa6KZtjA1ipuGZumWLj4UzgxF9sOArtTnaRxWkT3VSB94
0JOCzGfTbHZMk2Onl70f2+TBJOKbPDtHTfXuxczqI9Y+5OYKFivaCJin0rR/8dHrO6lI5XMPM+xe
GtOrkcr9S1HxAalEyuzSYIVtuvAz9Tw2FaXNQSdfO0+4yRu2pRCbyJ5laXlYDqQD35NbFeZ/I0HQ
rA8XJv7hlmkAUTZMHT0NCpVfm0e46FEYZHP8gMEFUyRlfqI/489B3iya80Oq+vnJK/CcU8Def9i+
rC5H/Dx22ZaIHFZropP1Nz/Jh+N+rv48N7cx7uBqimDC6v2dBtz8GAj7BeMANZBaHwloMH2xsfSa
vfMhOEHdAef8zbIJtdaw50o6waZl5/IkvUyMU22F+g4c3XAnF2UPTONGRDlPKXV8N/2qhdoyn7A8
ieSVgYMswD8uT4LDbLzERMctO0Xdxmuv6PWlUXJMqBEy5KQ9H88Py1JT67kDZrldf9iRpbDaneVA
g5+KqyqAZKu2MMHpxZMbaGH3YCbGeOENuWvTDrrX/FAOLzim4vv3/QalUQbJ9WnZhzhDzbLmlCdk
3hhlA8vVDxQyGzT5lCjlj6Vl2/IQz3s/HLxsW/bWjW7uhQ+dpp/84ijbLcWHMbkVSlFQF//Xw7Jz
sgDeb3J9LI7L+s/dcgTSmKbBQJPWJm9XmqSNNt95lflBRpcRKW16seb7MPKQ+Dw12bV/vw0jkt8Q
1trSf5/3zmk+IDgzOomoBZYn6cpUvhXtZtm3HBWmU7WHujoyUJnv5f/pVZVu3Iee/uNVo3SQXWsQ
SBHSaYKgS0BjAnLvpUbJgiutsK8YN63rstqro/Si9lTxNQAMp25Qs2uaNV/IF9YuUOX1y7JkeDoz
QFIyjLLQmSZOiEuWHRHzfGIk6nK9rP58WM6o4Lr+3CTTfHBaJQaT0vTSGYELMDY1szaBbEjnZdvP
h8DwA9cvwuRA9Tg+wvAiAXBeWh5qyRtzZ1mka5VsYKNeozZITpGfQcCyimxt8TGsqqio1imYDagS
8KApcg0Y39o3v8zhZ/Rddl831K37UZXX76t1297axAapmu7lrsgqSi9l0ZFHx8GB3beXLJpOFH+S
s08PD+ypsByv0bXnYVCNdSvqabus5oQDOvo0xtcyqP2nihGLYif6czKNHYblX84yupsUkwzDzSai
LqDWX/k1H0ZEa8+ekVfbvGf6k+dBAdEyvFsOgPQ2OmbgGTdDaHdHUeQghAe7+IoadH4Cq5CsVYYg
6AhYSL1pR31ylh1IoG6plDSPnecX0GUAysYZ6vXQUg/LAaKESS1RdOks8lQLN049vXvobSatHow2
Zs7VZjbhfBlWgBMRD8UY2BgyazsvVPUnvUZyNO+OrBg1t8F8Je0rY20FYjjM4mJ8X6DnpEA6lgtx
bpBXmQk8azFm+EW8D+oixZdrN8ch938YNtSh+04/obglA228VGVJewoJ5kutT2slbKQrvIXxbrSp
KxVoSHdxpg53KpTF21Y/LfuWLZViFqhuAsNdVqld3Oq6bhzIVAz2dahpm1hW8k9jVm+W98IY2s4N
mqm+pElJC28U4v3tBcS8yrI8e1E0ftSk8sj7IRjKe0Hg03JmpsQg0AqBJ6FGgCPpvr22hzH4jFfj
/YNQPSB7vQWjUyOr4yonZeYaFWAEqQN5memwTesSnxzm1tJ+XxiXBZKE3hf+vWuU/3+O+f0leJ6s
bqt5WPDzJSRfFX9zW1Z/vyuTTKXJiDd1UzPsj3dlIfzGTo12eNT1ybrGSXslvqN8UVryMTsYLdtl
NQPbYVQqBbOKzqDbt5Qgx37l5b7Uxbw9ZuFmAPEwCUoRkvh/LUm6aTPKGKPtsvS+tzT+pjUJpuTX
aes8sqItaZgE5CIh0j7OeZg71GWBhvpBr3rAm1B35UpTdqYOjHNZ+rnN/g/bluPs/EpqqDNKKV0p
mDHJPqQ4feimkspjYnuHTi32YzZF2lYZPHMzttx53tdJp9nAM4aJMiQvXdskK62uzENpAxQV9X1k
SgmjMiPbh0GYcnlmNRq776QvKjdYmTRMf+H35SgqAOlas0gyW1Yr78FE0vJcIBfcdLVVGZdkyEpY
c2HxrLaMP+qgIf9xXg2LfOVrXvXgp5N+y++PMd8s0BlNkpdym8TNgJmeFXvJNoDkdO3p8p5Mb9gs
a2Pc2tdlqWotGcoYeXqxCX7aWTZKRvoCQcvb/zx4OZ8q1UaeT30/djk3abkbLxu7gdTx0NdwyWqK
t/VDuWSs0hfPlIBNlABFclj+JZFt39G51Cneht1j12RUePkXGeQVuHjKB4hbmSleijT8EkRT+i2c
ohe9ynWG/YPHF9RC2Ug45MN8QMh94jEUJZe63kZsPQ+X3heXMZQ6xnyyytjWrq7xR/wcWFVKW3ju
z6EUhFIyF3DHbadWTzdWOJV7xuPWA23iW00LtS+F8GKIib520bSguPhlzU1o3tEG06Xgh/Voy5m/
N8Oq25Q9F5w6+rbsp/UcrKeESHq9kedsBq9fawz/L0nCuKJX7OKLakfPuLw6sH6qONDIlVbLdt51
NyIe+NPMUt32rVlvzcKWPgXAa5YDEvKj1mqvVQf46tFDFlKgmZ9Q9vXKtcbJOuMe1q510dGSmXe0
Hg1fSFbSrerV3nFK03JlpMK+iXocLnBJn+oqr8GXFf6jYG5Q+Mr43JlmcRorHX7SmI3P2DzCTRNq
GYp89oYFYFWJ6KfLsrfC82Tq2TOUpeFSEZvAlISj4nCatqMvAUNqw+m5idrYlYm/OS4nmba/bkG3
PUh1L92YGUmyywvje9mbdtCtlpMIXUxWjWcZe5Bm9bmKYLNM44Swo55nTWGkPf5cJSfqx2pZeNWR
0tJfV5e9YUXJYTm3mdOVwtKnpJvSe7R1Gv8i8A6h34kfi9z6ujmfuvQOCjZuaf3bvuUMyRNrLTZk
NCH7OPM88akc6gpkB8A5BJiU7GMaNJ1q7JN8RtN5hUyulBkdi9ET9/Fk3b1vT2yDqhsKWasZvFtG
06/L9pohiZvWAAEwLSU3aVM0TjBLTaSRuJY0sPSrMZX9Bf0neRARWN2uRVgDnHdtZo15eF8kr8Y8
LOsezZgtsZswcrjJAsPRz9kIxrIuiep531aWxjmUJ+nwF3HNvM1Xbkek2h4XC4avqNy6KPxa9f6d
GXnha9eXW5KK88Ap0q8pAeGRU7RXZsYicPI4gmjhT6/16F2Nyuq/kr7zfapy5UWd9AEqGIC7gbK3
AyUezK5nmiAFE2YQGNhs7kOyB0+zsyhyzYvLQctSrTVkRVlW6i7bpArLjCMFPEe6PAcdhHALv/Nt
2f3zPKsneiwIpnzdeeng2GDO8ZrG/loySv3CHFfGzaoo+8yO2jO6LTBxIqjvpYCxsjVV3WdIcVfP
R63oSCs/67p3d1M4m5oWZ9PiYvL9VDkGE8qf2f/UjERTGFqaO101mAjQeKDYh/2hILPO9iMGIphZ
VZ7+BoJad/CD+pMy57MtD/bsJG799ExAvHRcNi2HGgFQSA/O6ernsWZA8qAigl0SVWKlqqN/VdNm
Ir3KGEmmS/RzE8ndWrXz7IFcLBXvreZ/1QYkMDVjaKeLi1UM1udbPsQzgU/RH+0Q+OHyTJWv/Him
fA5o1QxJ3RpSJc6UtnIRBmdrXkkYhp7TfkoAu/VluKlNac5FYI+Z6BE+RPI5XZSQVE2iZsdCehrm
pUgp05NfVM0uJ4HwfSn497YPe3O/7tcyVn7UAfLBpjaKq2ReDAxZPkiCh2V1eRCalRnr94MgGwqV
oA0OtWJDcXOlCG860JuJpSXPSH7Ug6W39Uo1sDrDy4AMFlAdwK6W3liJRg7rvAMeWrHq7dY6lH5g
P1VJ6yaGPpCRgvQ/67txs6yi+9qTJCceyPaJaBdjAEugb7fkufJWM/rOw9r7TGh76Kb5DCiTtGqT
JWF2AsuLlhns7rac/O5WsafRDQLc63JC80GbK0z+XGtq+lDfW1n1/HPTsmSVvb4K5zRDmcAfJU6t
E4nkFpN+fHOQ5oSrzqvLtuVhKhi5OHgOiYi0gPNBDLqtKIC5Cv0wQLoFKIVlfZrXh9pHxbSscxf/
17qfVs+6nMH8yuRPMvrhtJKzNyaIQDszwXwJoUEQ68YdWmFjE1hFeDTM1D+31txwkprqsc0z6BeQ
fV/br0kS52+Zioa0qlTrUeKyh3Agac5+X6mH3EzjbVK25R2zThAfaZl87QjcXM5SuuLqj1ytEO55
LpfW7Z8rf6r41XZDl1C3TVWmLGwLocl8nX6teVGjDDpLLrxvIp/xB5PmH1NqfXg73tTar7+m8bT+
JFow1xEB624cnkeVaDylxlYsCSW8tuqwJwmJyL/S0xiR5Zcwqup9a680swi3aZEHd0F2l8TNNdd8
/SBLQjtQLSDQJS8SN+xaFDA6ZgNmTfoql0eoX0Mic+ng6XDQwvjctM+KLumrZoTfRt2u2WKroJys
VVhFmoBYC+VgzOIbU8YVBFD6k6oA18q0T9ErylntZsofCaOzUfpAMFbpb5IcZWUnWfGUbVq1j5I9
EVTk08DEay92dFNTF2OldDSje4oeUL3Vvr6KkSQur8NmE0KRPkqyScsdQqqTkdO6SVGmrnqPfCor
SFxPKPkGC5e86b1E20ziW6ur2b6j1LI2qY+7ApDphgr44JpVwdhbtHtvCpMdXly0MhO6oVjkDohe
DJ1kqEkhf3Kd0+OJBQzntHQGOZzue6DRkUR64xhwz8feC1NEjc01OiZpjfCu2IyapTpx0NO6j5ty
JQNkI/kBlozUq1/iHGRfZ2TlOvO9zJGkMl2lvlrcRagBkRSoZyDW6rnB4xQrYUsiQ+BCuBkOCI7t
IwmGgM9rDFL0DIP7GNOkmwwqJUdy3RAhltUeDt8KHibN/KjZT3DsgTUUjjFQMYim9lsql9oJ+cxX
P9C2ZsCYySjzKHO8biwPVMP9xk9PqaY/DZGhHfxGNlexAN/LqMV3I8VuyI40anosD8zq0hNm/vRU
cpEeA6CvLY6MKvKK+0AvHoRo0oMIaVV7+pHy9RUslvGJa+8+sAh3J3fcCrJzrhnRcyUlW8Xse0Kt
wtrNaUfe6ojpukp3ksBE/VAEBMCRoIdTNnK6rmvOrXGYkEGsZ5rnhlDfc5tY0znIEahIJl1xrFmn
wiNlVsaRtTEHXRyKMnrKU68/eyNF2RhmhqVU3q4d1VuL+ajDJdnagy0FCq0O90pUtZflQTUhJw5l
RgRfUCG6KmXtqI01UjnNPBV0Y689SpTVaATg+01iaBHbur03OY189ktLPGE/dKwgOJZUsQ9SKg37
0e5eUvzjZ10d0EZrfIwaAldX1QgWZkaPuBH95KqrACR4k6VuB0ayq1Q13VDSvsl9uVZDldvLOAxn
OUtvGjx5pNOjr8UkDx5j1JpVnLUEoafBmoKFvU18M18BUV4Zg//FULXuby5ryq/Tba5qQhGmwO5J
1YAImI9KYEhkmWlXdvYd2ZH6nI/oqciOMTsJQ05jSky6MC3DkFoXXoS1vhPFG7kZ5jbgjkZOSkx8
ehwfYrrsbdiNuIb5bf/NlffXRjZ/oqlTDUCurKh0Ikz9g1NFkdWkSssieh1IhgLpTeZgL+e3ZaLk
ZNaO/U41SVEpqAO5BXPHTaLUjtajtFowwsUElSMagYpryUZTjHpDw4VpS9ikt7mc2Wt5CtTNNF9r
s7gPXdtItLWeCjKA8uC5GeW/e8d/rdIs7zjCa0Ugv8cU8pt9k1qmncc4276nAM0OMBeNI4qdFTny
EaFMCTwswlo8J8Pv6lCu9Ug+T4g0Vy2ch8Jy//zm2sov5ZblryGXHUSubSs0mz969wdE/mrHBeW7
zSwE7klbEeCdv3ZWMJuWxmY16XbsGBGkFmuw3jQp/tY2zXBqe3va57q1LWWTOQtlwx1jw+HgSQGC
syY0N0pQwpWfoEm2XfAJDZh8qafgEtemgrijC89pqybbliQOsV7KH0RVPkt56DlqET2EbXnPXcxe
+0WfkmiWiG0la89hQtBjpENt040YatzcYIhau+XtAkLUloa8Vvxun6a16gZC7tzRVyqyukxsRPNq
ZRjJuu7No4/1i9yH1EkH0iABdb7ZTRhsRdi8qNkEWrHI73JLtw+qrxz6ULqHDRY9xfxqHcWyv6Y5
sEBtbOUjuhx9l/ncQHIpibbCU6sjv5Rq1jW37ZsY9SvXA1xwVbIee/ixlRe3J1VuGjS1NqENcnFs
yrY5JylxzIafty684tiJZSukTqTcEJ4g0b8JSSqtx+ntz5+/8tuohm8iLTzBL19XTdP6MKrJIaWa
pfCz75kpDzddZRfEa3l679LXua8DlWlRQVVdnb+dRZkHt4JrwZ//BvW37+Dc+0WjwhdRo6X6sQ+s
SGY9YGedvit58o1Ut+aEeiOBLpf6qFQhxSzNaTWuzgg9tszA/H0wKsOakjby5z63NqFQvxJM0J4H
wnJBw4zSMYEpEI2ZvOr7Tj1NPbGgf/6zlQ+lyuXCRMyAbluqYs+90A/yDCVmOomuyfweVnz55Fh8
sdteXRE8CCTE88t9ZhpIZKbmSQRrivd74Ona59wa9ty6MauSQ8ggpOgvUlc4VF/tQ22OiRNZZBMQ
ZuAqfGYMhS3lISwVeT0G+Q4+lLxqav+oWLAnPCIMjTpdkZ9i7Ad/qldUTq1tb1Hr65sEzkpKXijh
TDPmO3n2pCHbmD005oBe9bFEProuPQ8Six92J9MY6efQRsaKSyRpm0e1U0bj10yntxngiHRjaWzX
oz+Ym1xYAfPQvFvVUVfihhztjd9qmyAX1a3WNyne+cRcD+R2bTxdjxiR2IxWhd9T3Zsa/G5auap0
v3G9goGrHX3BGBjU5VdJ18WZK7tYSRLxvYpFcGiJTd0xo3CkFuY9YJWz970evrWM+3AtLWPnYdyD
4C12Rd2gJqbqsmXEoBxg6IZAg7/JGrG+AEK0qiNXK2+CvTH32nSm26RfhiRMBvq+7v1h3YMw4xYg
snsbKvvO7tpXAUoxZVCjKjsFQ9xNUTNSvSJAYn4no5s9eOPJVot4F5S94oydHk5USzJXlIk7En1+
o5kSsbIlLMtetoPMoXMh3YbZp0xHwEAShZIeydtkbJgpK79/Azae3te5buz0rp7chhK0LJQbAPdz
zBFuwnxq6r+5DXwwBL1/lXWwDybldxvs3gdDWCt7Nr9L0/tuVGHAaKrLnNiU7E2MAmmjyGFL07nr
LoYhuovuK+R7Rv4xT7C2M3jYDHp3382BgzgXH1I+lD//0n6/QDACsIWN4EAxVPM3wIym9tMUD338
2oftFdmwcq/YyN0rFMaux3V7NbZVctNAQ0Mn0bmKOuJIUyzFbQRDGEkj1buulfzzYLUoaGNTQwQZ
dfdm/2Dn1tfRH4sHn57/34lF7I/3VsYqmkonRtMsW+eX9+uM0VDCOq2JLHiVfMA3E0jFPjcfmyTi
xgW+dGMM6uAEkpfv8ezQHkIWew9t+MZM7EOmGGK/TKY6WTtL9YBeL9urPWlZect8RyGfwvFRV5pN
X581pdhHFA63iuXPIA6MNRDT7EPVT7KjefWWaKBvI0qxFy22EK401TlKvWpLbTh+SLuKshlXn6Yd
nv/8yX1QsC3fK0tn8mbJQkXran/Qy0xpCxFgiKNXK1XrtR0bPvcTD9t3bd1qYREfjUEx1nilXkeJ
oKh2OEhjLY7pUK1xLwEg7oOzNsjVSaRBAd9a+WQSXH+jWdKexMJOavQnzL6kQWLWWKFeDJ2yTjqX
ogpMj8gvL1PmfW7llouax6QKn+ujh6/nWLWwyP/8b+X789vnjf6HW6hq8SU1FOPDj6jqU1Fbfpa9
JkLIK5S0/QU3sE3Qdueb+5BBzzUN4xU6mexsT/693gRvXjmpbiyrYpPotn9eHnKb0i7kHiAGAmUl
dquobeNbLlXevrDqFyKYh5NEuddq0nUoVRcClQcADJRHcTdedP62Gx3gUMh3a2frPpn2iaTfDLT7
LnH2Epp7IjUS0izJcYCHk9maIwoLu6usPZZGu/bo0WuxrhwJJUfL33QypF1Swlp0Mxn2+MLkXkLd
a+f5UeC2hIY4tZ/NzQ+mWNOdSDNn1A2JUJMUBAgGnSs4g+zUzNQjP7VLIuwBgqOl4Q8TrfQkjUm5
okVxRb+YX9ThoWmmcMeU06dOb2DqTrOClOEucRGCq+6kPTJAQeJZ96+t0R7tsiLLh6s1MHCHpmJ8
TRjUOROC1nVE4omTzhx+Q1REFZfZhRGkfbSMPDzSxMqdJtbFTgm84TBa49sQtipdh0w5eHOiq6dm
r0FbgnCgjukQGjCcClI6vJJcyga238ClcCMYpmCRo+AhA62ZS6G6mCtwXWc6RM8ch64CKhYlT4Ze
kWk5J/CqFjU3NEN4Y5RjHYz1We/eaNA314TRgwMeYw/rrd/qXhU/IfQ/eBU14nz8aiWSf2LSU24G
H6p3hbTOiUaoQ9TG5aOYH3BIOyS0FiffK77C3nmt8IHvlFxcADvrd3rbDjsTmmoPl/aqhkgqB5F+
y9rqrBtQ6RvLv+nJ2boBlurWSnpHckT+ZvrcC40LtX3zOVMmwxlpPRwzWb0MQlHvRyXYjlYR3/TM
eGCejc2OyxL17T7oiRAKcNKi19sZIaV/8KTcjIvUXkfcyo8o3sez31Kqmiy7vvHJP/ub8aX52xjX
NBShCeaPpq2gN/xwHe5IpuRbp7evBvExbhyMDHtSfFmW3XINZchwtaySL2S9UclyL5zIB+RhKP4q
IJhxa4TTt3QIxTaJAc5HAvD4Z6oepgMmy97H0VyhYhzP/e9EQiRmEFB4XOL8M94MJzaynvQXz3BU
DZu034/WSvFH8P1pP57k+nOcZDsN0ecdiICcAMGsPUOvEpsoV94WGgyukS3ZJdpeDPSAwJfFL2nd
JSusY9xF2oCJOa/Vp6HY4IlRt5gH8Ib6YX7sgWrFc95nVlftfRupijt1DymdL7hrQ7SWM9BAwZS9
DhZKI2Pomq3v0VCK56+wV4WXLurGc2iIm2YqqvdZ/f/5hRpXLxS5bzlYMcRgzYfV/33IU/7/7/mc
fx/z6xn/ew6/0ZHM35o/HrV9zS9f0tf640G/PDOv/uOvW31pvvyyss6asBlv29dqvHut26T5F/1u
PvL/ded/vS7P8jAWr//zjy/f0zBbhXVThd+af/zYNevy5+kCNZh/8/XmV/ixe/4n/M8/9nkP5+39
uf5ywuuXuvmff0i2/E/qNQyB5ruq+Md/gQhcNhv/NKgmLKMjqtTGrJrI8qoJwPNp/xTyrB7XGYTw
69O5K9UEls675H+CbLEFcxcQceZ81r/+4T+wf++f2H/GACqmPd/gfloOhMxAR8CkYhZng+bVltHA
XwS9Y9o0XWaGtEg0KOMNF7IqEOs6k9y2tHNX9qInC6kvOfL1qQ6nmsqM6FxzVL9IkQaRuhyTLdWl
M5hT3AM47EsiZbUVBKRwRo84bZG8jWNLgslofx9MooQk5agnJvq9TtpRLVYfNHlaD4VF4DeDBipS
8qXlll/J8T4l6mXT4gFXZTzvI01vRlWHsegzGsGIro1M6rewi+xD3Fv32A8nt2pMbUWuNKAM6+RX
JhaCbtiLIvY3WisVjqAVt8FMtEY1k7qFYoZ7yDJEuPxf9s5jyW1l3dLv0nOcgEm4QU9gaECWURm5
CUIlleA9kDBP3x+oHUfau7vviTu/EwTJqiJRIJDI/P+1vlVan1KXCmOjV7pHazNs84Q0U1sLcgid
XtwKXPe19W5bpbv7pt8zcyzDrTevGVlcZ+EMr92yJQcbEynzt4oQgsZQLkKsp2kev0CQV+6zqQ/k
TNABtkZqXdryWii53xriTgfa9mbAbGmwDCYNvr8lrtWzNqHP34039FE2+qx6foxXJ9K4vx8SaTP6
mPbZ6doS3HKsepCK5i0EVZP7nbtkASUhKh5mdulbewvgRrF6adft0hfGSUBlG5Ng6TT6zebJTe2B
XOWUCV8LpjRd3ywFF9g6uWpog3z2jKUGpTRpx8ViTtHXX0U/vK56NoVTvJuB0+qoxeaPribVYgD0
GMXtnjGur7bnSrs6rnNhnZuCAip9ocmioKxtyF+1LhqaMLdWVo7UKY5lZl8MABIQPnx3mR3IejLx
WiF+GkZ9MeJ5vNQKfYFFca/x7Bysj8VYJ0cscXflotg+qLo3MXcy6HU1ErLQozExyeZqYMeY2XLK
mneF3fOnBF0rUfIorHJCUSmJB9m2VqEcmffXsXnGMnWBbFOfBzspw9zoa39JgU1uJgtkRlifucKP
ujHzEFPPjCEu/qFZ2XwyikH4BXBKVATo2kZEeT5F0A8mNRCfJjyC68TUDo4lv9ZqupxKMd4VydZc
kCZ4pBmP50ppQPwm7mVDR0kejIP5hjLvQ4vF+gOMbfLpAi3tm6jgBDt2miAYwvlsKsZ2WXsnkIoe
nyu9/dBT076TzYyNkRtTv5R3KW7M0KxT1cfk3xBRNnhkzfQXpO34N3uVZUavXipYSmemE3Uwjtmn
iZYAkkTcqaldWVe1+a6gnzi6svqSrOPs2U65YUAy0mgg/Nm1zXuISFcgcnmQZF3MWbd+MZzKQW2o
zXTVlIe5Qn+MtpaCg7fmqXquHKbeUjzXpajvKjovnmNZ86l2LZzjYvDMtS584YwUKKEPuQU1/JEl
x8kcmVPZ5VttSXEsJzKus7lMjm5efB5L4cU2+XCLScjK16zM3AOJbJ6bOk89ULpQW1eMoZ3q6U52
IWBL8bqYsyavv2qbmZ3mnETcFIgvOpQyVJvhQ6lvPwUdMKeomIXKcHIXJ8hM9d1hgWQ1Cr1amg5B
jOORzIDv7LcTUKg7A79daaINfejUTNrtBqSmufkNHYW9S5AeR5yKFjDqeFBI5CJbU24OZZj0tWLQ
9qwVmrRZNrNXji1xlEO7+k+IrzpvA4cXmNZS3CtPSTcSr11nZ70tsf/O8jCZ1neJgsKHfJ6EMb4N
PCmt6aE008/DiLByLOlrWDmsFUuGboluSczJsR6tLqgoWs+W4pxy1Ctuz8q00FKQhIlKY7LIQ0LM
D263xf5YfSbIpzhwo+r8CtM95RXpiW67Dno9B9BTtpC0QjOximApYoqSCUEwghnVavWQTDh/xMJ/
STpSSz6H/al6X9y5RIhLjls/4qFEoJVmDeWazJjpV9RIHtyrGtvFfTEpqzdqoxKoEg98PKHvY5cb
yRoEeZp7runieJ1utodJed/QYR6wIHdew9o0MOb3AnAq1iug40NmJB+55x7GJXsEy5gFKsEvAYSM
a46K61jW1RuLo1dFJQd6RsiRIOe2El36I+b9biH7R4UNqhE5UiKsDWsXM1o5JM9uJZ86ogYO22L0
IYXUIpRTZzDrY53hLPbzCjnx4DQKMP5B1R8Kv5TYrpw4mgix9wfdXlghW60HWGXFho6yXbVHDCh6
a+L9HFQ/wZ4SNmJ7jAvYce5E9ms8cPqYqkFjy14fKVU1nOw91wZy7ZFZBgoMNImOyCqv6AtWe61p
BDo8Z0LVFEAIbqcfU30kN689UZ89K2tSBarrkJU3sCzCX9STWZePEYj+wMIJSBRK2wXSqnS63uBZ
45l7grNAzVDKV2clfVKR3auqrhr23iENbbl03rAuiMhUnTNcJ9Rs3Dhu/aZR65FNeS+alcGXfA/y
t+6yqb1WViIuRBX3fqIPV9BORNAuDeDBcjxaSAC31p0juMXBQFLApc6qhL7dScY2Xhtl1MLFRbLA
nb2ju1uTUrP03NEb5eBoc7AQGsMdGR0Q2bMfMhXj8iBqGu8sIm1iOQlkmj1WmXno9LZ71KaM7qlC
26mGaNTl7Xg2U27AWUWqLex5IMQzGjDduZtaoZ+wBmWtckoNo/UIISSbOm1Jpts67Oat9Od0aU4U
6rjlYkI2Le1qxl2NrTJnTdqS4DO0h65Vlmtlwu0ppXmeiPcOrbmnkAvl9WHImAa4BdXX7pgkpfJM
6ERyVkdQDIoCFd6athKYJHnABIQEZrmqfrfAtmxmDaZaHlcRdd98eh5JM7STlgCqzdY2X5bkQiek
iARxaw1BjPabLL22i6be+YHknnwT/ZwUaRfdXr09EgOdbZtUFfoSdVgOyCfhc0bOBNMSTMPMWaZY
UatbOuuvnBYUp1lktcbXvFh7L68lAghWXD2D2Ekd1ZOpTmt022xk2ISmcL8V1TyEiSm/KxtlGJ+5
QROp1f5tl2rmIVttosrcplNsKvRftTYQaVL6duYuTEWL+pLrTksAskPftxOjQTKMzX2gMCVK/2L0
1QTAszaCX2YO7iUQg3/t5ALag8vRGv09xzNaJpPsLQn00RheCcA43JRKOLVfYwBHhxztauSYThtp
7nDNGxKbb8+S1rnqm1QOucGJuNIvi26P9F7569Ht6W1TYWcy2sw9TdrcR7fN8O9Hq24o54yOlYwz
bK9LEzXukxGrOY3vuDhLxpN6opZq1oSb1rmVhOSwVRR7ags8cPt4293ZhpCbFsnJ2uImKhP9rw29
ACANv5/T0LTDJLY+LSt0HVE6dSTbhDVwvF/2C/Jar2ctw721l+ccj/RxUDp+UcLoIGSRh4Pg8BYq
CY23803ViKzWOjQBFW8lYWr7t4elSQ+t2zonuH2thWPUHMUpKb1f29sLmmgecfxjQNWXL0lnNcwz
2dwe/d4YbtZGvc6BESrSeX1rvG2bV1+3ZRsZUrSRuW9uT/u1eFdRsIe/XypapP/CReaj1XX769iY
t8NyO1aDbl5NHaS+/lL34xalJvRX2vIWRt+c2CwEA5fbZtgfDc7PjhgcL50xbxUqCOoiYY3SkDUS
LXLxyTe0ThhKZPR748KIjdTSBm3nbq+V0ipRm6YKCJH9nMu4Pjtl8DZlGqLbxoFWE0K8ey/VbVZp
sIGXSgf7pDDvoL+r/rVxfj8ii67E166LcFHGL3u8KUlZbGytZrjEA3xg4sjYNw0dozpIjrzjP7Wy
6Z7YhuS4iG1Cyzf0T9Ab18Pth3K/2I1uIZWwW3SIOttQEhEKpVmFvkrviNHD2oeIfv+g2yONChRA
kP25HBOsN3NyuH0pt+/i9kXJYo/UrOlsGnlVenHOkNNZ7sHONAutBWftP87fYZ5ZUw3YjH//AIVc
y7T5rE9dvQF640ReGDVKT6zdcOqZEDi3A8J9/M/j5S5Avr0KQ9WZ5cSvQ3D7L2//ryCnO/r9nzNs
1wenT88V6Vut7PMgVY0fTYkqNl1qcbJH7YPGipgORBWYes/c23BRzWziy5CQ36RLK4TicFjX5lWp
Se/JHbg9+oYszCXOU+VbcUj2Xcp5/dwXBQOsk7gAGsuM+7hrBD0Yi7vfm8XtQTto2WUwEdwIfIrW
hiygb06qjTBLz8wnmTppMLl3ndLd60n82Fus3ZQ9FFdAiM+1zFOQRYtBPJHH/dyJA3dMcmkEqF67
YPKuVcVhc+u7Rd7ldf1dszUiuDUQQkrBym/OPlXqxzyFHlg67edE1p91cl/o3HEJAJ4Cnl6Xp0Ys
H9TeN5suP8xLdc0SkD1AVfHGSQNQECtPcsYY2ocBdxGuSHUjfi8ppxMdTKY+tnzJW729JP14Nxqz
c8Iy8Nppqx3sE1UMbxpmCMrnmsr9NVHH8+TY9ZE2ra+ty6NbOS+5QfgHhYiL86ZQJ4BSUp3WyZmf
zIncmNWR0SDEXdl/X1AvbU9tCZI2TiHRdZQP8XK9sSAhTkNR7pUpKTyd8GiCOVitU6GkEoGazSLF
g5qDwjfWP+dwZOrycXWKH/ieEBejUaTYn3wbJiYryqouPp63q2Mujr/YEKHy9ommqLsv9fS4Bhpt
YccjUqmwKdqnC+QGUZWERVZ3U9NNzPrknbp8RF49emNi3a1MMsa+55LQ1swb+iBlzhzga3l1Su51
BugBNWde5RQkzoxNFSzoCIpvgylfBsv5KjkIW9p13jSrnIiW+dyXZEVX6lNXjh3VBYgS/fa90FlT
y9wlkWoePojY9nILQh8gRd1LyuzjtFBCl/rrSqPCSwiUxTr93vdGH0DDOk96alOenh6rVoZpc0Bz
fhnd/MgF/3PIMKS4o5sG7eAV+mJeO7w+g9n4VFKFr3WZHeamzYFUh6eqhdaxnnSwlj6lv7dNL55y
dzX8pbDuypUAHaeod9vNidCAaKzWSyFoSssCoa9YqKhr9ym0mq23nwvN/QIMlBwSriMIQuZZNYoG
QYXzWEKxqtXyfi5AlzMnPfbW9Llpqif2ksaRu0LXyZ1jnbLwEiWmTKPegpU2MJWSyasaVu52tgUK
X0MyPy6lYOJYhOpJkxv1GmnZKHmJ/RBy9cmIJYm2ch+zZfi8rXFkm/Hqx8PwGWgCWcBDcR51a0AN
7GAx6oF5jkshL+TKZ8d6U7705AWhbmi4FZwnFj12M9gHDBssbjv5DdINg58yhajNFubgDAfWhBSL
ht3jNDiOTzZtWvSllybMlZEMXqxaexmcWhJwNOPSJhwv13uHpBXZ8/E2yk3KcjQ+ZiIWhjVwoOci
k0y9QYyL389qd3Sk5k95/bPsaFZIq/1MDBhSMOmGjaa9j6s7BGkjiaXGl7DhyvHK0iW9o3VtEtq7
YBYoeYvsaaUncJkqmXmJPBoFsUdtlbonleo98eJKlM+dsqf9XlPyjSniq/ljOxWr7/bGcTDtJzft
Sx9yoQyQz3uiRCGRr9ZPZhZJaAAcIgH90d6FREv1cR1Axo3WdtVEdm3cipm1Nf3Erd35bkdBoje+
LWYPDqdXv9RZ3oTbJi6TTfGeuG4Cy9KBs/yHKHs7xLS+wDzCD1q0/oKrJTOcO+KHyJOquJA3Sz8I
uI7QJ0DcqbUCw75+xdH5ONRUY2GoyKM6CmQSevmRuwYqRGCNcq2vSL1ZqtlI/Cf1CSHTmwXI9w6s
cOVvtmLdA217QCadMTh3BIaCbe5H+LgFwpyKfhtVBsODm/4zz8slZBli+kDnpiC3M0wephamZvt5
oGJ9ZVgLkOcvvpn0Pyl7rId+aQNDFC2sqvi5YwyKarf7mZYIkoyY2yeksJQqitchlMjXJlDqq6NC
iEtE+SFLZREUEukQJIXr2E8Poit/cIu5Dgxkh4rpvZWNn0lFeueWLn0D56hPfgqWH/Wc5z8K01rD
eZvmK1g+kLbMySZh+PrgDFSvDvkgmMpyS+NCGqxQKRYKXjk9ngahsyuVJKpiwFAuFo4pC0yFUYZZ
LcnO6qwzDDr0pjflDYWdGbSrY/iqtfN0cB4XZnVPn4j80Yps5GmaCQvghljaj+QpVD7G6zZQxGwE
UoT9dAeozdeE+IqnpGaeOc2IXcyTur33Dpd8pbkHt6lmz9BGc/eveM0oV0+nfo5Se4rQcH1pVFyx
2xi4HWwNSePV2AYIhyZtqqTKttBYEjXcssXxhPEgpg0+fUeUaqFX2I40DJK69USjDJGRU+SnzjwZ
RjdfFct5oxN2BwKeG67AuVCLl7rYcPzlhU2xlAEtmeQjXi1/6tsTmOjc16vlfk2kuDM4q7NtPm45
jTFhzOaOLpkOaURAFYkEQ0mM3Mzq32o2Dg3Mh61JPmVmWI2EolLwxtaO9MfUnhJOfaRPRmkfTHv+
XhjFCyheohBNT9JJCEoa1r6cdNZMOCmXaqMCZxHj6oxEVivZ4yqPi7ZB8mrmPWsZr7ZqIqDKeutD
lumPaYXuHsd5QX3bG/Yl421jQ+LssISdtLp9EQxsczDbuOntEWpDTnGoBXkTUgsmUruPQ3gn3PyT
nxX5mhe8qurRJr3c270CDIbLSTFKxBC4BICz3wOJsTzMos+5fKNfG+udGY5MiTy7jU2f6InXnqQ+
u11zf7SLb25MJ5FeRH9aS/ll05Y35k3IIsuvKmERc1E6H+K8CQzJvKXPiPlgfwZ7/rEggqJSiQ3f
EWFlg2qNxTfTXNtoxMrHQvm8qSyvsrF8n4T91HS19MZhDEwjf2t18UbqBfdVfOKMRSw1J846x1Hu
9Ezm4djEnb9gC/P5ThiGi7qiQMDsXZksvk4k2ErS+DNZ6R4l0ydSqLHsd1VoVlBuNPeMYX8+6GW+
U+f2UtJcfew1vQkne2gpZhq716qi5DFd1qW2sASJBxsBKhGjqGibyrWCIWvah7Es8Lj2mFKlGD1b
lsxQ+qK7ppaL4LJqAwoqA2rCb7i86kBVv3ftGAcu32PVohKeLFSHrep+m0Eh5Bh6usqn6rT5XOJI
3vaC+aStV7u7nzeKFm7fvFSl3bO+Wic/1YwhGtdSLfGAtWN0e652yUipiaXXxxJ8APWPvY5QZfkU
3Z7/3mDEZLgwGemV2o6WVUMOo82G11D4D9b9HRSVD8DLx5rN4XxLsxyZEx9UL/UHeiLLgQkPn7C/
9Hsj53kDpuTkfrN/aL6Y5XCSop8iNb/DoPvFoZQRtqULyRxgPR88yage60bza2cz/TyT3Fca6I1M
EJM5mug6RPO+YQeum0am3O111fqS6wKiRmXNkTEtM5UcJoLbaqLbwUUXLd0w0XCjM3J7alukxCpN
S0bnXtrI9iJHqnYVGj+mMwkOzzPtrsHL6m0OIB2xCN83VG7+3JQjSY2bvpFUvy/sxb6SX2LjSRtL
ZmpZ+WLOen8wl3iObhtEdku0STCamaWABGPhnBPdSGmLze3R79cadX4cZ7gtva1RlN9X4Em8ysi1
IFL8ev77xbpPgwZwwknNZ77abQz7wmpPisniaFvalLt7TLOoN/PJo687RuVezgKHrntxh0vBLHNk
QJgcQiXn7ywks1HbbUN0eyT2p7dH+290ujOeDNcWwTCiOBlTgjPtPDLHXdVnTLkTqTrJlrnVC58J
mx5VxERExJbqkcyxLdp0PjGoI4EpZgHdZ3aVAzkzD7fX8oSR8/ZIW9AvqpNFgbOe3oGbLWFtdswm
lFSLRCy1M8zt25Pby2Ik741cBOwVtRrdNljF/nr0j6dMeIewaA1iKPe9UpplV+wF2sA/rE6N8Wtz
e3kdIcwuzQfCZc3KY5lAhmmZ32si5Wm57+xtjwsmCb5tGZrf7vsoVqT31r65Pb1trG7Mg65/Klru
xFXJ12TXvz7/j53Yd4cAArsifpD9uP1k5UTIYqbM6VyYgIFfRNc/uMR/I41qE9ZcHpqWT1XCYmWz
uxKRP+K0fGHhtdrgABcjPjkJViAYMBh/NOb0lLQVSTV7iMcrYpDcX5z8W7GUb8yB/NJYZ2/VKyvQ
muzdNOvXBqUYmNgaWa8GVrFQJzo9k+qRFBZRPN1zX1bWEgrNQ4kkMdQoVByMlYRTVjTjUiPtkrxd
r6TBT3JEWW8eN9IcmJwklz0KlFfOfaa9Npp8V0r+A0s6g5fkyGJXG+wrM8WglzYiX/zgtlSfFUXL
cWT12S+Z6l+yjL9pDv4tCPkf0cj//l/ML9CW/v81I/63MvvZ9HX2N+XIr7/6SziiaeJfGpluNskP
wjBNgQjlL/GIpot/CQyN+H8sNPgAI3+LR/R/qZoDAxWTjY2WVcXM8pd4xND/hWkA2YijOowfZP78
d8Qj+t+1sqbKbpE3hzrPJode6AJty5+xcyNkw7ZDmnYPLNoNtUY9tDsGVqrtckzaVL5S26nPk8ic
oMtMhI692XvamLVM2qZnGSM1qtTye1I14JbclKCB+j6z0qBLyYzc8Usqmd2xoHurULRnvSbP9FdO
QKRf552BXecwsN3RsQ5/fBF/nbF/hmOa/9TE7Md7z8XExaSisLZ20egfmhhRr23hphPdY92ojrPL
lHcU3zfRA+Ibk/qKEj8N4EXDWqGPzux/cK79vGj3bSreR1ANF3eRD41FTIuu7WIxYlsPe33vrqfL
qs799Ghn1C5cMRcnbUmo/zhxeRc78Q+Jn+nEAPDU2JP2YldN72v6QNJu3spL5tR0uzDrjk06X3qL
O80qxlCpu/lMeY1E64m4gWLkrrzYg31cVxzzdEFiFBXzY6wAQhp26sK0QDzmZpNeACfXCvpeCAPP
uFaNUy1WAKhJn/2HY/qPjMLbySIsm5wp0tfRFv/TMCIyO3UsF5RusiFPl1OaHVwppjAZ7eQFlKJv
ttsa3ZBIRqZQvGjzr2Mz/3D2ODNi7PXLgF8HvIb6IHHVnsZmnEIa/zodOCDPvfmcW2XxpCW9x4HW
X13X6SBNm5+TcgQjU1qzJ1tZX5JFZeGJnhie9YZFR51fiqZHDWrlz0uZgp4siyQ7kluuebZeNfdi
QSjZEcMVcNExKWmckuyVOFAnkgmDTgO2uOqz9mLYHEt3e3RSi4oBZnxEL3Mwmm16V2jNwyq5ObVZ
4WfrNp5S3XwqMmc75SlpdfpIvjutW8Mon2+Trd8b6WYIntb8r2H5b1K+P89x7f++eFGXqTZnucU1
jCvl7+e4vSJwV9pyuMfyfZOfOHC3OHS5curTKfbymOxBKUyL6q7IjkWfhlaMCJOGxtj1OZlu5v00
CvVKeS40UuXo7mvTTv34X1+LiOD+Jk8j8MqmeWTAw1X3DUPgn5eiqXIja1EqIypRhigvzDtYSGZo
pnMWTCu0rv/64/6RtGSq++chhFMpwjPnA8f/989rOf+3rk+b+wC+RPqgaO/dSAEbZ4sZar0m7imy
12FmbO5zxwXlqahjLZeYVFeFqT0J9cl+MlY3+TgaanVWZ4PhzH7LqcuWY6Z8JCUTRkYft8cmVuvw
lhrVbBXxRDoVzEGNrf/gw7iNVX/q+zh6GLVMXRjCsva7yd//IdtmzZsA9rlHBfjVJmLxYqMfpSil
9QxXSecjzUDhhboYMkmrXBEflJd+Q32fW90Tq+ckIHqeBR1/ZKyMhkgRHm+bQrjvNIvss5FxCa6k
0GOW2ZLLstUjArmeSkzPyK7x39nM+A/zRLxb3M3EM/XUyyup0bsytEjN6CwAbCrRNsSdFyNb+ORC
CoekEK1QyrEGTza6xNKZgmrEvQJQQUosPdgMIc6ZxXKnUGXQRpRqtYafEbSZ4SvA7cZBTe+VXsWy
xA2VvlymXR0n1qi5F9spscrhEjf1TEdjrP+DkcTcBcr/OO5ImHUNK4kudhDB3487hSKzNs1YuVsd
f0RkzFzOnD84Zv95hk1ySWWu+zNKgUBP1x+kEObvRqUFeo7UtCtsze8hMDykCji1YlZAxNI6ecpX
hUjq/Xfl4C8Gwho8BveiMM4Q93JSAhzik5w1faA2uj52ZUW7xywZiWpLfBMaRXm3fcJlYBLyMrjh
Kjfb17v1MW+r+boVG3Yv4SrnpNaeZ70QBzi04oQ9WPoIpWpWPmp3qMUiThmgDkWp59OCEZ7w7nrP
ywUzFPdfZLG0D6XR9h+F/QHs+vLJGcwRYfV/UIijHNtP3b8dYkNg1bEtd/fBcldhovPn2ACnJlP7
dDTuxirO/E4rtYvrTNpFHRa188gsP5ab5ZxuP7htFtLXFV/Zf6cHVNEdfv+NFivfWyTTf7z0x6+Y
NmATunD84e93k0OV+xIfc/DrfW8/JtqAj/jjNzdLUXycoAIQC6aN258rc1+dFZ3GwG2Hfv/2r4+8
7WCKbezgCvHx12usBtmD3x9OjAlfRmxP6hkGGVTl/8f/9Pu3/3pf7UeVOGv0ax/+/c/8/vjbD37t
0+3hrw+d2uoh1wKtJ1D25lZo9iN9+4VY9I7y68jffnLbrLfDf3souGSL7j7lHn+k5b+F8ZBcFSO+
ZJrunkgpI0b0TmoMfbhhDKKs2vgwyok0G+axH5EW/STeuzis4+uqzD9lIzTUL2R+iO2nuoxWINfs
ZSzSb/SYNxoVy1u7p3vkk8z92XYKf1ku6Ffb13iy7/NBR2AzWGhF+/qTnjFdBc59V09qmPVacsRY
fOGG33qTVspDXiuhoceGl8aN5bXUOChgME0oYv1e1+cG4diHWeF2nmApzErCU2ZrgpBB92MbERMW
tvASR5QHPe7hf6tgwCj6hJPkPTLHRlidvzM72/v4G0krWYSn3x9m3fqENuXeyn50ubyXIHLv0A2f
+drGQ2H1lKn1hynZA5pz3AwqRT6/ssY1IAXoWHEZBLXrZEfdaJ5SA6VXYskDl+9XUX51Khw3FAZh
sknHN4HWHDuRtn4uCvLNIOtkTpvzZg5iVZQ/tCeuTdFZ4ZClLu1j7fO2bNjUjKgw7HsaD+lFGZGU
AKQNHdOljWT1qMZ7/Qo1s+Pl4nOBIDkdKMxo5fIjN9tnnRIV4YX6U570d26H9Wlzq6ctQTfRDu0R
Xl96pFxFLshL7CKlBFHqU7EJ60l+t5cl6LG1HEeNzsEC2ejBEF+LsfXjpjWO4+69TY0FSkjvL4pV
7zET2qUBRqlrAYNKRsIkagh8+6llRdyxL8gHaT6mNHNzpw/MAumZtPn28uV71pVPlV1TB3UYJRth
nFp7OSSaop5XuxsCMk+Q1Tj97LPYr6YGKzu6rIUYbjo4ftYn40nLYaEMaXftzPVorTI+T9SEGNVr
jvS4rTvSXff0ATbSNuXMbiqG4sJ+1TqY+pue1B6t7qokG1XRhym0twbBoEFvuEd21duK7lUzhd1N
X36izo7K5aMw8x9WMx3AGsrQFPlTTYmONrIdNSp9r2bunEOHMi/X5Zthp6QNm5Tms6eR+zxAKe1a
d8WzVD3SXTH8CLSyGjRY6vKnGMU+7SM4JWn3MLeCOuXU85XJx56CQTCy0tvUBnBxSyBcY1F27tt7
xdSnsKHU6GXolu6QMx9kJ5LIjbVQ5vWLIdsjdvkkGJqWwGFVNMGYgfyjFgxbnR66n2/lj01INKPt
OIfL6G8tBJwWFCGzbnk/VaR2iFkF+k7vd+eaqKsFkZeENQwUHtnKYJUKJ4lmbT3Uuf1Gt+eBAauM
sOp/XCelYGVHbnatG9EKvi4kwzeCD2P6wiaWN7OSD4K2DZdWHqbxtwoZYWAw2Tgki3NgtT5G6toi
407We/li5+WDQQyNyoBImGYd+xsUBXjU0xyaS34/DUL3q4nSXm4OL51kPahtGoZAdL3Lbkxa6va0
Mb/0LJcEVW075Ln7OltJDmiqAdgxVPR5uy+cQ/TciTdFZo6wwKxaCtrzRoO6M78oDscPh3oRtm1B
H3HnMlQTqsEFOQH03BArleY1kwD746KRtWr4OCpUK13pYOa6zvs8gJRnD2vyNu0Ly6E3E/dVsx/p
zLS2UDg4/zKD0c9KPgEVPLIUW/x2o+5LAcrM8rulA3yFdVJlgCyDvIGFoa6UreAH59T2zGDLRf6h
hPov9XV4HNQcybk4T6AD+QKM/mhZbRG0SJthCbsumV509ca88aex+FpIiV5Y9wfLQik7fkrpfsO1
cijn7lDfpegDdxrvyVFoOkU/L7TJIc9aAw3CRQtS68O46U5orCwayUu99CvtJ5e+MlEUwNlL1TiS
DuzZXadc5AM4O/1Skd7sjuZzppbHhPHQT/uCEKG9V6tj+a7j8sY8nnzWRae4jFGWmF8nV151dNJe
URsvJlnmdsw3vGFhd1Dc+GvsFrQ2tme9Q7lJJ7XzwcUvB2l84wKTCNmz14KB01/7AbqR3h1TZtVb
kdU+QHINHXVyrKD3LeAtg7WfSC/Nedrb7ceuUJ+8lojmmvxKKGEwKFyw1Iphfe675R77QthW23GK
6dKBkDx0DQkzE2rvnWJSHNAzxGgolSNxE4i7lGV9bKg5hGqGfR8WBF1s41lTYHJmccMIoFN9XJvx
ZVIM5POagnBc6ewDYg3ojrhPKUw82vlCD2zboc136LTfp7p415C9o5NYTuZGh1PTls9qrdWeloLr
yzBveDROTMqt0103kndL1BiakQm1p1l/svqWQZqTnGwwiEr9zmA1uzMousHtwVpHGXaa7zPCSay3
2mfdVBC3q2K+yMRV7msCZv3bb9w2t6fFtkOHrXS5xOYmMVzwZ/vfaxyY707CZ8ttUyi6YsJEDmYf
kyIBdjKqP2/vMczrndLI6VPH/fQgkC5FIKKVh1Upadju71E7H2RVjm9WXhCfghnxHvD+cC0nIw4M
t1e+yKoPb+9lb4Sn29zDP+jK0mCXLqsjPIjmkpPeSSW6/GYrbf9D/z/snceS48qWZb8IbQ6HHja1
CIYWGTGBRebNBw2HcMivrwXk7bpdz6ysrOc9gZEMkkGAhMP9nL3XBlvoYmT7YdgmfG9pKGgGEGcN
EY87XPbFF8Lfw/pUDj0avCyiPBL3E6u3Aaz0PDdPDULOzZ93Q701tfkv6YFFyoUQD7gMNQF9Rn+g
LY5ztwpwl/B/0SXdkFTHP6hUt1gUovhu6LRzizIuGZUdELOGVWYw3RqnV62ot9fdC1Oe68iqeT+F
fXBC7mk+CXQwm/Vpwv5ADWb/nFpDbC3gsQ+wKsyL0+LsGESTvHvSf1+f6UBgTxEMf3SRP+4TMFPX
wmij+wWQhljbpJn/VRaAl2qn+cuPkmYjXCt9CZrGOMppksjvXOPJriVZVsu+2EBpaGa0P0cV0FNB
+vLQeSqgwxBmB2I6NSt4/3U9QLSuH7lc1R8IVK0958FwrbO6wRtGaqcSsvlWC+lsedcKgSS+L+U8
V5B+T+7ioEXKVz/n1kIpX54SMNvFXRt+Gw6kNN807PvAcrOrgaZ8X/vKeQ+D+GV9atSBH0iXskEt
/H1TOepa8Lu7b6wCXbLb2d86D/4+kL4xbMq57J/NcG5pThD5ag5aPIeqJ5Nr+cfIOelo+8GGuDlx
77S0D+h8VnetAKmpJ1BMsSjUr8H+MOZcfuOpELu6b8QSJKDJmGRRvT6hNK6NZec/00R3ID8a0J+G
Ed9PfMZtOFnlr0CxvhzMn0S0or+2B3WbUELgRDJjJJH8iwLtND84LJDpLvc1Cc2u196GDso19BLv
pz9s/nyUBvlVhxT75mPavJlVB5kLFsvOa638LuxP67OY8jlbzf+6V6NhwUvjCSJI/e/JeF4/jxti
lCinRNxnmK3ugha/A3SK9rvHWfbnA8Vzv1UqCO+nykzvRO0Fu1I7/pfHl7U+gzoEEjm/qB8YPJ1r
PMmlQT7pLygPf/baCQYEDYlpPiAPG5CvedU+ZsT7JHHrz263DTx5DlD8GPlOcS2WoWlZ3H+6ieKp
HJhZ8/XIIGwfs8jyL3Mu5H6y8/gTVNJh3ZcQOvVGKveUpEbC2qCeL30CEYsf0/QjHe3j+j4aeOGm
9tzsyZkastO45h5c10h/9FEJqpfvCEARErC0GZ9aiQpm8mciZ1JOL6YH0FF4RhbBZcFbEDzNRB3A
XhYjDmeMc4QGvcMg2jrjPH4nPvoyR0zJtXaUfHZq8WtAZfPNySOoB7jhgx8z2xcxJQ1veYGQ+R11
SectlzTRcLkSMBzL4ctsr+sLaZ2Ne01d48L1PN9bgua+65dv6x8r5ccUUCv3fnB8fY9zBUnC8q5p
Nj8Pg+heoTO6ZzAuNqGB5BliuJaMhd96bIpDJ2KwHbmo3yQFvvXjCxekMmUtC0x6OD6YeeJs1jfs
+/ELEkn20rWWdUkUBKX18TJGu9BqYl4mxeykhIg6jI58nz37tH5EZU0R3fHJvEshMj/CGkK0sHxE
N0NNhFvNf0pSV177ibH6zx/gBUoULj987LdHzI3zUQRu9kMk9m59y36MUdLNiQmVsQmf9AQYOnBZ
pBlkZz0S7qkhaNQmlJvEupv1QFDDsu+0qM+UeeZ3VTqsz8xF4TYG82clmNp30/xIm4Ouox1muG8b
CbDaLl463/j886mI396EiRoeROLYMGPpC6x/aKFrI2Av3/rZrc46yFjjjl32rUHvL998Nw/OviZT
6hznCuaxDKkRS/X85+i0HbEMUdUylofePcze+M+7Nmb3Ro59+OKZQ34ZrXz48wXmxpV0o/7Lj+ru
gAOUn8yo3De/QYi37KRhYllaf2JdBOJn/dkh1LK/cMoKGf8aey7dkZmNl8CWWLC4tsOr9rDB5t1G
d3l1blL3i95ndSosp74RosTUpERm59rKu1WZSwyNNyGJ7nuuqh3RtI6CDm9pgHYsVk3bPIKhQeka
gNpg5uc/pHp+XvJ+bipo98KvAnK6CU9okORNmfEoE5IarGExkLbQX4PRnXa0X748v6I9YyY0k8lC
eEOUdk7SAYR0WFv4BPxTU7IGTDzt3TyLVXVkE2dDMio2Wtm/GLn9RRkDoLDvvCOnjbY4aPtT52p5
iD3O0dapoG/1iERmndXXsPYQMS2biHC5jUc9afnSyovnJ9g21puj4xSXrpfXZqzJbUywCv3z+L8/
b33yurEWW8efu50dw/6ar+vL1jdYH59Xa8h6858HGcaDrfIce9PZKdnqrZ2hk+0XjX7lbXsDO+Xs
t9ON90Iuizl532fle+kB+UgSVkCxoeej8vV7Ev8o6HAxIS7yXeNi+Gg7vB71ssk6wVy36pnzQw68
4JVD+aITDq6AOYk4ZuNziMACf3taTGcjMPVFNTnhadA58O5BEKbziBGsf/Dszv3zhH7KNF5cFCDF
sllvZVdBcepkjfIlQwjpgG1GQPFbGQY7FC82pXUzBehpHER2dGPkIRj0Pu6KaZ/U/Y+kjdTVQ9sv
0VC2Xgt716kfCs+686KmPa6Hh7Os3csMIKnKmhCnGwuGtO5JOGXnqI5WFxRWhagYOQY1X7T9M9O8
q8FK5YDp/w0CL+/d6leRxuO2xWx50UPDsTKFmLepNu8SE+Hv+tj617Jliu5a1S7upmxXYvWIvaZG
OePtmCggU7KIb+J7i6002CkEtxuVLzaLOTUivrQj07HXNuNhqzWQ5YX9Xsn+3k6TXbFAZaBd7s2y
aC+omdtLNSGOUhEXXgRT/TZEjI2+Jcb0arXOn9/Hn3d3Go2kb/m/RWIGWwRR3Sa29dkM01NLy/A0
m125jxiqaLEgKpnpWsPooeSQJrmxcRDIboGlt9teN0+dXXZHEdNIxcY1HmXr3bnG1BRgNUE80oWm
IQLy/zA3w3tiJwdP1ZhOoyC4sFi0tZOgeUobnF+C3M5+pAjZJ9gL/RHqyyKkqirF+JvKaW/Glnsx
xvDX0LZ/pV5YbH0iR2ivWRjty4rwQPchn+toJ8fhvV9OTlSNxWW1VK23/tiuGmMoD4C0+r3O3PlU
Ntb7nATuLczvXL/zHg1Vx1jJc+aHaeWfO156wyHcb3OCNg9NbbBOTx17j9Q33SWQcI+h15yQNeKj
DaW7lX02HR1k7XurN7t7g/iHczT379rp5qtOydItW7t6nqc62yUTjgMHuhMWNwOWWgfCmiYkknMV
Wpe+M61LiB8omEbmFmPI0phLwzaYDDDJliof/M45lDUFYuJuoCyiVBbTa2QP4WMGYWlv5bnaOyKf
n8EC46tQFi6vjpptFqfJxZzocKROTdTSYJqnqiCtObYDgjgq77B6gTIPp+amq1V+bK3smrJEvqyb
YrQeg1aYLGfl3WpGW51q/2ygMKNyU0HD7hi/IuAWOGL1lgkYnFnVvbsx5u1spNlAQcQTNSoeg1Pe
678cPzMPE/mY8aKH81qHJbif4gdlobOvmflzXqNiH+KMAyTN5ogS767QExqv/9woF43AjJ9tYxTq
ZxgX+H7UIh5y/T+ff8DRzUUit+Bt9Cg6F13guqHk1F0S7z1QUDDaRUeodfqQlDnwqkVauD6Ele7v
W32QosPwnPfVVZaPI2zDaBFBJssGRpuxF974I8IOfqRa81iYieBMjCokumFKObiNc/Ialt85toVF
FGcE6OtgE2x1NIsz4uPp6pDUmKUq2AAKYHK0SBTrRay4bta7Ag1LjkKBvwjK5whJFfxA9mTdFJaB
KxWhHsUuIiHWlIcq6vN9AYd3Y4rY2pazule9eF19dPEi8Vs3/uKyW2+tVrv1Fm9m4c+nl58tikEN
C+Gy3rIXieE/d9dbovJ2xaLm+zerYVYTuWvL9BAT9o5MlE1RM46t1rt/HvMzrM5pDFn6jzHPwl2G
h6LdxL6Hz91y37rInWmBWuhwF69eJhlKYmtGeFbU49awvfE8I9JdIaoQLskxGwvs2XTdKI36jO1S
DJShaYECyB3Uu93PFGps8RRq6AMFnufrgHZ3oyfGi2jpwRqaCIa8WRqlXDTWjctsHdV4gv1+OSRd
kQGYz0GGjYtmdd2drOEcClmuC+NUWj5s+ST7Fp2TXp0+2tWTOZy6xfq5DlsdZ+dOUTOkERI+Ul7r
yL6CsBLFw3hxbJs4rEKFdANQb6s5EMg2i+icte2WJRKDduFxqkGrB4Sw3g86HFZhl8PWw24pqKpt
bQhORR1U2JMxxlkh1+JFjak7iTY396LyEIfd62oXnJZzZR0O1lv/9ljk8kMMdE3Hld9Fp1WwJyFj
WHS1KXkhTbxduOJ39AoBB5i+2hix72NUicajVwhNd5fFmCQcJyuz+iDG1H8gOeDQscz9pgcDgjyw
HQrT2KmLMBzOi02lpieNdDzpKAFHPG7hyfXm7M5CxXMJa9TNcAu+gkLeElqsr4COx6vfk+1AWqAT
jFDV5uC+RGMAD6S/pAENQSumt2TTEodTAOAF4/n0MNSwI1xtlFjTXHwByKDqfSuJuEKVEFOLlc6d
6ZBSlrnxI8DlAraoLPQuhhm9r9JluQLdA8XL8CSp8O5Hvxa7Ph+GJ89xWEaZIjzF7nSQs1E+FqiC
J9e1HkMf44IMaN2Aqdx4FF9+mAFK7qJeRusUo6iD/+rORCe2MWGtH1yZZ3deFZFBEfty1xdR8Jr3
6V+NCKvbeo9aPFNAxaCSp0G2bfGDfOCw3E6GZ351tuGCWjBRX8gi+Rjter8+7lU9XQQZm+jOs+a9
KUiTU6nzHAzqs5kiuQsyi5pSrd2TnBDAyNl5rYTTfEBhMs9VYua7jvTPD4XYHcEl0cnrX/0MP72T
L871oDy0RUTudm7Gxlko5tFePzUfnhtemM4HP2uSOZk9zfsMFvFRCB1TyjkkxTA+6/vMTduHdWNB
ukc8MQbntF6chZUyv7XRIB4onNeoW0AXKROPFi//Y0e7nbXHe60N/x1UenIqh+xGIwUmhYrlY7Tc
wmZY7ONkAQ3YGJFp1WeXNrOnpzgn1U9ioYF6ijEH7ZfmUJOjNObphPUCmbpZzZjOZkagvJuas4gd
eWrL/DfJAmLTlVX1HgDZ2RZJS7HNno2dtBCdwa7qD8wbsP5yrfzZg8LI+lNUWeJ99JNLOy5hEJD6
Xz055udyxD2Ggot6MsDp1nD4EMh1U9Md0ci1M7K/Ud/iHGeSm+XhJk+RxeMJbJ/wG3TX0VThbysD
rNjiUGIG2Xbnoamr94YGBxYOiChziuhrtO7doHymMyVfk9jSry5uKA8ifzLp9NyMXftQsheuNxUn
bekSeD9nekLi2TUBwjvR6pp4Dd8al7oSyF7e3SzZ3NZ7podozxA1nRsPKbBFEI0VzvHDycDf9+GN
+bGZVfFzWJDnYZ9G930+ftZjNd3RFqX27VggHn1HAmtmM/fznZNSR/8T2ciqbytrfmRBijMP7RNm
HMnw0zRQi0J3erKcuTr3EGk3oUVYhUIsUk40tGXI3DNcwiIkxUrcojhdKzP+6bdMJUKE5k3ZfaK7
cnHrtM4lDCL1SprUo+PW/le0lBIoVVZ3NIiAOmDJOFSZAzKnmaZffk6U4RzPn0HQo4iC/7SLfKvb
EYXYHgx70i+6IJywq+fk1xiBlKo897eR1mN2MHpAM0zP/Iuq9J6BLP5EAAkYxo+Ly9CJ4KmbQDc6
44cZRNZb7YiEBiIXAhkL+QYf4++761/pcNIkdZgqKiCPL+7I4DxO9g/bIoCyBul8KJe7dTP+6BuS
cQC0/qt1xHzfk5cc9UH+AMSKhARS0Bg2qAA7bpE9ULUstm4T0StNsLcv5V3h/goK2vdIPOJXO6QR
QJdkOkXC955nE05Nk6oa99U8vJZHuMn2v4TufyqayR9liSUc8U7xkEfMkpIAY18Bf+9YTFlKs6E5
oE1M3+xk/CREId1wfvjfeNieal/WvwdX0ZoJYdzM6kTxB2Jqm3nwP8HJIJihROrgks6mqL2gTndf
w3mI9ikzgqPhzXIXeYaJPawfHpLc/MyTaD7bc6tv9uztTDet3itG9iK133qgSy8F53xp2fohMaJy
a0y+eeZHZPNt+GoPk63YdW2nL8BCnWvV6xdV569mbWkIWfNXLlVMipBkXdPq5Lk1WnMH28SAKVL1
H7zmR9YQJ6VrToyGVvG29oAITeAkd1OAPyeybf9jVouJjSCr1nJ/WHT4i/I81sJ8sOoWw38sDrUd
dhRMYwJ1o4psbDIzHXcA6d7DDuf6iuNCI+uPJXUZHIiEm0jBgrGX49bOQr1XpfRemon4tFaV7iXP
LHp6jvIuOusieGv0Mq3cuaWZiD/jCJ7qnBs/Y9OgR5eOrF0j6CcTI/KvdvzLHgd6sINV3SwDH2/Z
9OZ9m3bvIxQuyF2Fc5d27VdDUM9LHlXVJVzqm67fON/+56iq6Nhqx3wdTCiUgS7MZ0y7eKOTNmfm
WxKQNnvfaWXujFhprBKu3M+hjM6mdMttm6bpsZ0pzPmq1ueeAKVN2gSszrQPQsmAICJFBLJy1NQV
EkVwvBLqZnfQHBzbuKWItPf0i6vnCiP2AYS53P79DWpJcFQkgVe3484PsvabMLcDamTj6Axxfias
k6MirJc6S6yzyPLqSqabfTbNFpOaMz7H82jcg6k7rvcctw9psKYtnj6NBAQq64bm1s7xEuuvbFZ/
NY5pw4Wy/X3UJiPLCO97QBI7bzKmYluvjOt7rWlk1PX81o4IL0ySnj+D/q2MSWRzB39CUNkaN0vY
xXWCC4CUSFzbYv4/m0YdPaMjsk0/DmmIsNCwmFok83g1gEvlsZm+JcbkXQ3kc5t/UhY5K4GGaFO1
GzRbv3FaiW0a2/OJNlX6khfnpmn9SzO5OCmEAaIi4lfYtlRIYY7cqzK7ldiDuN6V8XYOdXwAyDsf
ZFzLzbqYbosOc2Auz8PQBi+5aSCASZLHDgzYZnSD9p4hylP+fT6wrKqWPUT/ZNzqkAlWPezT4a0g
U+hG8cK/bzVAQ6Punfcmjo9FMJHsFQKZpmlc7eYal1FS8lrt1MGFt3vLxPCRsKh6lyNg9XAo92NY
V59L5/E7ietyZ6cD/Ll2YoZW0EBgb3KQRDhtQP0GF2OY9NGpAHJJ6q55Ip8GqHcHWNUpTv1UHDvf
IQuAwJaNhgYIkr59x5MMuLGIt8VymvRtqTC51uNTNjk/RVW4yxJ+eEJiX1xtpvbbMDYTWEntUffN
sufhW2RhtMnRsf4KlxmlMZ7gaMq9SuytAk9t1d6m6fueFCu9J7Q33lMvypEHmYC9+qV/j6NdyLl7
M8J0X7Qq4VIXUlHCmUrwszsQx5mld05rvdgeXRY3IVRFGkm+GxBhn6JgDMkqWQjmnBLFQBOoa4p/
UaOhq2Z6xd3gM1uSbvJcE5uF5TRVJ8fvh21pMWDPrpNf7UJNGxI0vLMhcnVqfdjBALOQi83GMG8S
CaPZju1d5an8A7wzJRbq9aUmhJNibvBTcLEgUa14qbz0oYEatrOJ4HtIpKWPFfzj66QSUq7MyD2a
in6q7OhluWTgqDqieVvk19Ezj22guYYl0Q8n8uBmuSGqb2NHylp7I6VxnwscJxvyFctHmQLQ4yPQ
fyKysGK3V+Z0pGeNviF6qkDD7fno+Z4Clvlc1Kl45gRuxk2m6YzapF5NdnO3SsWLMm72RoKh1517
YGBBHB7jSvRHrh/IojpiOKxaN9cq4SqvmukcIcA/MuMIN2awYPhKIGUkRzXXxh+bK2vle8NFk4UN
721s8ludddaZuUlJ3rOkzJfG1pVpFle39jPWdfo4dk59FZlxw6qXEU2ea65wdnyj8gUMLRfxXZbn
Rxt/8tVMQpghhQErCSvi2HMq51TDPpqMHmXZvevoAJakuNfgOe+NejbP2okf14eKzEROW8gtHKvp
vpLZK9Rq77UHKoe8NPjoV19y/dGPYHQi8qgSQhkJNpTHflTtvrKzva+ok3jmSceKE6aadz38SYjv
THUK5yhpV3xZLh3fVDlfjtvVz2nFaN8WhftT1ObWUlH0kk2Aty2NjSZKvtKuDw6145YnHenxQ6NL
Sssx2BYFHFACx9qXzOEHS/vj5AdRC47aIfRQFlaN2qV84WhQlAJee0UJs4mmn7pblrvWFzTtCKVG
GJ4GEJyXJMnupp55jmp8D/CKar41smLiykskdp68kowyY/zgSKQT6HqMJ5CF0FPQYPLGjwXjoGkD
PePh38kqyp5YQ5S7oWyCvavc5uRQwFhqB9Ft3SSQNXZOaZKrQS4FRlzvdd1klHYn2WyGpBg/BuJy
DnUapcfEIkk9cskPGgySB+Muv7Uhl2O7RAFjgmk+kYgtLllIIghxNNUXlapH/Hs/DMc4sRbvmVox
FKQdy1e/8/P78ktODHdpFwGocX11aGnnIEjJDWRbfX6EYZ3yzU7ZqyYWZ0097yFCcJUy78MKL55r
2KzVk+LVCDJ1FVRr0wjpNtbr30FmTJeka4etXzXVVRoZC5VIoCEfbOusEe0BajJvU8syU+VezdyE
8GdEtg6/SdZt45A/da6tb2kf3EXuGLOkVIjMChrOBqIWz0Obrau6uAgK30HLiZb11sXOEmbXPj0q
ipjBs9/qbZBHX63lBe8dQdOXnOkIGlEVvs/kvR3eWeSXuFvy8gGByb735HAXH02hoocorrM3JwZD
a4rhVsulG1i05kMT2d659ssfZhObD+hYrqBa6rOFL/XNA+NejnVKQ6aO9skEWiL0iTEdobWkpKTI
8LUepuFVzpB2GhA6tadvhhO1T6yAyW4Og3A3hgblBTArmH3S+uYNNF5FO1hoszpaEAKyYtl6ySlT
UOcYPPKT1kHDBION2xISRK4xCEESL52sSU/MgUzA+yPlM+XQHh6E8xpr/RCVdvEdkPGE+AtBShO9
VNacgynI1GdZRTRwPOe3RZvdLYOKiajDLN4JjhiEUxh1yrxRphK3glbLDTmevgyNcaeXtDrKUp9e
j7C21nFyVVH4oakJn+jgUe5j+U7N+TFpsDHVVvEaatk9WQa09qKkS888tBCN+O4Mwn+AFJrXzhSI
2+ianh3c4MixC+td+AQGJ5NB+T+jeQ2cmiFu8vKXoTAp1fstWIf8DVSBvYGLMbN8hUJIU9s+UNfD
xB/etWbvvxRedYuzYk/RyrmMiiLZ1EynxGGk21D0YPYmIusgqeo8jL2IWBO0Hy4xKQ/rQ3EMqLJU
fXVyKkXNkKtmnohwz2U12+qKCKkemeXdJJ1fNiWtreqMj6Keyavqaty7djQ+mk4VHQIsgHRuOkRE
dJNTx0f3P4r8nRXfPVYlQmuSDptdIGDjILw80X23qHxE7l0q6wcPCYT2JTh27FrPmnoGjkbjzev0
YW4d+4A1LT1YhB3e3C65InCunl2Hk6k01E4aNtTXIKcpMlGcLCmqnnwzDo54G+XOyNWbnHNOvrl4
rHGm7G3M7AhezDc3SepTFBHoN5gKLcNUneiKIUZsknCvFjj8P8kSCWktl6wkGJpxqvouCsO9rhuj
1Ygh8AVScglyaEKCMoKqXxD7m09ep7KTSPIFXJC7ZL+wDkUAkTBrH337CexE7DYaxgCbutjUho0C
yavdnaarujOJxR1E9mkCRdtOk9nvV+M13ETzktVWiooTbrV2OzzQRVqe6EWbwK1Ak8CCkQ9JQzIw
bj996g3KhtMApRveJ4BPKqkYeEr/Ug6xfzCT+qVzPf9KSdu/BlGckk0014T8qmJxQqu7xCjnlzZ9
tZdxNzIT/9gXQ/OKNISFfKvl1tAtoWzITOwJblk1jEAFcsQart8WxFHEl6BaVDDldxsSYTr1qxh0
6h6GhBMzFG8WefG3MEN6ldXSOBtm9DzNhnc/qs59nTTne4JR7M+6uo+neUtHmho1GjjdfAV1P3+O
LmtQJ7RSiLjcRSByB+8EjTglgo1QZXyRo2k/VNZUIy+dCZWEpGO12nochr+Gwewe5zbCyqBQA3WU
YG+sJQ+ZCZ+BOWfO6jSod3B3To4dhx+pPfaHbBDiLJPukRONTr4U/S7s0Iu6TegdCaf1CGesltiB
+TL0NeHD/dLATsiGHNfNeE/VB9wfrVW1iZHznNDbXtxMivtiSPSuGcr3Qg6kqZe+9enW86mYLfep
xkKOSOqsCJL8y44idMVdOj4PXn3H7CA4DYlAbkvcxBvtQAgoi5zct5qL0zC39u3AfgbUjlKbml5m
xRcoaXGThgCOUrSQVtUdywmi8izJNawjljwJgezpYBMCH/dnk4LKxet6qFgyeEY3nRJ5G9un9S5i
LzBOWHMfiTK8G6sSzVrfQGLxOVcsQ9xQM6s9lVIQZcA8bkr04pYPkhE95ZJoWlH7MnafhSGTZ+m1
7Ytiikw25GfpCvGWuByKyCj/vrU+ZvR+s5kL6+hBACaXx59erDy4UUaB3jJR4qqmHmETOXbl2AQg
ehRDhokGCTNqRwsxmr4ojL4QeTi+JHU7UEbPMAC4CJa7oWgeHFImiT2fre3c9s6b7SPWnJSrf7BL
NMZgTH132n9rougp4VQnZWemvij0YzdjP6HNwrJdhy7Yo3j0fy4uWZl6KLTjKD/nAs2TKBHvUI0L
X8H7IWaO3YsX5+O9JTCbxUm7OAdUfsZk21wkUbKX7JBb9nCX5kBWfN2F39oBWtxV7o8e+tpBafev
waPya3akVyuJAKvOhfFMCRkYz1xmnwgXPyKak9dy5i0GVuNnVyNPUIERPTF+IrfPsPGBcXWoUdIq
yCFJvqwbMoWx38yBd5FDUe9mL5h3Q+Uld+sm6Whw1LH1vVZwY3SWpgHptuq635Ih8lxHj6QSmqfM
GLtTSv2Vfnrvg8SmzWwZxl7RaUNeTVqbh5ERNbtZHFFi4bYKC5q6ve7pZ2UGCzybwrb29FGkINNi
23DIHrD8k0PZd5s1tPHqOGAJRGfy5P/EgxY8aQpc0PD94kg7AD5Gq6wtQWzW1bQgPFAFq23SvVcP
6/8nLvxPMR2Bg0Pwvycu/O8m+y4pVP2XpI71NX/zFvyARA4Hs6YM7EDiOv6/wjrs/0VSR0B9zaaX
5ZNr9p+8BcslrMMn3cNcojSCNeKj/RPWYVmgGEye7fNw4Pu4jf8fwjok7tH/6ng0Td5OEGTtmYx3
eK//zbRdJ7W0KwBnZ65xQPcKO9hFBZEcifOe2yRZdBIo8ODav6z54LVb2CnuGX47ij4Sejp6safI
nV58IrfbIIf1NzOKKbxUyxnzFpjWDQhZcrbmbtxLK4HJxFXXJ+JLTMQySRiuaRgsU0LvI5rS8RgY
WGMwQLNQ84lZIJoYDuNtF/sEpRkFc9LcnJyDpCO0T8i7rjLzJyFKYSraO1Em/RaPI8VgLyXuybQo
7invXyxB3Jc2GbYDhl3ZpfFD7oQnFJdY21DrERlLfy0dhXMsCLPga4HyKkgQ9ab40Ya7zugGpqf4
wu4Vv1XV7F792p9IGYVg1SMhL3w1P6YJfsasncWufYrdQd8xWZ43gpBzjkYWnFQOaCxLzwn+pcfZ
MbYJTqGtkun44KiHgK7vQafYggJRmFtpA6KyCwBvWAV+l473O/Ss/EjA1Y8A5AtqvrK8DkQzzKCX
YpRMW3SD4ebeRP53Vsg0ghBafENptEfRIlOuKen0PhTyhZmetSuL+COY6xQD1OLILYySr1U3NPf/
RZ7Xg27CR9ph4a4WmTjafUz8b891rgFimnWJfXUpKqHKDR6Ihmm5mlSboZPVprfNjxAF5V6X0FfD
LARhnRyIWsVU6sDdqw11sIOeUMbBuTmmf/Dr6IhF6NIrqz5Ui8qDei6IakgzRzPzi40omT1SPZ22
kRO8VrifN/XCxkwGtYvcKj3NQ/mFFe1Ztc0ZBNhX43fg9Ypgvg8NkDStFjMSgCYhsrkFR1tfyHGw
t+CB8t0syq/aAMReRW9tesROvsMi9yslrZaCwrPWoOAoz2HhJPvMGb9iH5tH7ppboiaw0dE7GCjs
A9KnouL6P0TjoPFrMErpwPwLHuIbSk0sh69N7quLlxfsl+l922P6ScYpMTMd3y765m/oY6y/BmbI
oY+SA+ard8IydqOml22RFIRX/ExZhaJWZvQuPY3SbaztT1Elv2cMQzupaNFZlX0YDLLX7G2R59Uu
nXW/wduNabWIvnsJtS0LHw24bvugQNVtyRPooOMk9Y6ieALALQqevaI/WcZvZ47Fczs6v/okt4lN
iE5p2f4VxmR4kQMZc0DlU0s2Tk4u1v5dpX7FysXwNp0PnVWgTBw795E4GLRNW7NlecIioISKl8J+
GMgCTpWC/f4ro6e6oTzP+FFp1rvWl52SfNKDwdsq2oJmBTzezBQ0rCXPT6vNAMLEHZDRzr17ZBH5
HpO3ig8d3xIndCzz90rYnxQusFRpcH4R3nRAr2I/sI5knxRtbOb7zylnnPb9OyeRkKc9Eu4dgjrL
wERM3Xc7hMLNUWYWDmjjjDnnyTaCvR0N26n+D/bOZDlyJMuy/9J7lGCGYtEbA2wiaZxpTucGQtKd
mOdBFfj6PjCPrIj0yoqUrnUtwoR0MmgDoNN79547Zgea/+NG9StFuUtXIf+nOdEGhfB7T91AbOci
fY41ktljU55iP4MZxzktREiiNsZEzIis5Be5KjRLi/a7g4A8WOilafAvhGa/9eAUbu2uO0bfW1fJ
ZKPYRtkZCeMDWo5UzQj9BucLMxsmxkKhansUDaeCPGq1J9sEle/9KKpM7Moss7dpWTB0SPuoYxsn
Ydzmga+TixwVwDYId1B+zPYPJjprALe5jeyEXa4TpIv3XVbzIxUKtuRsmY8N9tFMRtYpE4g9yraj
KcMNak3qFJsQJufGx/S31NHBAz+1KRcE5e5kgLmhA0nzSb3JWctDxA8Aib0POz1B7gG1KeMgzjlB
ek0V1n1R7rrENPZcNWTlxQ4ezp2Vt8WOnmaF7ATUcBmBExHAdY1eR81QoWVay980CkgyISL5Bids
QP09OuQFoQfFj1qRTB3LmlBbgVLaxQuLIwlphimCtvCmoBknjoe+uB5l/GgOtRb2OT4laCUgHxFm
wlvQUWtbKdjSFP9w3BjsbMtm2MxuX+wVOpW5Vjdl1J8SEdNNY38aigLejSIWnkYBskxc99zQCWG+
CZ3FQibxbmjLc0Thm8UMPHLSp1SaJFThyXUpR2ZmWKc8A+LQnVma2rsyCvMAxYsllpjNrT9Ud5Nq
vqepJ24Q+d4qKKlb1atXDXvmUY2v2lD1QSF0/Eskb4GsXTDZ4hV0jNxFeErJjPgLJgMm5cqygtSU
pFYDbe7pVW+IweNATHIyVdKpU0NYWM5Z1PG5hS+3bScq+xmBh6HhIAHL8EtT+hGEHoy3BaWQvQR4
E0oE1YSz5O9NKl+yulvOizj0BKPh+UsRkxNcYpHIE2fjwRR8PkNFc8edDoIqLhEu7V2F0Wzr+Fex
BTAeM/uJSBxWRDe9ioSFdp0HgqU4JAJuUYZ/ntzkJfXFLkZllbr+XrctOsfNdNNlmIKNMebKLoSm
mhbQqIRp14tYVQHv8Kx4dFmBpq1sz9hNCZJcq37Nwi82nN2DKcfmGplXVT4/5ZV55w68Ro2JhJi8
VDukkx1SB+pO0OOA/UTzw1y6b3FLvapT8ojPwr8m9TjEGAY/Q0euQUIAcrhijwEpQe3h3qTEpt1A
yKYxwuG5itJQpu37jLgrM6+ryKMm3thfvkVnGPNxTaXrJWm7qyaumXOpcSuJR2pMfWKPtOSOSIji
RKZkFTP4HGWd0P8d0OG6GAAtert8oOkI2nihKDx8K9HqIpapOVZBjwJ/EUSKRqSBd3OrefO9czfO
3Hi50b65eo4UBa2FgVecwiWJPFnXLJhf6c6MOaAAbjgZjR1zi/3RrY2wQh9fJ63ug7lo9u5YuOHy
6unDGy74ktgdcV+ze7suyplEZZoX107uvxlZi5XU9NgByfw50zQfbB+r9hhHhDzoun+V8QF6EYpD
L+7xPJagrDVL3yd2c/IwwvObz20+JTu9/Gm2OVWE2dnXU3+MZPFuI5YK+1VKXuXUHDSPyapHbXTw
9OVIWeHBhF1NQhI7wdSev81IcvGHDQo3HNg7itjaptIVnqKqh8s9mERUaNweoxHRXhQ5/BX6eX6L
rpL0zG02JIgP6ugoPCC4xBexZ/KZu9gFjptJHJXFVc+BJ4WwdpLNREKUP6XjTdMvZH05Rhl2SY7m
IoKmCrckKK1m2hgWiIqc0hf9kB0h57esS2rrYRVCnOEO3JHcoEUVfYMf6C7j86QmH8a3pEjhbaMk
83bAvZBnxear47UN2Ct8CquE57LnyrWUEpvgo84oJKgIgXjWkNmApghKfincmwaQx1HC9tvMa3do
SdhZAN/fGAY48syxyDsac5ugl60WJXe+JKgMuyIvqdUfl6I5DHRkEjKSAmcB9pr1uGG4CF0PTN+w
viEHmY90pBqgGRFNOgs+vSG9UJtaL5RYYuiqOHvHd0wIw+jZShrb29miEgGFbZsvr7S8GdmgOjmY
d9PJW7w3o2w/RrQ7YVfFH+kybs0JEjiMyWqv8orVrVDXMyAMipPw0Utz+jL62Nugz6u3Hn1cPPjk
uJOCvm7bbLabbDUjW32famndyi9KbO9z4uJ/tk4l6BwIHpTLk9F6pS1xGPPBpvk9XDXUoJjcxI4t
IgGJtR9Abey7rNn1VB6OJnksHIZG8uqT5dFrlQqLsqNa7NU4WNVzPjVjqJqWTKPBrradEiQT9i0B
QTq6X9fLH/ua6d3RsqfFm+CWDNQufDo7Oyw57ylG3IrNyroakiPmB+lFgeu2eBmP3g/hxSjhR2Mz
aVj6ZBfmQupHt5iu6/LHkvjYGiZoz6RIXnNy1Z9JZXRSNEr0hHdgVz7ZK72x06sQcXLoAcTmu0Qq
5TpF2nnstwPpTC74cxSgMelMbk3rXHOIREUyOrlTveO2jsqpobEClN1L55t4BshtjO5phJhC+kP0
ubiy3s2sOaNXWdsKVXhAiEMxCC00IjAX1i4nB4sIJqsM5oRaJCbpO5tkM2zYgikOAgYBPNc5A/DY
WeZdMjpOEGfDN5EktGun7K3syZ9D6nGyFsRsJRXKjUPOXtiP8hqBykVHdtISfzwqb+D2EPK7PqKe
s7rl0DXWFzGPT1PLVOoaJ0FiFxgamNBI07cFnLm43+ko70j07W8ol3GM6SyxhdFyRNV5E9Eg1nI9
3YvWOsfkKWzaUdZ7twC4wBq6cArbeNO1a95NMXuJGF+4VSkXYIyebmd4NbGjfVr1nq4wNv0eTnif
lw0Q/J5E3ygC7dnv81T7yCRgTmoBCM9qVjjHYk/CYceAo5zQ06OtYm8HDvPDnJDkVEMgbSFts6ll
PTcSA3Q/SJQcP4Xo10J/lVucVmEHs5x+CeHdEhOzI3LZ39d5A8th9r+ntvkNLe/whI39UadDE+KO
oyFhB1lMg44rl5PxtYs5slcYq8320W44zfuIFpn4IzeMG+DlevNu5ERdumnu79yeXVa2VGFmj3YA
HebZ9yYy3fzugOGU7mfSUhmed4hv7FF/zjILDRyB0C0IMTT1Ca3RNKent4ywldrzPKPqnvF1bOPU
+dB656XJMi67+eo7JbkrGZ6kdRtlGaGTYJGXuKhRstbzrs0ptVNVz3PAAqRiAfihyWPRsSfe7vvQ
g3OsU33a4UiVaVJf10wFKbyNPd7YJ6EU9UkbWHi5X8EZ2xSBM1uEex3dKbF9A2seOXfIa7f00JOg
zj6rOPmW0Ri5Qah3WpDTbVgvlfHla90bUt4rMeg7u1uIRaDyAg9Gbum5m/DKxhsI4jPCRsZwQhXc
4DVuRhPq7IIXhBJEdIz7+yp/k/Cpb0yIbMEis1tPlz/G6suUPv4ruZBLCU0JRtpEwBm+TEWEsnLx
yy+RnMKFRMUKPuS2jDNA5vWt58roIUJXkHhqNR9Y3Qasw0YbxUlPka3ZmbalSs4IFeKxwK55GPs0
KKHdUx/QOZ7OoyQ7xYW4M9wMNil5yUiNqk+Qzwr9mZ6Ch7xu+VZSMNbyiMRAJpca8XteDuZhYMfj
ZnjCJ6mxjsaC6BfR3GIizllQOTdZRXUyHM3eD2I2mE/1M7ERL53FSHOHM5LVZWe55qesY/6BSu5s
tyhy2DmM1IHp3xFsQKOvbEq0GExRKZAMfRoZmyXsx6TFIAVsbgqyIn4qSAjiLDafkI2wYWpmye2k
m8jz0lcaJf2jkVC7zir5vjhQFbLm6FnWq2up4DT4w1O6JM+LJQAq9kxgqd38SirrseP8EVp2ibjK
yh/5KOojmF+Y/NpClAqWmcuD4QosqL69v3x3MSm00Pb2wo7uTYh2c+npxyip/CuzWLRdNMLFRGXC
IBmPfQkoK1ptmM4sUljh65eyEPuB2hsIcjRVXT4eLodJ0dn+rogV5n63nx4SCYKHoIbKgq2SGECd
YjO57z3zPGJfDxsxgTPleGdMuFAGZmTs3vdu4owfEi8tDh53M/VORfi67wb66KJXKTCxWsCWeWVk
Q2ptwecZd58uVhZXWyhYOGQdCQPTMBPE1ijh5hhmfrcO103i5/NWe9I9aPM6zGYr8oD9uewhybEM
UcYc9WGkCGSkHOn0A221+TECMs3mZDuRMYHYu/1kKqJ9YLknW5QEBRdvrpS3dazJsIY6AdDl1vSu
u9R+kZbI90uKsB1uDfh4bu1GoJz3zSXQ9TcsADpvgmDarACmPAvzsfBxKAxe853l4drQwX9n4LLL
bFn2gt51BE8SjUdu77vG8EPM37f54H73G/O1AX3VNk1PNWj6ROvfbsB8pHWpB7ZrjHug3jOKVcBi
VsG0sjQRYpEw56bV70e/OxkzfUiPPhX1WWSeldFsmra/9WbdOjhF9bRoW7ZkD5MD5qgeBo0y6/Ra
on/xrAi5alnmV1KOxyJdifjWrkOf+MscJ4j13MdFjuIBG6JFAvCsgQaY7AasCa5nNSZjiI3qj/A0
c/3KWkPSLmFdl28xZfWBRl4wURYky0lVTltTwNdbDXnuEt/13Eqr/tvE3FK+9KX4IG8Ahk5f9OFS
VBiz14wGd3XJ2rowmWT6QBSje1WnmOQALyk8qpUvqcpIEaIIfLVWhjwKJALC2EM28F6XOextRDKX
V64pUirShbPfJdvw8lIHWoEFh6JE7NPY2sdT/kaO5kOXseUXK5f+8lDm+AfIn/vH9wYXSs/c5Hh5
iZeHGRts8eslZ+bBppx+rDkZDVhgd5g3uzWFDpsKmXqTItqni7pT3JNQFKRrMYfTZnscxLfLYLQ8
Klrm1B0uQYaXv27E8T/++vrcFvKc4xwLbA/QtK4LrSr3l3fseCMJl5fP4fJ9lYDD8cz50bHGD39a
lVeUT2TP1XXGbh8lLfmf9gr1V4vNdorzGAZ+XhGHMTIBbH84yjQf9qBteJHrK73MIpdv685aMAZw
burWC3V56bT8X1tWK5YYPGI+IZAjqbwH+i3DoYrqrfCYfpMR9SjwoYehj+ydclaf968ctkskm+Zj
oWkr/5FOBdYx1BRJU0979mDMCaXvo/XOFspSmGDnUml7y+2RAqeZfq2vjW2jGzmRqUSS4oCVTY8H
Ag46zw1LgpNyFnrcnpfnWWLiUJ0C0/hoYN32VhT/alGs8U/D6bddPaC4iChj3WFc5t98NZP5VQ8n
5XIJG0r+rc9udA3AvETSXb66PFzuOD3VvhZdldu5wrdCZYUCMzz7w6+hchkv64Ppkj7JPh0/+upK
GxuRFpssJtTO53/eiLj3fpk56xSMfNWDJ85Gmufws7A7H5sZVrZqnJ9lDDW/LJxbQaVghyQY4+T6
YHkdhtmBIX/xVVpNK7jn8ZUFGbISlt6ernrBbINWIO3ZqnO4grVVRPtcZem1YmELjYFTz2UwXh6a
9X6+fJWkWrfKCQF7Iw3GTpY2f8lhXNZb43NEhFuCm6itq7ghEmB0X3SgGcfLdTDXLMlfV4RqjjC1
T21yOAq66Ucr/fmGox45QPZAAnScdftYX16U6Xihk5bglYR10teHNk12o2bOO+Q/Z+gM1kmJ+Y+f
GatgPXPF0VO1c4OAExutpm8FgRRhSUUChzSVriJ195dfqKTqr00X9dj6MwMqau9GX9IeiAtptb3d
yXmv59OwMWU8AXhExry3GGibrqnK2wlQ4FT4/aGnGmpMHWw3LXKSU+tQg3DU6G9lvr6rGvt8MT1R
W6CC27FJMtcXrXf0uBoNEE3JRuOUKI6l2sS3mr18+PPI8miNN4NnX6ObPuQLcW+ENodM/dUpmr/q
0UhuXLOnhkTBbbMkc35MUa+J2NV32cDpWcrZhmTcm8aJKdM8Td3ohVA+kC7mxU2So/MYWy3H713s
UBDi1YMF0sYep6mMKmddXouowvA4dhGRkMp50P0+QzZZvhFhh5ZfL14x+8C7a7gZDCk+0668L1cI
2dxP2X5s2WODAhHNsk3cFKchqX0otPkw58YJXaNHg9smMX3NmRQC3bTK6z8fPAi3G0ssRlhFN+bk
ubtE+A8UbnXwXHNboHiGcTguA3uQeArGVeqJoQHipWkC/CMC4vKVnZlbDfPEAQxAeW0tovj1AM2C
IpDD5mz0fqKES8PEKbepj+6f9FYTzAeg4stX7frt5as/f5D0jXmlosok+4e68+UHemKz+2ucEv3z
P/7A5a9cftk20nNPfX3X6iTiTrbpXpl1Rire5UtQuNoBXXIIo1FedXpw+dc/HzqJV+XybdUR31A7
JZDNyWKLpjyCXiCxiGVdSaiTk2+iiyulm9DdSv3QRTNBxQuzDTenbIE5TN3wQXGFIL2JgJFS7n0Z
JdfNzIjxG2vLUsB1YXqMLe1KZ+E8NsyqciVelJpdUJSXLqlAubw2sIrjGFBhj5k+MLC22ibz2qDl
9Q6Jso8A0vh0Ep3h3X9bA4morgSrpMWqCfK14ACNdf+c5pxxc+F/k7lYczNwRTOqKLeOt1WU/ChW
mbNC/h9YEmJL3G3NlWO11jCvrLx4M1YNoqSOQSVtcsn20cziEyVGu7X4yKAef/oePW9BVLaynjP/
1Z4pjKfgMoPBnl9Ysom29NGVzZJKV909eYLGl8AltekGztkltsQacmqSPidgCIAQCifgeASRtPxW
9BkZBjgTKwtS7siM54Cx63vwJWjDK/AL96JPriIo83TYkuepfIOCLZjX7qwZR6vQ0U2bmh42ZfQS
DetgryFKFlvmweZoYGPbQFg/DksSGBn++M6rmltkOvgAyfOLomlNhRuu17LsuusncPoL8BfNL+/g
In4nPcQJTbC49FSGD1YGSSbBXaGBxtGQxtdqL7PktZ3psfnF80DjlBuLdpa7QRD23HlrxnoK/XCp
uQOYKff+Knbm6IBQLMruFv7YRHURwROfEZ7yvqmpGOM177Y6eV+EU1Hs3zimU22WZr5FlU1j/xmf
WIfQ07xfmAAZwREp4Axgsx3WeFodq0v0fYDKmAGartvyqKB7NWX63tAJ8MoEV0p7W9R0c7R7zcRe
RZ/E9YuHNgqh+0ANj6pbQO8bgwjQRPk/Jq+6baOMlsKUviPc2BLePjbWxIr2QLJdvrrOtn5d4aZH
oqPBeyD+fFMmBF2NIdWIcBQTCeB6WGfaxvYbSKvmDYVAIoWEfpLRtB8l209Lh05T3lA+t011W3xp
5nRIe66qQ4xos5xEhRJXxte9GZ8713gy3BuoCz866xasJ4UwkwOppLhGA/nYKj+7njVXhY5rYROZ
LOOa0W6gmvzHA34S83oWzKVlkr2hYKpIeWHLlttLAsW7/GY6JNkQkIDHxwerDuVhg/lFbug5tIzx
Ud+LPnsY2wMw6J4lGX6BvnJY3M6XBdJgvu97bwHYzK5bmrg1cgXoYs2TG6XdcoZj5pVxbn1P2HZs
ipVcwXEutNZzJrUKLuawpld364OZSMpSRJ8xOnvIh7F3O5JYnVrwMbDrruwUzrGpW63xq5zDLw+e
5z3g54KUP1A63qTrZm4WVoO8Sn24i54FBfaSAD9hTaZ0cxCRN2MuiVY5Qb0p7Ij99+WH6g7bZnFF
xZV47vUBbxY7tFKfBlzMFJiwsCA9gbaZZYyVKjHnDcZtlsOKMZwbnbrCdMKFp0G3QeUQTGhzUV/D
SJgSh9hAf0nBeSjw/pcYh3iFYZQcea70t0uI1rBoT6LinVTauuRdfqkraRgkePqSFfjQr3nIHNaI
T758qbKGwKRua2B+3vYi/mbKNaK7TEnGpVjKO1a/do80g+wRVYZWeBa+6JjNnjmWlOLX0GSrJ3p5
Ak5IU/c/v68Mck1lPBDfINecz/98+mz9isYene5VKMsNUOa2CNyWwEFfA01x+bfLV5cHmAc3oIcR
uuX4QNiqeDgmkm1ULN8tux84uVZnZyKOmLXAoARHkamuPJp0tRVtqnF81eE6YYpbm4Vsf91RH68o
BZJD7MH3nVOHJtCK5rg8gJ+5cmNNEXEKLeLy4BBSLiItOwyXd9gvdRWCJpipBEDaH2KyGqB8oXpv
rJdCY1rcqkJJQBl1Fzbdag8dJ6CKKziFcyfHjZTUdPzk5Fb+Ge0mB//pf8V6uDUwws/Nz//7f95/
lGkVYuHo0s/hr8I7DLc2vP7/Xq13eu/7989k7H8Owz9J9v74P//Q7Ln+f+BOFwZAAc91XPNPyZ5n
ocuj/uoRDGDayPn+KSJJUNr2BNlFjkmKAD/6Q7JnG/9hWrAYdE+wPTJs3f3/keyt6SR/SShAgmF4
ZDSxs3HQBxIp9M8JBb41U/xptOagd1ScbD3EI7vxksbaaUyKSMt1+Uv8+d/muvyrZzR1muU6yWik
T/z2jEVlVzawY5I6t31EgX4RzYvp3kgbcjIbuzH4yzW5//VW/hoj81s8y+UN8kQ+jiXPRP/zWwRU
PGjR0jVEv5Iwahc1hnFvPjdL/o5q/N9Es/yLpxKWMG3Ujy7v7vfAmskrDB9dAofyPv/Ki/yL4M+v
1NoiL/n4+ze1vujfrhrP5AjboFVIc/e3zxCU6AJTWDWAz6W/pd/QMg27RZCr9N99fgb3/H95LvYf
tvAIsMDrub7rv0RNxY1e2jWJUfC8OzNg33AWLROScK8VPdkN3b5pU4uj0YHgrkms8Cbv1mLNRib/
b5JifgsEWi8l1BfTxyyCLNQWv2lLvakU2uCzq/aBm+l5RL18fsTmfDa0+awa9djbSBs5Jv39h315
h79/2i4tWXweJlEezm+fgGZw+PWMVYav5ceMgHZqiNgI5GM7qMdu1GiOxTdZtZxpo9As0NL3zmYX
MEvGj01kkRLuc+bmz/+Tl2VbDqGLnu26v98EblePJht1mt92T5hI4YDk4dkGS5KXLoYfo34aO5Sz
QxYVARjRYKiLh3mFsiNRehLOvJmXcQfB/f3vX9i/vEwO2GPL9XSd6eWfb5hlzMaZMjFhBmPbHZrJ
RHM3ApeYiSKXNiPCGwLPHL43JjCKv39q4zf58a9b5C/Pvf78LzerEL49oVhqDsqx7qSeZaCEaSfG
SsOLp85KJ6hbz9RBuu5Hmr5UXTT8m7vlX00C7l9ewW9DU+bsxKeKV7Bg4OVgo86uyt6XGtZcxpTw
9+8XH8N//bR9wdvmvkQea5rebzdnHcFGL+umPACj23mtd+3W+RcpRzlKisnY2W2Jn4/dTPoyDhEp
2glJuoWQj05HQhlgHIIN5mvMvF9zMV/7EfeOpflXyH92TU/3Ch4wXJzbWB8fbWt8rDNqovU3xQSH
xeOdkght0ElRoNr5VX0DLGJ0S/K80UZu1t8fcZZuSGY26TvXs/UEujxoapoVvbi5YDddbtA855ec
gaaGxRl6oTPqOQb3ihPUEXD9dUCpST7aNm1taH80Ww+FQW04saaAK1qdvIRAa802amwQ77JX92kL
vyy2rqJaHWGcQk+jm7bk1f3gsaPSExRsZTla9C3zY9kSAB9ZO3xd56HVD3ZPxyt7Lzz9GuqGhfF0
l9r5sGkkPQI/+yqd4qs2s6/1fjJ9bmEDHCCJsRBu+k+xTsXrJ0MosslWud81HJIoDX1qHpJqfUq+
3ARVk+ed+r6PNpL3ZSj3INX0XBAX5zh9CJLxfJk8Blchux5oFHdkh6i5fGdrf0bN2W5MZjzpA9TE
9P+ICJWLPb5LjTcnMDOb2bAZp4HTMIyuDVtCjq2GYsfocVlqMoTnkkpuxAS2fvzwPr5kjiC41p6d
IeaTrMsvvCI7v0u+Bi8+mYRxbChDaIAl9Otoaj7Xmhg771W6xdTjLPp5SqfbzP+pRGPRepVnzHln
YdLdHcD7Zo1/1WKkbepRriIXkhPE8qAswQ27nH0xPfo+Fq4SajXqesq0RD894ERhdWnid9/hI6io
6FVkzkzq2taL9/UpSOx6TOR6o6UkevN86dy+9XSLfK14t+BqOOsnxeYHCrN76+X6GQYAkefaF9Sk
dyMr3yfPoSGhzm07k70H8KOOH6zaJAi1Mx7XzBVbp0DXInkNonh8QObFH7d6tCA+96eNYW9L9AVI
l5rkpeTadouWrOf5vPCKgioZdm2TakHfZtCfEViwOt6BSfwpUp7OtLhYHXmD+za/rX+Wxta4d7wh
CgZ4L4yrm8ur93LenzKmx3XdzSBkbNJ3s4Hm1rbvsmSMzPaNP3hFgJ6zCmz8YkWin9dbWa6Ls6XD
HxgNjGBRecgMrk3KGru3W/SS0XS2LkKhru6PeTa/GMDtb2zFaxuLZOQB3kD+5UYd0jk9wm9RWyZN
yuzucju2TvyVrQN3KbkPOq14tcz4wRsoMZL5hLJlnUroFXxJV5190l/MGvBntIl7ebYS1ilDYy5u
o5YK2DLv4jrKNq6fvA/TGpqS1wxOPycf8qlf2BNepq1pXeoTmMJScQs1MAqVKmg3DPOZxmYdIkvW
P9FITqn3oC8KjKY3PgZjnnx5dQOTQ2fqG7p46zX5i4cVRyM7rE2HN4Co08wYmLhdDASmQkOMq+sK
dSFLli/ZAiuIm1QjNRza6y/44z5uJYPMm85ifaODxstSLi+dmhZ/hWeJWIeQyFi3vWiBVM1rxABQ
vk0NsL3zEKguMPIIENDC3I9OOjXrjQ/Tci/1g+NPW9V5JpijVO1kwbyt+ZgfnE6dhDNCDlDm2S3W
0eWilV1nTBSkMwGVjHTVJWXQGXjsGjLOtyk1+7qFZBOdFid2bvCY4bgVAhbrxA1vg3s1+yoAJ3sF
m+ToQZJBy7guk7XimA6ZYefq2jNji4x5V9vNZHTCm+lP7az1xAQQuR439lNCS2SjqQZdUpO9EBhK
wQH3+dYv+OAKnGuZxrgqCDPeuHI+o+sX4eWGvGxe3DH7WpcDvSy+oDocNJ2PhiluwG2+mQf9Rxvp
TyRMBJNuPMjIR1mX7Qo5ofwHzx78ukTz8I1Ozl6VBOqsN/9ILEUoriyM5hst5YaqsurdMGjXGwUV
hn4mtquVVeBwWydqqrf1PP4ciYDYOrX7RJNvPsooO2KqqiDgLfqmAOtOdznqd1bcvbQjnwgsIHQl
5c3ga/CFW+PDHXvIn0uuwwPJhxADcBu4WWuGuuSet2Jt37o1akg1oncxNZqOJYOyWcygUfgdOotu
l+TFOxrj0I6GELw08rRsqdFLNqE54ypeDHSVej8TMiSwzVZguCsaY/BDFC0jSq8pg7Bz61PVuPQY
JrbtYv7ZgqM3R+atmTVzE00/Xb2stjB6atic46Yp6EeMQjU7SG38E5M57ZyWIUxWU77qkNdrVxeM
IWREX5V97rvxTkG2C4ey84gJMd8J9RMhgjMNI1Mbmp0ogqTgshOg+c7/eGvaPbGpnjzYdqyBCmNP
RPHx00fguRU+PGZqiIAnrSFoigViNGbQDfX4aZNIK4R5ogWUjooggtYZjD+VXqpAYviteFOZXT9W
g3uGGDKA0Bmflko+mOtc7ri3i+7A3+oZorG0Xj36D5vLFOSMJR5WA/1EEzGWzQBj0mfTO2fliZ+F
YtiSEfBC+JEewtF3NtbS6IivfMDEkq+4KkU4CHXTcjzY2U15xUETWAYqWORsckdGwE0sTCcEF/Q8
uE0KgIZACjcjTMVmXQyX2a0PS3yDeMVghLMxGBnLYdUq52asMJhWT+Ygpid8S3xQlJDNRXzOpXww
PCE/MhpRSe5exfGMOHw76t6uHzT5nNUkHE9Wc+DwnYaZTF9FP+nXgD4kNjIHsQ/NU6vOrk2ifNqo
SU9xq3Aw0DFFPRojLC2wSFlJ/Zn6M/DvNsv3ZM3pqXH2YybpmVAQmIjQqGxIReCl1dIeZ9xkGx8F
OnzBdssNjQlIVZTYsbPhsqJl4KYtDDWg0ihKj11CO7E3nyrp6hvv7XImt7ntZYXjafSo9UbGLi5V
R4PlpkohznaOee+oDud/XQOhpHrvaOLQ4I0A31ttE+h+wDjE2Ujn+jjkTdgCMEU3Nd7rxsQvgzws
6T1CN2rRJYygBlwDieswT1vSbCDEtMMPdDu3Y4XOQ5nDLrVSf6+a8hqrJcHmTv7o0w5yyrOQMaSr
dcsASoDdq95rQRNhTkhqdwswXIQG2zzH+xwUy4c+SgM8OU6dor7rLIMqul0F9KWRIGehLthvTcp+
tTWNGmLMTK7FORutmIMJzCGGvsv4n337MJV4dFSd7D2LJ/Rbx6dJAfkozVkCJmCcsGQEJWGP+3Le
Oj6WmmX2xd6bEdXq6bgqqlDzDzU5py4x9l2mExatup305vYmMfq1ZziyIqndSDt0L/zuLpdg/BHy
z2SN2LTZc2/be7PDPnb63qeMtGVBLlFM1GUtUYSVSPO9b1YHkgL0kAjq7iCnbNvrOcoZ2QQ+qc17
OTqHWosiNMY1FnAIx6GL0WoDEwJ6DDs/Q4s+pj7nduJDDaDa8wvDsIcKlm4dN/myOu+KMYhVZl3p
KqvmkEmuPAgvA6MBqfJLt+T7mDoB05m/B8P8aLa2uV/KBJlIbCF7t6DDa2KvEMnHykxOvjuC4Ytf
CtQ+u3nqP4pWi3YzHLCwNFHdFIMP2fu1daEi6iZ8AwPaSDuAR7Q1kMGD+yy8PN1xenN3UTqd3Ll/
8QWZYHOJZTJBphl6BLXpJnuDZRQHoWI2iKgM0B2Agja4CZZ1SykMc9pPI+4Ojg8b0tHPlQk4Ucxs
0zW2yU5qMX83xfu6YP6qLkHpjesgT9n/YIphvu5p++v2t8kxr0CFY4FZNwW5tyDJXLTrWmtZ3032
WVgvsAvgZ5M5kyAZivvLtjVPaKk2YFGN/htNElZYTjPZRLJ1V8p75bt9oHv+XjMUr3QlqEuiJNnj
BZfPBEXhc13V98xJ32oRI/ZgmAwZx0xhYnjo0+xsCjZvRLc8Gki9zZ+AzxhIevvuN/t1p1xH5rlC
xWYDVwpcqPr7FMwgRsbvDnMHkyDd1SiutovlHNb/fJM3DQTnayGKh018BqOxiO60ApeEX/FPjawF
DrNxt3qHuoqNRunkodGK9KCFlui6m0RsbQ6muybtCJskMWBN/V4sdhdi5HxXRhoWh5KBS/dbM9pt
oXEZs/WwNa61lnH9FBJBK3dMvZeozz6WWj87mDiC/8feeSzHjXRp+1b+mD2+ABJ+MZvyVfSkJEra
ICipCe89rv5/MkvqYrN71DH7CUYg4IoFoBKZec55TWimLwKg0noEspXnxGkww5JTzS9GeUTK34zZ
XhQ83DK7d4fpdnHtJ/gQtz6Zw8qCnJOgPurVt2UgXzF7+YTCDjTluKa6V0GB6esnW4Yh45QiBQyr
H/AiyA4PAgQyNlfIo+HgZ+W7sPambRAXX2YLA0LiS9deGSl6/rLnDT1CU1M+WS1lcZ5SdcWDS+2n
Kgi+ME6aV1UbUDhiQJVhKTpvX0V30CjBtrFlnFto2LfQkfzlKsHWAhohGMec31peNmTOaiUteQaD
aAHc40GY+p2DaNDGQfMHCPaMaKvjPkEhgIXFSG3kw6OZ+yP1QuMQmuOjOc5XaAod7N7lwTOzJ0Db
5XH8CiYL7nc/PKY18548C09hXkLu6olM2wFfAfFJ/QZ9nAdbs1gOUS+vQfar8N+ILWR8rEfzs+XM
Lz1mmeC8YzxDAx9/dZAeKxUlm9lCuUi71SVFzdFJVi+8h8aQ0bjkRYi23PgytMX9+0ZOpnhOdE8y
WK2S5aq3P7oAmgCpzKdCiGun5p1o7fmh1opr152vsrS7w811h0v1SZv5ZFpwhvzXMv9hh8O3sfxo
gVat+hmBL9pIYUb3Pik9E7BI2XtfqwGgTGVM18bCZBeEyAsgGkCbIVOy4Fml39TFG3LMqbCB3Iic
REXCIGXE4rVz0LxAOYVGgDDcACOBzLOMd2E4tjT4NHZug5xcioG0d248TEbskIKZbsyEEVOz77QB
fd28/Cg7DGSXPyNEiQMwPd9kwBA0Gxopj0erCXS8rL1mosEkmFgPFcaVWT+pbDLOrMDV7a+a55A8
E4SXiEBjDeLcii5E1bH4oxl4p2VQP5RM2VG8YHZZ+tcWOkedg9xQFwDKRZ0F+pDpbzsiYVownwjN
GBD53sCgVL21i8yO1Xr2o+rgm6o275m11AiVL9rOm04FqqjpRAAiO9rqGTmAH009PMquRP6q0dLj
nma/4EH5khjfkwJaaCtdH7OCbgZ3PVPc6H45b5aY25YpiKHl7Qmn6dF2P6R99L02sGciq9JAY2FU
PwIR0daLfCZD8DAteA5ym44mc8p0ilWHd6hHMtPV+O1l4rLHS6Vk1spA8lHwdtQOiYrRQpwPxGK0
UbUBE30PfCqRpAwClPI0Y/lUa+3rVGWPtV/uFtAwfiSlT5mor8JI6tjCipQFjMQAVtC04pToJL2G
4vPsgAi1MuIOmfDBNuoVABC2JKiCraNWO1Lq2WMO9MmVTVst4kYmp6gf4z9b6zCV9Dk6OJlzO000
QZw8+d643zrjdO86GTBqmeeKPmSoTYHB9Np1PdLwkCak0/Hzdl3RwCVbUVANlzOBvjcMZmbk2VOy
HnnWnDMepp+/FE2PfrXYDeROHFvG1rRKMeX7VnP2MTbG60mlz5Dc802Ql15wMyLkizM0ET8PJxHc
JreIkus3kofbuhm3GEjkq95gRMuN/HM3GDfqfeiAJuEtTGQfE1CB+ts4ufMDuAGxUD3zzWm3CyfI
NN4z2P8DMvs0cfX6te4HMxiIDWWoHcS4RZgZ0ILkdSiJ2bAnzdYUhgMZ3jPeD3X46oR03OBCt/1I
WOR46bEZ+0fw6/u5EiaiwnJ+gArMOhomCJ4ykCQLqyKtUKbKMjTi5gJLna7LvY0nx0cKLijc8F7n
GqNuTNKtsK9HjWg1iegNnJDZWwGzZqhCklMRP4id0STrRdCRkrnLI0DwcXUgPNXA8YMzYQjd17gy
rRt8Nlf1HD+1Tu3vIfiZ0CwapKw2BgGybpZoWzCbLLpBWwUoKuAca9d0r0PyERMguE4tXUxmZz+U
ZrGKPYvF2cYJ6oFZyyPq3Pxj083XYyJJAUGvAXdC8IKC64tr5MwYbkPTurWm/FVlaTSNm26yeFNX
DnN/HdKMHesoEDG0FaQm1WDHVBGjKcS6Y5vQGE6gv4X7vkJ694cbAar3ZUouDywaTeL9gVsI/zJH
KLGKkHOSCbGqIhvdmDy71MfuNmOOjMkptFQ4JbIrmWXcW8EuWkH8ebYm57Wf0JDyAIGUZBHABb4m
1X0+M4Sgu0CCrfzcLt1dpRF6I4hBEJXZdKgMb1LmGdpNfKVi5sKkVauxLXWYRneImUMtBcRAsnqR
qSlh82IqndewvCPLsKJYDWa/7WGy+DutZUKCtx1jVp+/NIPkcO0ibNtv1LsMQJEYtVru1GxO3ShT
r3lT2RZ9M0EemdkcFDd3DvjKsbT9EIr4ITTqx9arvvkUGPdZDStA/xIAsFhVFAGCMPvqxpiKmRFG
o0NinHMCjiW1/OojGCfECmn1U/pYp4hLYh/MW1kX+7aYv2gBcxUklm4X/2F04QFWUdBdmRlxaOeI
4tTftIyldKWNOMRFjgtNAlZsOupeRVDQzD8C033GmLPaEZ7vbeneij8oGH8//1zVHWBgtLBgT0r6
4WwXqAcU6MHU36tMA9pp3wUDrBi9+rKE6IjOcH73QdeCBYbxUaSuBpsfvpc9Z1ejiMXNBI3nCQm+
j3kKwwQONXoC5Os0HPrQoq58zHlc0nfrWEd2owduuu5LrfnULjs0LE+goL1NuZj1tWFmyV1QYgNB
7qGfcMnVhxobdryTtGxAlk0M3s7pPXNbhb29rusMPqPBtCHpp7s2NvVrATk1GqJlB2+BpBKgvEOY
jB+a3nSOqHqvR6bbhEcvxWhCuPU+2la6s/N25baV9hWzEZkjDdFKqXAex6gPwUPIIyMC79cgKsXe
sov7YvRCPO9s/dGpUSlU5j1562A8Jhf2ghtuMsAbFYBB1SLA+u/UfykL3F5oC87PhS0Fz5OZ6b/u
A0INCxOe8Vw9ZLVUnZMLR3IubN6cMQzLs3sQ3JI74NLhdh6QzJN0gchAYaaJyBc7ET2NUUspS53e
Lkh9GL+l3u7aLPve6mBw+1z/UlQUFLIkhnUWIQNejkZ+Uos4Db74zexvhVkjJ+lFbxdqX1Ix80BU
9FuMHtiM9fyRp2mduny0Tmrt3aYJo3cf2s0pLuviyoLtsHX8ikxqkejYzP9aVCOAMsOv0DOpA1I4
9RS3UqyCiQEwL23oEVpJ0UaHIQaDEsESJBGuMeh8yqWI4ehjfmNO01aPICFJ4Jta9BFUlaaV7xUJ
/+3lQBLwRVlKRgOpPuOkFqT7wRjLzT5NTbQP5ao7ytykLhCLQfjpHpQVxb0KtRekyh5LBG13aUFq
MAqcY4QB23Uq4o+m09TXVtc1BI5xftAy6KH8So9lF67zSa+edKe55vAEKLIHRJtmCY6YAxDXuEDn
xvPh7GAg9mAbmniII2BuThLFW3gZxaYz7HYHV9Km00Gih+Kv19Gg5CaJ9vp+5DvU1jTaxpYMv7YZ
kXrc9z2XE44zFmFmXj3OluWSGidPofZh9ML0o3fuLe1uSvXyYalvSYrNO/j3Xywd8w70IggNHRif
sIWX1WKlMEjlc257DWVLtWoX0Q9jQs8DI1mTEMAwT2ptkL/Cm32606LoaX32RkC0KCb0m1G4XzTd
7XaTjy0iwhWIZ9sImsTTaZALtTYN0ROJM7ymJTQM0e3pFDrZa0KhfasQgWqXWij4m1qDOIJqRVZl
Wzo9vIqoMwhykic7+soFPqQDrVyUXcWIb93OD34XwIiVCw93DYYjmGMAFp9msS/H5slG0zZoyvng
WeZWyLfYlW9nN/sorVvJNW5TIc0v2CL50u3IuF/bs8EeEUIhw0EDRvetK+3lbJN0uNmAbI3pajZR
LeenDYxkIzxhp4ARWNxopO4qS5LNjKMVPygA3JA6ng7VfupOmexoyqDcx2nv702rxmM8TAN8x9AR
XOnElCiwilt0wLaUEsUh6HaVm3qAo9srzkWdyhlAkMp/5cDm2aGfeNejvHCVZga0qGUqyYIjj45y
7ve6BpE37xUUcLCaHg4YO0L0lTKmhKziFQZ31QsTlINQF0OMw8KvRrdOak0tAqv5uRnb+GLl+GuH
Rn+c3WreZ0U9nCLH4kvG6Oea2meHH8cwWI5kj33GuYn0eBQvBU0AnKIIgJALDbPK1mi/zgaPNXYZ
oufhvoriz1lUt2tzajZRhSCuEXYfReryy2O5O89oHtCYSTyMISRy7yR6WKMOhunXlY/caOiER4uQ
p0DWaxNX+rfAs/aJe9Um+iEqJ0RHq0+L3T2nEzNGpHUPI/NSIl+RnJDKjRHnNj/aCajdHvoHPUmE
nTc5jFbTyHtYX3UB92kY2h+YTt10TdZjqSGq7atZoRwGuXYzjh7WrbNwtoYLjMyAOO641aZMYdj7
bvsZKZlvreN9IzBZ2YYLN6cPv0118ILM+xqR7McC2DsSqTb1kGmHutJR3oCOYg3zMo9XYoow+0uZ
6yUzk9veq5gYCfdDh2QVSZZ1NaCsTofcoBwbBaglGKZ7m6HBkzbO1zgzvzQL/6RZoldvYpgbIY/G
kdTjsHP0JVFYsSPvg/DDb6YLyr1A675+iFHjAqnODA7umFgvefN51NLrxTwtNULxuqDe6+TNzl4K
gtm5E7hIx5/phW6wAGlQhaU85dbVXvT9vagrjBqnfj4Ao1/ljWZtTSlOgaKsOC2Q86nFDavmYSrs
cctstrleHDLglKJeEzEgfiqzPJbWb4pSv5K3gfIBheXkw+ACnAeQyIw6U/W6QBIRcBDIg+bBQAmq
dwmfVEYv8cNXmQqaVEClk2Hx8mLdCbwIgZ2vE3v81PjIAdu40iTALfQOMXt0g2wCHaERt1g4S2Eq
2tynuEiYTvqCFs2TyWSR3CExs5djbegWmKGSF5Cy0eB+STORFsri7EXUnrY6wH87/R5vY0mI2V+g
YL5OVACsyacqiI/6O3xRuyyh1beSJVfaB/yLTBIueoTBbbOaqJG4Vf6NmV5AGJMxnOXkJ2Sqyaeg
1iO050eJvW2ZdZOgiKWqFZGBepQhaUbLQxVpPKLzFYA/KGRauL2dEqhePayfVR8Qb1c2iJH51cFl
mJogc0LdPcSljWIe2Z4ycYxdW39xPPEiiYtrbZSpg2y30F2TJE6kgylOJMP29w/FkICuvz0UMKSG
a2HgItRDewO6ckMRzh4pkUOTG5964ERNSsgqLymevBvDvVpGfCmazTT13ub33y3+4bsNHVCgZQG5
BxQLTvYt4Ku1Bjsn1Z8dKlnxzgPiL77IiD7ZpBk0Yd+WEEwd0CLzZHzyXHH0xxHPw/iVsugjZlKg
ry3UMMC1zMgsN5l/nCxSPr+/SudvoDBfN3QXsoanI8FJ0fCvV1k0U5FaGIMdIBHh0NoRIHptO67o
hgkmZ5leK+A2VZKEhMjbi4SM1WP6KsEcCHFzYwXVkT7zdiURMViDF0R+yKlnoD/dsnhJmvwlI1VI
m9jhKwHgLYm+lm3M5BYZckL5UJdxu0wHdrV1W3/Gwx6vxJCgUOE0CBNeKQQ78L+jlUCjDDkt1JUS
Btxwma4QBuLLzEis24FSnDSymBLrMM52ts7t4XHOoz/iYrz74jvZowzYyPO8OM34CJ1pWFvTs5BJ
xtipj3bB/DZ6KRdKj405P2VTdPj9szbMv4Fjedi2IUzbcV3d+RtgtZriUvNIfRxiJ7URqLO2YFSJ
fiXepJE9GX5tVBrz6kiOZoBPiipWgs4YwgrWzpn0kuGAjLLnxsyMs6qV2v/joR1wvpEj9zySz1ny
zM1PEfoYJLyHRwtBrV1llNdL6+e7QV9e80VD6QVUys6p551KNmMTzLQG17U8egmljEdlkK+Ggvgi
C4pFTJIsGen7G2IUHYzKCvXU21mQEDUTccBMZVmTZigb0m0OQyhCUPdjRGEKZRAUJMvss7sQEVPT
fskF2kqSKFLN9Dxobn/NOpdZoTyOhgx5frL+Va/9gRRftSPnoBnQiJOi+55LEtzyKc8FMwVcVsZ4
j9TbS48N6jpHDwsCDyUvPd8WoRQZMF1ZGonD3Yj2NBM98lVkfCxSc6lorjWSXGAYuGvb7x5Vrh1X
hlvLRbeh0v4oBc2nKEJjUwb2F2NguhdYaE8kKQGWDq6sDVuALGWJ9sy411BBWtVSx4tyCbxT9Cyq
F2Em82kENrVOM/uTzUEqBKewHL9ZY9QwOdsFFg54KCHhQT9CEWacQOz6YDba1zDnPZeXWh/DMvpD
G6dHfBGGu9lByRr+FGCAfvpkBjZgjRr/3rFrTtC4Pv5Lc/2HEQUeqYOHguOgMCU5AG87sLAHY2Jp
bXow5S3L0cBlH3M4/4eG7YSbELRCfgeRgz5UKYt3smBWSiSdJWFUsND+Bb/7d8S3byKlJGzeI3zQ
BJrAf7kkCOSjU8VGfMjs8EuVJ/dMn48y9Z1BVtGa+RhIxFk5Dp8k9Cr3spdAr59Nz/6XZ/MPnbuJ
AhlPx3QlE/M99LyP+yFwijLGZAYPyannrerRNkBIBmQLfoO++N4Qqg2L/d1pqL+EQM5bmd9wJH4M
PMW6hZ2FxqP3AXWeD5itzVsyYQGGldO/IHH9v8HkfUunzwEh7xuGab3H4TLBtiiDj9FhSpNgo1FF
B1mx0Yc2WXuBkMVswvolc9ytzc92VehXkcC919UtGKJ8kAT19ZzG47aPEfQAP4HYusxGxQhGeKaF
/XiEFJAO17Mve//TqqUkiUtMTvBYlNqqwh/lOKbTx3xOyo2+gIoVubQCRDXN12wfe+V9LPRH0Txp
adZsVU481GJGH5SmzvKk0L+HkcRa9lwhEHRA77LfVn2MJViJjiDIyo9OLnZO7t860bzc+ANmUJD4
jpo5bkKrck4JjpvQ0CvcVA1j2cW+9txUbbaJge/SgvXPM/I4rmYeZM5RQUULcmqer31AZ/9VZ4yI
kHIZHDrkpSie/AhsVGjm8yY3taOv2/dFH77apd7vHfMAXQ5pphYmOXKZya52ML51lvq69qvqMZul
rElKb5XP3XRo4viPbozL8+zj/3TM/4UaBb2FGc7/zIxalxm2ST/Kt3Sq82d+cqIMXfxHh9TEy206
1IU85tHjH2333/9FoOL/R8e0wKW/EHAboDf9v6LEt+m//wvmk27Aw+CTOjM9ofMO/iRFIXHu+4bw
CfRsG7SV7v9vSFFcBl3cmymt7rnM8ul7YHyYNhpG77pAEgSVHmjgJbCdzmGPY0YxtlkNyfzX2nlf
NYEkTEDYZKtRrauz/nZsClBTw/aLWbH8L5f/pzbVojTgliKehWrZ6N93aY+/UYtBEhklMqhShiJt
o4CQqG2ndR568VrtjCX9VC0qIAyUS9VJwBxS0hTymDork5+/nPrm313OuRxWaxM+7qumH78MoO14
z399zbtvHRHcggn752G19u6c85W1mos2kT/Fm8s5hDjPegLiUsu6Y+WiVdEGSPCC7G5OOhNmfY2r
KMxctVctXKf9y3aK4txJHUFmmnylHR7Vp9WubCBza3xQ65cT1aZaXM48ny6/9s0X/NPhd/vCovR2
beqgBx0C1dKr4+U/qTXIOzeuXlMxkFpBE+rDy1qtqkUid142BfaGVCFgGJ939uC3V4vfuuef8vIr
vvtR1Wahfn8Ug5cNCjBodzsV7hqN5VWnWTY65JhJekwuCqKRVAxSjRCaTsQcCzCjOlHtU2vnz6km
LRCe2Rmdcava6az2qcO5YVzVZoTJofwSZBY8VC06yPjqOy/nidG6d0Bt7NSBS+NXm+d/Ki+Qetdk
aLejTKFZsSB7plbVIh4NsgvZSyHzacDkJOf1z4LCpb5gSRt2jDNLModme8KgMGoOarUD0VSGNb6k
UU6i2CvQl6U2IFPPlIraiXkFvz6qj30Mem1WhYOzqJA6A7YZOJ1G3yutpKByfgkmXbbNpmTC7BRf
hJR3UgvH5rmoNaV6hDjXz020n56XufK2cPyQcQpRgvMLC9KSfJkCTWfpxdGw9xv3QPoxPym5oVCp
DL1ZNeOHiQoTUOap3qRl5smaZJCfCAZYBbIOM72ehqOd3zuhb+9Ist6o24GPzFeoVfDkpLKyPB+R
SQ+SNcazIr/T3HDtJolzSCzSt9vL5bvoOmwEuImz3k4lpXaUChTo0V+CWH+uwTW78VoqEEp4BxEy
qTNEdhzdBPmMcPYjkprbB/UUkp42oNbUt+m9NqOOjgyQ5LPPMtGN+FqI8+mMMDXJhZ/aUGEsZaJs
JiybKkXRP0uFe/KW2gUlRcJwxoNpAV7ExWFtBBk9SmihpfBdghLUgNRvYmnNGli3AHjPLvWDXX6r
YLdUCExlAXgfGBH5pwpJgt15M5PXzIQLDAc1uVWrCxA7QXgMZetDLuGTP9UER9aCTzoyUcD725M6
ptYsDLeElWWwOGGrazoMdrXmTxXSmFoNIb+OtHZrmP0Pr5Pk907S7s0UkBf1LFbVdrEkT4aXVmcJ
NG0wUdlSCk9K9UmteW0e05jCa6XSZ0hdp7QLJx6MpOYrDbSwQRLfGSHt26i461rU4kDLQq1dNr0F
RQk0G17Vrr4Pv3hohm2jsqdJKJkqD3MCAPLLzUW5KkLUeI9UOnNj77myMvr7P2/Ww8CLm/1ze0LG
cSUmrUKm+Ncdnm9TqQ04UiIAYoM4Yn530bZSd3nRtgI6V5+sYdhNXhPsMZWe17pFRVvdubpdlzQk
t6qWakdZo7HqUgpQ2lb95NKfiwRW1KW9qtZRpq2Pbg15JrOVg//5DZavsd9r+zwyDXT15EstF5aV
39YRb55oNHpgKR9xWYSoOgFVQAdF/SqlV48Akob7RApHjFIuwZLDttpM9DJCvEZu28A7SF6Dq/XV
WN9rNT2YXOheXtFs6mGHKjC1ssH0qXd01caVbd6ZCDdyNy3XSY7fa1MV00ntC4r5q1t2yU70NqBw
uXCyFAnEUjfQDc6tjUk2H+ALo+MkxS/UmuuFNNIibaZj4z4ZI7qhbuE5a6Ry2lOV57BMGPfQWZOL
AcAP6HDExkLdYPxOpXSDauDnbasmKCt84P4R6QCnanjV1M/fyB9SLZbZYyeoa4wKlK7Z4lKJgYn7
U9yvIytBvQVlmK6MGfF4fKpxq7XLZoeWybbUx37rgUxy54UqplyEofFsQ2KDusjLrsuuUy3cmP70
sk9tllAuyKbII+ocdfiyqfaZSRjtxexcqS2LEVoCOfjX51W1983/Oa966E85Hf2eQ+1617Q1xfr8
p9iJwELjqLcPpXCGTd+7wPQNTCUGjKTwa/JRxsNaZCMq2lkmp5LIyjAxMgp6DUvuPK+q43Qqd0EO
wULPGofkCkp2oxxkmlDjKtWq2qkWlTys1jRmzQwasqVdPqM2hwezh0R1+aTaqzZnRyrjpQjIAyB1
KqYmcjuW/+Tyn6IA5I+I7YLEhnzx1OFSzWfUKtEm01f5mUSuqc00H/kRLtv/eDhX82Z1pvpQpt6Y
y/9UH79sng+/+7bk8hkb/41911fnK1Cfe3OV5xPP/8OVKMcw8MjmpQz65SQHvXZk0FPbgbBw9AAv
ct6nDvTyqFpTi8VjKFInq7XLZ9Vmv9TRKbMRT+AsK3QZWNWqbjsL5Fr5rzRLDrdq9bz38n8uX8WI
qK/DDLUqdVR93+Xr1drl5Df/8fK/3l3iu49czptiegow16RnGHX/lLa5iNyofZdNc879NeKP4JTl
yULKe9ZytnFZWDZEmsCef6hdZHgY3jFTfHvKu0114v+4rywj6pk90DR1nqnmC5evU587f8s/Hu+x
fliDFUYJWV3xnzeqrl3ta1UnpVYv56jDjQlo+s2tXs6xDdx2BnSPqpFKalyv1RNUC/W0KK7yk7vG
mO+01HmqqgLgXAbhvlSTvHwYbqIQ6Fkr1Q5tORFy1ZRPbV8W551NYQBYrGvBwCTnhZfjlN7K0/lf
qn+ittXh8061rc/ZtDWKZTV6IKAiTxvXFUgbAlkcQrtsLle6ZneAKSlQe00Sbi1o6Mu2rpBhs0zN
BvEnh73JWsYnY2o3MFPaw2BhWdQbDYhBOYHGobQ69WouuaiZdhRx/+D4UfEz9HIb9L518mV5Xa1F
dW6f16x4cPeE+lj7/FIwOksKJUinr31TNFhKADZda1eGoP/P1YwPgGp9igrQRmCY6VdDuVA7HQ0e
ziBaCxCu8SgQWdwBZplIHEfeSZ+6GSaHB0JILnpoLEeomCuFX0hk6KLWciwkkBI39o1e6Cf8UfXT
6AbLqYUptA1L+9sFVaCgBWqh9jnMEDamYeJV47UAhhbKpGWLBJ6AMLsGo2avjTr5vDSet83VcOzJ
kVgtsC0ZMMl8xmec21ICTracV6kHo9bUQh3IKrTOuiGAsyRlos4LdCeQkAQuofrGTvXMSsFUCWEl
alXtxUTtdraQmVXQBR+dEWKNmPsNQR28P9mQvbX6mDqi1ijUVyY/BhkiAB1/LjD6frupDqh9cW2U
UOkme4PH4XAKIIednATGlW/ibqH2XQ6otUk+Kn/ygXvI2bz6fdXaZYF9xs/fXO1Tm2jiy3hAfkRt
n9eW/iFa5n6XnqMFeVQdUA1GnSe1xDrHAvoth1zEyYsTc8PidNnU1BAZqWCvlceheTLwXk6NYpKb
gT776zcnZWa8j+NuGw2EqhScg/YwSX1VSuMDYreux+TIqIh6nbhFkHWI1iPA+Q08wf5aLTCgk3Zg
3sHVp5ZBwSAcUYseDwMmEdSnB72HVSj7tVpJE1/6sBxc/bbCRGvV43N2ynA4gdsBpVjK9xpycdns
lZrvZVutqXPU2WqzCignqxTk/yVr/yVZa0qZoN9la59fWlpM2JXF23ztz4/9StgaJFgptVKjwinS
ti1UnX4lbIX1H9dEyskzBGnUX7lasrgA/zzX8ChusSSD+kvAyv6PbdmGFPER8NwliOJ/4Tn5Tp0H
QSdqVdRcgJ1IIIDxPlW7UEvutbZ3HlJYvpuiSedj24XHLtQxcu4lxdm015YHEw4rvXSP4wfFF73c
KURnW3k1Ohf+Icl6/Ub7d4GWv5aF1NWRmPYlYgRVdGG/k4MJ7cnK8P21Hhz6pXoprZvM16jCe5p9
JC59KK3g0TZKpuFl0m8UNNylpn3ow9ZauzkqymlotCs0rBhO7eQ6WIAI6DOCHKYxRnd9EO/yvCAe
dIa1WQbf3jSE+3PC+614lir1XfLgPy8fXW1ALw4Z/PfSRw0IgbEpDethISkBrqlMbuslwUvWrXC6
XCx8hIzIvyf1Cqnmyxzi70tsfpU7bnRtRlZ8LcLsVJNuuyUXt/Y02L1AMj/6VYN1JUyJIg/yXSzq
5gjg65HUU3sVAOVG1SbZmJXuXuda9vAv9yQf+V/vCWkuYegekHra4Pt7EriFFX6SmQ809GLftDp+
XI0b7vQxxJ4UbXc3MtBJoH3sqtTzDlRdNaLuCF1kK0Ck3as/etNcX8Hc3/lJbdxaoLliFD9IF1iP
jgSghwVu9X7YbX9/6aoY/LdL591B98vgrTLftaYCI68+rDBMNCpvrTta8jgb+zGvGxJ4cUCdQpkX
1xEJ+fRm6LPpKyTBzht3NpmOA4hmf8tQGe8nUB07sy/RtEgp8QMrxDExjq+0RNxoA5o/s9v6KCYV
0Z2nmVs4w5QrLZ8JmdvO6wS/FKR13GxH24BFYEUL9F8BTsFocbHKYUzU8ZKAXsX+Rcod7LWxKg+u
eWeH0vXSKsPDgrXwA+DzTR2AL+013ziiW3wbR45/oxYp3s2Dk+/h+fQyiLohxxljEKR1OwM0uhVA
GR7Dcv7qo9C78sb4GVOw/iZB8ndLVzHtWz3Ari0xEtha3XCn1sZ0uE8TzE90U2sfTSHKW70OjqXh
45EjNmCDnNWIUpezgBTEsc5AitnCNi9p6iODYrPBFPPH7Ey+RMp/FkUIC3DCrD5Czg6MfHMesv5H
qTzxT01V6gPaYMKw1bXe4YY81O7JREXiQROM0m6PXy0T3X2A7CbTCgsLMHELTN87ljP+bTEyCmnu
QUQK8TNfRGBIm/V97+MTmDbLddYjnqFtQnI2K9PHg3Bp/BvfLvzn3zfTd3V72Wu4wvHpmLFM4cp9
CYd6AwhzQCsnk90YD3iSwYB0oscwde5MN8Ve1Mk9BPRFwg8f+mAOveLGIs0Ya+lT679Q9xNXjg48
i0TTYQRJjFWIv9LQ/9+aNaaqc9TH+99frvEPT9k00NNzHd2nW3jfRw9gx9M6nYwHgAL1vT7jrjCn
X+MRyXFq7WvPK+pNUngnUpVwKwuIDmHyMU697vj7CzH/igVRz83E6cq1PJ2r+RsWJJiRz9F1fqW+
GJ7q1LCum+csSpxrtPXxBtX6T/nwJS0LC/eWFKPMCbuvUYg79SjJceGaOGa3jeTqMwldh2tNT8Sx
qgu0oVvD3sQJ+D8NNh1o/MMw5RiExUgLpVZ5W9QAaQLD34WBAerGrfVrTSvmk5Zkn5V40e9v9Z+a
iGnqFlMKw6Vg+74nE5YGk0QP9Id2ir9b/ZhcjR7Z86Ux3U2W2I+SgeiU3oOmYSwMlTj7mjgm7KHB
2YoY7+gq6fr97C3NMXLFlegQxwVJPO0BPmgbOLXh6vcX7Px9IAeAYskxgz/Xfi/uaFQJuibmIB4w
lZPM2RiRZdfYo2L+Hba8e+ehJrqqM0Q7eje1t72rl1d5k1jH1hSbPrXvjQhjVqucvtve4F0bUZpu
bK/8aiFPgXULPwpmPACjRHI3LiZydaRvMQ98drrQO+iRidlRGVWrgm/AbcQ8Rb5jbfKqjXaNjkzL
YLj5dZ/PWCBWvNxheeWK6THVhXfdpRRYvaQxDtqEOHg67IrFG25rj8KQNnh3ybR0G70Q90Ub2q8a
ZN4irowHrXdPZtKHpzIxngw/ND9iaNFgfFNaJxshKrPIpxss6rVTHqFnIm9KNOaw+/1zt2Rf8W7I
cwWvhG4ALqUe/64LxOko6D30th4w10DOHB2DxzlayqvFbRqcMJzpUfNJZ8fMLzCCAR8UjfPRKSHp
DFreHHLdCnZ9a50Wz9hbhXbb98jL2IiXrRM9HKjLRJvQK+crfJuxH8dzzEP5ru6rjWMSzQQdc8Ni
tp7CwvF3OADepVrhfPA8mIaFuFrMXtx4UF5ITAfjjcD/ehnTQ+WV2dNQL+ba76xdHvXFbmIcXI2J
W21RH/CPomz6f2mhxl8xC6r3cE3CMEu3eF62/u5JaZDBBiewYGZX0ApBGK+8PvqcZjTEtjYsQPJY
bOLDV6+DOEfWhIpohEYSDOupupqDTBr9zDdwrOZ/Aek6Ei3x9jeEIkGfRuAAMFNHZfbdleVdKBI9
pdA3VmZ5lYxpe+/jggeV8iM+w95142rXE1Q8+IVIrRuIgO8phOMg6YBEVc23MtPhYM+NveqEZt40
ngXAsR/06znwbxaU69Zh4GR7RCO0ndUhxYF3errpegBfhXkIe0t/HM3n0WFc1MYFnmHlWIfU7V60
IhuP5LwKbYn32JMg4W4hrT6Bfp3rxV9FNVG+RTxst7Lxmwhg60NlIsNcYWSJTFoX+9FOajSvCwu4
aRT6KCjhGr8ZbZP8jDHfpinyb3N/DdO5yuiamXuUzNXFJ0xgjR1y0pAMK8iGfjg268iHvNuGokV2
BQSIGZfhBm5htv79ayV866/CkZYnIYe8UIBlLAFczZOD0ZtBevFS363jOXzQ0rG8zbH12Fmocq8h
Krn4zFzbdv0jDqYOmtPsHbskPiGEFX1AG7w5jjbsxcj95k1NemvPvWWthLssG6o1TBsN/ei6jUeG
gar7zg5xdU+cb1kbZtSUh2A7o9d1Czp513dpeq8bX7r/T9d5LbcKbdv2i6gih1dJCJTluMILZa8A
THKe8PWnoXXu9a5d975QkizZlkSYY4zeW+8b7TmL5Fs/2kBLqzthRDeV0caOD4w4MNH+Sgc7INBd
lQzcrOR5AgT5AhDqCKJx2OjYFvzS9OUILs3lkN4QQThcypm3NJoaa1URbwcvVndcccRpECLeyfzZ
SXNyqxJWSaPthVggtiAl6mNN5urGducyUFswNoU00T1DrTrjQpDnf7f04UkWuHgiCS0ljaKzlna+
msnsZtGHK6oMc67SOoGTlzuMmGhZLWjrtSthWWT6s7eQYgdjyR6IbZwIAmjEN21y2lAAFpetV/lL
FplYSGb2tHzpAjBrm7xx0lucuFiqRT0GjuicgF+LRK4T3a6fIoqxgWzKzCKvVgU2uJEseq9N/h2c
oXYYyp6k2E6NfVvqx7FR5rNXw74ih6zDPEfwxiQJGIC6omHIuM4uszQZebZvyOLXMmRzWLYJ7xO/
rzSHM0FK6Q359xC3NyNNmq2adVDTjQnerWOX0Or7ypeauwrE/wh9yk/q1F2LMVcD243kroVXZzMG
fzIhFnAsc/TWhfNbE0oUtMmsXJap2VqRClZy9Iz72IufnbF8lG6Z7EWW209zOW+4ZmiH0cWa10bf
W5Es9xS8kVkV6a7V2CFQ1u6VuqtCQhXzvVV1v81c14naZPjVjq76ytD7UHXqcuJrS7cgr48sjLUQ
6G68zbvsmpLL5Yt6IYYvy+tTPtv3mkMlBHTXX+od9Q/NtjI54xb842pogcAuiQvzZiJzbKPbkzPW
XaM57a556+2WYmgPABiLk+5BoVPtZptHXG+9xpuBbEzFJaq7CxQZWt2mK5+czh6Y4NJlLnlbNkzz
m5vrEGncBKVzipm+As5EQljRQoIk1HCMqMJiHGGqll0nOKU5B5jMHS/U1Obq8T9HLLmquJOXGd7R
brBMe5fq9HQ2DStwTshrIIlhn3p7hETYenJ9qL0lS9zdzHyBNgfJHAGRmp9aOsN+ZZlEBZlg8VwV
NCmvOivqapFaFPebVHj/4xLWnddvssVU7znJL/d5mae7wApQoCvr+ZCIcCqh9YHhKzy0oyTUxNd6
jI59ZVrnIrE/higD/eQsYdpL+6blYxOgxC4hlyoEXLnLOrk3amS03q85wXo5Gj9l5OJAF11E3jAx
G6v2XfXhjyxHY4k51yb9H6cX8uqtGwdX16Yh23xPbeecInR2wSjz3ySvxPeln/qDokf3irgXpVlM
AEfdpW2j+JLaBq4Mrx1DLWnfMULrLzYxF4kyL9dUDRx6D8BvwQAr7LaEBC+/50hxgmopCBDsvfG8
1Boh0JwpNUQup9p6S2pqoWxJyLmBqmN6i3N/rGVikd464uivkdNe4yRKwpgIloDU3TVpGNCJO4K8
5USAFKMbkQ8wUGnsyLkP+PEapg15I5MXfKnMy2yCB43lu5UA6y4ah+SRocl2zehUr5N5q4Wz4fSl
3ThPJbuhFmGnE6TuwEjYO9mI9AG+bw+OmoBF2YYYqv8kvWYc4FfeDSZom84bzDdN09+UZJG+dIn1
IBuBMfQjOOM/blK9t/gm5Tpr+eqjUxYhTlkb50y80Vc8brrCu3FWXvaP4Y9VuovqP4Y//+6reDqj
tHO3/zXaS6Ry0R3SY+WqZBkapIJfGyZSalpbB+chQJGcZX3UoL8foRGmwbrIhta3yyxnPqbrxomX
+RjVDggnolIaLd02qzghmcYx0PXiIGJl9rFXfvx7GKt1YutZUPflcGzXTWFE/REIEVFlpiV2OX7Y
Y2FGO4eSPkylRMg1rwKhxyZZFUSKyobk3F92MbV7cnvzTeR1KwVLnbFc5G+xGb+1NmF57oiN2yuL
3BeroC2fAU8YSYJSZQ20cIhlo7QaVdLn5xc94URd6EXOUgjIDbKCx9TtkVfy2PzXXUJbSWNVGovc
oQ4Pq8kUgYCvd12ZCE1dBUSPzWMY+XW3nRWYdajfSXJpKCPZcC1GJfN/b8FiRKn0uC9ktW81BUeq
U95aqb2I3IwPSs8l2ckdJZg42e90vJhtonu7wc6WoLKrV82kDzqCnYJgOd/VVLQ7xe1PLQgb39H+
qLV9mSYY4AYDcGraUdtmro1BEUTh1owJ4JGmje24mdQ1iGPrTqK65t4r7vN0HztR5pPN9DF5XbBM
KdgVE4smdB57F+GaIUaYCWcd4bmFpN6RPr/pchxDGPD5oOhXHKdWhU2lfHg6U2UoXNs4ocLN+vzQ
islv+zgEo23u4nHyHZY4Z1Ai5cGqkgMUeXOTm1oDt+KjVNL9BKhl1y9dwTICcBwJh2cAjI9aPd9q
ufJiW2mGFbWnnRmTVFYwmNnOWJlpDYX/tKIPDcRDeJutEgouXwdofF3weEisA6jH8x63Ho99PTd/
vPb/++Ov3wBHZWZUqCT/pMn/Xvf4cfGYE379mRoaUODN8vQfv/ufcllvAPtppXP8Jxr++uX1uioi
E/JPS5TZAuqRd1Fxelq22djzjSzUev+UGg+xyLr5+nuPZ2dxrbPmx4cLNmVntWIg0V7uheAIqVwL
H4FCgeRW/W8hokCRhrphnbbsdI8g6o0dpcPxsQEohlxQqJhVRc8Jf9b2+kw0T6m5RBejUt+6AFOx
uEIQV+0MCpA3UnGY6Gi3tf4rEal9SNXEOparvz6bLMJqSxQ8e6VPXiYSnqDdrT9+bMirs5jheYTe
NfjdPYjAJpAQfsxV0EJ7KE6tEEvweN7jocfmcbeAwBsqlrXr1l/yeNzKGUY/btW5uoLYgK5+vYCV
fM6VmMlDUc9uaIE7Eq7SHwpQmker5eKJPrHTt8T5YsBdrFB8j6foxQJB7z8kVhGo7DW6jSE+YKsO
JcojLvLxwGMzIZGGBbzGR1Y1i7ChQaP2iO18bLxVIfV19yFmddDnI4pdFVmPzUPW+nX3cevxusez
v+4+bsm4y9HJuZx9YOKbu8Ehi3j7SHXM8Ccs65r9NcYasteZAbAAKmRx/NoAXrX/88F5ndl+/fi/
7j5+0K8T26+nxHPiztuv+/+vl7AcGDeOljVgV+h1/Ht2UVTe/95cDMl/8fXKbk09tbjkWCbYSmxE
YeSm/+ef/3ra1x9VVqna193Hrf963mMa9vXYf7zxx0/+6yWT1ygQEi+eUd9b2qc9/KL1k5MDLmEo
WuvHVEdL17881MtRkRVF+Phk6mwsi3BRnU1XOPBHV7ny1zf6uIunnALsn4b53+3Hw19Pfdx6fL1p
NcYLTZb1BeNIDMi2dIolMEQajqrOun9a5aodxOyGQvwhkmznyVr8f7meiy6673I9VfyTUtot1ZHW
TBQ+HdSAsiwOD2LNQ2D+2LTdGrf0dT+yYnzWXWLhA7dr31ksKgxUDI9f+ohztXQNSqgeEYQLbNhS
2n2qumitV6jM43tpWfju9aZ6ranqDg9pub5+wUv/ljPPf3yA//XxPx77j6+ofuym/z71r5tRVrPb
pMPw0x3iX46SMsWy0uo0V4tcKaQ1Qh+nfBpkdJKw4nb5SiKqMnLn8WoZd9Xdu0rn7lMi1AI7iqDi
rjNME2CA7zhD4gPO6wI4geW2Yim5EfrSXhhBXEjubL5Zd8WOjLNbPkUangxSRQ+xGjvIK2OEtYn2
uWgdRuRKfbWmMT3o/RXdVXvyCvOpcSE20Wj5JAoLQuLqF819k1Mw1zymRF3T+pXe2Jd0IMG8VRyW
COarmBoRkK/+WXGywiktMHVPY+IrKdd6mXo/G6RNV1yTzlaaRnRQZ7w9EZHYna3+9BLXBqErlrB3
tR9WFi/+jKcWyz7Q/rivb9nS7NuhnLYRIPx9OVHQK+b8AQfkZ6mMpGKvEnBVpXhiwqSzNoADC1mH
Cj9zdKhuxFB4mvy1MAAm5FKBPxV38V3t/ITs0tJsn0Q8v1t25Rzm0vkNDGPe4/TzwsjCE0d+03NT
xumz0y1NUANHGxHO+wyH85021/HOmCvXF8VkfTys2+jW4qCL08PEwXCLK7pVKWmu+yatLp5Qv1mz
aXGJjYBNFXKFQ7bXcnYBCbflL6VUy8tYS9CkpQjpg945IQGdWciTBqxwxRIwHnI7ezI9tXgdxpi0
BtP8lPqsvrd5qBpWBWLWcfawgMCn6nMw2ACRe+TKuKpjn1hOLoUCMENn0DPg+/i1OMZ19GrrlEZc
ByOZwYsCOAjLdpupBRHtXaltrQYx2prnmZyLwS3f3YxazHiVXet+oNlSYEkNeqhVcR44zbbu5XDO
oONtLK1r7no3D6BAQb50mnduKhdiL5mSM8lQPrL82zgTK+hocn5OsYtY5JAoqN+eANauRL6ZGWXh
Zqe4B47l5IJCr+I66DrXxUTqXwqGmAIXM6jzYOif+gEoyjCa7hkc13s8OvBpqvQAwyaHq0wPUbUA
nrUREAx3nK2TnJSfQ5hn5tMsM+8MxhorSpGMp1T7VBQEdEjULa6ukArMpfcgVTbWwbCtwLtDqFlI
LT/qaX31aGL7UeV2vwuSAoji0N6Z37CCpULfaxrwwsWqrhIvujpPxdYo2vKkIdxOagLUi4+FkfN7
733q9fw8p2X0pKXmT6Mx5T2WEfyxeb4wwiuuliM4iXmgPtoKpdtcde+tbK0Xvckuud6KM+ChX2VL
jyoeEvsyK8W0GybmSJ7a70iEGl5dJfcnInh85MptWHbV+2S49YH6lIxxRQ1SQ55Hc2Z+kY6HmrmJ
XZXtadQWTOG64L/jA960kamE+by8iTpvXzO5EZEu75mxB02DnaRIt21lc3q1clrFTEW13GGJlMMq
WWYZtKmpBgxt5JbFJpJzJVbPbmKTUJMzP2jKOT55qb0tLQMnAtfVNustQs8189Qv3jc56vkZhMCC
9m8g6xsm/G5WobEZkWmcWHhB+CEdM9QaYzsRrBpp5bC1CvF9nvjPqfaB0rT9d6WaHFALeXRRnPLP
3Jffk9rZ85Ryb+jQsRW0VnC+huEZ6cGL3ur0E7hLtgCZtyarMmbxnx4J4deydq+wvDpoQcqP1Vhz
7eseMSS4htqw02OWL8WZsesvXa1ePdm99uA69nHthJW1XERRf4c0d8UQLAM1YtbqyR9qn+HKR0rj
w6wlP4Lxo2b8USE4ogr70L7rUblcFJh1bYttb9CIh/iZOgax8qP5c9IHOxzE+Nxb4q+ViTaUMOsy
4hHrHCzpSC372jGh3jBpaA/F/OymDWGk0gZyb5fLyzTSYTRKvgDS0wOHqjW3hfKm6WroOGc9F/pr
Yrg7nE/t2Wp0yGAubp5CgcQ9u4Du51g9VEm7Hy1MVmbTQcLr+qs1lsKvqoa4NOdFxVRG/hA4MJnI
nRRE3CoRFeCM7ykQ9KNwS8QgGaZzqebKxRp2JrLvF71zaWkZ9Y2U+GLnptpwLpbPaprbJ5d23aBP
LyzlbH9ieiAxy383uuxiGPm5M0Ty4sV2EmiJaI44e+qOgNrkTYH/+eSoNMIWD/nPYg9P4/wr1c32
UwGauaubFaSfsdPSjSwpo8GCO46cgUTEQFXItXuae65pAHVrkk4Y9HFAtOGwPI09wKjHIxFpFSdD
ln8y4eWhbZIfOld2oMry7JqWEi4dayh9SZNdF3HA1BVM1Jq/Y4qxvsRCkhFmTRwXw5rhLDLxNq8e
P5gJ29ktxK0HW8tuXTDx8Fo2srxJMpKOJH+2PvvEFuDNiVQMjmi77nZ1P/+GU3udK02DBJV+4H1y
DnG5nrYLetEYtzm+WVSy9Gq9fd5LWvczooehB2ekFJBi++BoqJV1kK7i+OrYQG9WTeUlz+yNa5p/
y3mY3mtLHDOVTBIzytPnLoe61IFrVyux3BMv+zCSubp0RPdsOubUx/5JcRgC2o25F5zoA8YulPKm
EzRzGdPvhhva0xXVSaCq7OmN1gq7L8JrWMXGtjJi8+ja9rpWmj5ozqtBLijhMfR4F8SviIcWfePJ
TF7b6Smuf/AnlwMQ/n6lPX9PbCIXZzWpt5kyrtB+Y95GQMOReLa42Ernra+IBEA5TSI8MA/A3dm3
OCfXhbQ83KQTKVMtjpGdQfD7vo7IgFW7VdCv599NM38bYQ+WOi1WL2r63ZwSh50m8jWzSh1xGXTH
aYpvsqX7KWz+CaEY+E3dPJyM2Q1oC9NcQTmu2h8M77Sr6gwBH6SBYfCHUXYaJIH4T9wymauYMz1J
qbCs7JOz491JgbFJf89fqphdeUzdcddpnP5ZwrBXzMtNWwxxBGrHoMjpbgv0Pt8m4yelaqaDvKSv
kT1c4jiCY2nNS7CgeHUjMyQD+3faSLImRg7XHgGRL5zuqmQ96J8VjEIO4DfV/MuqLocPPzm7khTc
gxzqPwxznq1BV38bSkoj2bO/cfWq/Wx2dpqJrqrOnbdkKZaPJLZXxNJKUzPwEsoxc09mZrdwSxsl
IP482SjW5IGcPHIJVd/Vpvx06tr3YAsfoxTw6GwuCm22aDgvceKda7u4abbDuh71iJ/m+Ey7jEqj
ZS19phQfvMx5Urp15RXl4RANWZBpLqzBsg37tV2iLilTNq2u9nkO6GSS9g6k5UBbmNyYpJgQQIiM
QjkT9g8PsKqbFPgic7s5452FmSbjk9rPCWlrkxr2GdiyKTbublm4d4w3QQREhVloemIkGNLKpq9i
Lj/gAlanhpNBxzhmpw204SoD1hjatujYDMazQDOzhUfbh42CHL4CcgTrseDVkoFdzmI/yYHHEWF5
RpRAv9iU6ka81Y4SbXq1z/3eUREiee69lt58zHT1hyzyepdrXFAchqolnECWCj3/QW1AwZG/G0u7
yXlfk1wYwNSNTk0GXXdpbrpGs0VrykO2ONm2L7pdWljOvRHVj1rLTulQKwHIkw6xvBNtBNO3oCMF
ecOySqCJ6MdDohXPYlbGAyHT2U4q7l8WPMZJaWHmtB42TqlNB5tr2w3906FtJlYVZCjQwpUfdscA
Bmpa+map2a0w8W3JiGWTDcM1bZvMz/qVKglbHEAzQVTwqcoEkqab/bTq2flTdtGHWf0A0SqfbaHe
8sH4USEtvTke8HEv0469TqCSXgPgFiWQsEZYVqhow6nKptrHRd5tk1IrLoDQAoMLC3LLsbiixTom
6+8srH7FSUNi1l5H8gkNJSqYtC0uLlIS4l3Vfc44/+bzYJ3yCiCmmNHOIS4kMLkeQXub0vVR2/6l
N/6cQApPtMrh6wOzidMc1lys/aim6MLyCJuBYQf4O5armqI2aOV9zM5OXPxozEm7Y5WoN4DR6p1V
VctN8k1saqNdwZD08Y0BoXpvBNHc3+feHQ6ZFR0r88VucvOirbB2GWvVRU/Gp5zk96yy04sX5TNg
/BLno1YfY08jZtt1k+Ahz4zTXPdNJcn3nF/JtdE7hhxWyzQIcFqVjDhN18V4psjr57jGlA9kyD3k
JWuouguq4jrN3S/NrbYmA+ozWMRQJWHhMNhVRRphNTMCXkp+c7p77OPIZHdA6urDlE5/kSEGidbw
2gzR/8iwZiN1xtUpFgUEUqdmyP8ApF12yHBUFkdVBtBFo91YaM/JJn7HRHNmSlNdY/lTqRFqujQh
7wiixS5uuN4/Nhli10tTzN+mzBlCVn7FeSmssHCBRzHPB+kMwvqQY45PyPELKW9eO5DNffa9a02k
kp4GKcauo72JbsSfJmqQx9ip0sejmCLjIqLm/X9bA7liHIioOVU8KLMzzxv3M3LTBXzxuaQegeen
F7uMi02Yee5vJv4hJ4Ph1HTZExhn7RQL29xHYj7NhsMXrlrKxfQmcNCNbu80qTyb0/yH+roLldn6
1CVJ9EIpk3BKKhDUCoW7ZX1nwOce3IzYEjKKf1dLjXthKcmFNa3uNAwEFHLchPVYZUzElG4drUQE
sEANEqR7GKVJXwjmbGjCfNuaE7DB3CuaAy1g/dD03E1qqNxGNcPhdbyUq1tW+V0JCUcw+AioiNsN
xHQu0NQgJ0iJglTF5W7nhbJbhTZDy+ymTJtqo2Eu8dEnoL7yO1C9DCKMb1b1W11YH83VdO6pxg6s
w7+xz3Snznju6Wo8ZZl3VWq6NL2qFvshUeV91kmV6BObFF7UPXFsmk+Wp5zoL2w6U5SXvDf2ZVzA
11FJ06MkTPCueywRoqHY6nRej7pQhu2YrykOyLr2cVmQUWam3/CZZBerLaOtFZOORYMr9fOEnJdk
Bv+ODhMAFzlY4H2d/MQvm82IQ2xu5tDubNRurQ5UbG2Q5H33u07H6CLr+K7H4y1JI+9d9hoS5VLV
Tlx3+42oYWvC/jxDgSFf3dRYkuZmEXoIBX2DGGV8YYPP1Le5FnnVBH1miK0y14WvGDA3CXiwlV5/
Nmfxp5qYscZdKYMssoazR8h9aDEo25a99lfpVOPidIW/DG1zm6apI4UqPS7spVvZukNYEp/HZJrh
dhLl2lUpQlInE1L6JoEQUgUxYAPSrRxvuieLANN7wBM/3abOfqtr5WIbc7o3Ha3fDZ56QNwxX3rh
mZu+iKGmx/mNsAt1a68FSdxY4gq+6tsyJEQkZ/rvaXQ2ReHpBGIO+tvEKdHr7fR1bHsGv2QoN53e
/PSKcd+a+S8dXCj1uP7SWEoaZhEqCt0zwL4ZQ/E02KxIgDBAl68jv/LImsEs7dGsKO/ILwmWaDka
8jrxWYwBNe1t4Tv0HraodcQOLeVaMkApBZjmECmRTM540eGl4knQiSyzo7CtyTgwOKeh+Mbd16sz
1fq6KBGaJiClUyMwvmTSXrdhkyC+XFLEjrUxvRrWzDtkzM/AINJ9KfBi9Nkxkkm3B1G7M/UhCsSg
DUwwsDB0vZkyv1M/PFZQFrlhFzurv49ZphwHSxfPmsEwpPZds51JTMKS4LoUL6pJDGRSx+TcxvGn
aWU4nsRzzOnimijl32KGQGdQkruZRMqTeAVscASX3UB4obvggG0p9bbMUZQ9QbnHWHTZ1iknAef4
RhZLSd1IjoOdaEvgdm+KKIHuualyYARvoGZanE0f6f2RNEWNtrbpAFeYWaZlg77HjK4xcDKh7D2V
CCU5UFtmeZFy00syk8bW9GOhErtFuJeVoG7K73EvkwOUeeNAuqdJxkFSB9XYvGS54yICv4Cks0N0
3vBES5MYs7W/pnbPwmNF3dbefJsXyoVWyQXxIgS/1G3tx5CFwAfU3c2Y7lyN0rPSOd8fLZjcmUwi
EHQtzH4YVY4fHvCQR0ARh9tiSoaIo7rr4mwIlPZP2sLskylAl3Icf1uFffLyaPI7oaLUz0nsdaRF
IhH5uk1lIZtoZlYHlfc0etp8yOqWmtWQEV3S+i9v+8lo0reijPVdR8sUNHdLJVkTYtKPdFGmVcKR
ROrPXhNi58akl+lFXwADk+w7SWnf9EGFamTu5UKuWI2Ie2cv5bJXgPKGugMHmxEcc3CDPA9dy9/c
MX32ZGwe4jiVvjmyACHIp9iT0mLuq8K6ys4ZTjVDBPVqVtF8tGrjz4DE4qwVFlBR0e888q98AqnY
3Tx7gqSgyE2ccYVLWamQ9OJI6mRInnh1WGCMaBy72rqQalucRBbdwCTuXYfQmKkmyy9xzwYM2G0h
cJ9YYvmdKZCPC3Vgf2rJ1MPQHLHmrv48xPCRdD/B3nXfCN20xSax3ChQeZN+wgFPlBLJCPqbJeX0
d4F/M1MxIY4zx3DUPllwpbd+0en7tTK/GG51H+2UZmOVG3tRIU/NOJq3dJu3xTS0l2pyz1aslc/0
bUliSm1nx2rqrRckXjJuRj2QWu4ZwdEPs67bUxPjkRgcM/XbPNI3ost7H+MuigdXMvpo7bMd2VvC
D9AkiYoA4UFlsu0x2/fi5JWs8BNSXfQhZaVtBSE2hHoaQ9ip2nnJa/MSIYuWOFXM+WXOE6idSQtq
WbQWDg1ajyJulo3S3/VM0qVXSPU0e/G9oRg+k1f6PkbMX1w0n6c4q0lAWMWLnrLTDaan5QTgdPKe
a0c4p8cmJ9MwSLriOXciA+Wm+SehRkU4jHpuMynlxyyurJKrcwmv+VsGpC+OEr/UEuwNZea91qb3
QmDJdIpJ4CCFYz2qM5pxMqfFBY7uhhKuu+m1G3g4HDnH+6pL21XBZON4MFi9UQUivHAh6+qLkRXq
iSFLf5gXom2SKiE8Ac2/linnBvTMWypF9tR+6l0TgA/N3rg6a+dyTtJN24Dp1MWLirLeL7SZkY1m
zhdPa7fKknWB7IBcjl27BI/egtY+U6IooTrVabCkKAwT5h+q26ah+lsmSnJqRs72maG8lD339AEq
Zq95l7nIDkqVOkju2+aIAe5n2gyurxUtR5TbAL926fKmUgdPQZqWWcpwjQhGTqSTlkI2Kg2bNJxF
UXEK0iK83pBLZ3iy27lw3e1oQ/WnGLF3StS8qJ0hg0lL9n1iOM+lMwdGj1avcrVrUWY/+2VV0Iw1
fO/Mobs2QTqhVjvVleUSlkCjUEur/tQoSVBJXb0lZfXOR7DibFiCz4Z2NxLefsmEcou4vdg3rrC3
Qwlqw2BFHKDRbY8uHZYE+rvX2Pp5zpVPZRrtoHTrZe9UbUmG3DsR2jJMIliZfWmPNFbTS1RmCZiF
sT/nbky2kRyKa5t9elW5S129+BCcTTcG8hUcP/GFENHJL3VD7C1NcDayARdaEhOHMmnGd2ukOZxB
V6/yCM698mrUfX3tYs5bjqlFQdNqu0R6y1Mrx/Ieyb/QzgmRS6guaPnMdxvaxg1IJYzZ8nur1uQ+
lkuDNE9FRpMuIxrZsr8Q4KX7o0X9oENDnUbrgunIupDJ/KuIm/xQubNyY9j/4uWMPmjXtVfQ364a
bRaaQS9cczxi4wqg8LqPS3zFGQ1KOHrP9L2zF0X5m899FTAzhA+8ljpTnZ0lnZFLTjTw1o1T9jZC
Cc92ZtzIdq1unuYU17x7+3dHH9kvkGRvlRTBnk0owgnqF1jYcjL91CSEhctO9ZoSixUYWjyejR6E
zTjMoLLbBajWarjQJ1ZQekdFyaioClwVeaOw3XMzcknVY6U6T7P4Nkx08lRNvVcMrLpksP1HMqxT
ay2dKD18VIq8BVS/Qgmdruf7FZzvXatHYGs7gZ5C4nXUOaJGp3knhbxbMRVnHD21iSZv/Aes0Anb
ySc99zMy6300v0HFl7VlTaPtUIc6F9CWH0shQBqtPIEm1uy92WY/wIV3N8fBnt/0ylPcjQJ9+ixD
dIzKjmWkE47wsiiqn3LygS7MDUggnmTCmIOxY91x2Z88NHsmGHbidm4oFYcQSYzY1AMXB5pdZBbi
vyCkCSb7SKagSvzNJLkON1qHJsspfRERmmBBD+1qZHPjiN+M94QmsSdFdKAhF0vtfawoy5rpFw3M
LJzNOdlHU+Futbp1SJ1Czm/ovXGuJ+1Uq4u4USfXlAKptSVlhVlEWVeYRWMarr2lvdLQH+l002MN
LWeaX01hiqeYU1YM6XxUnfll6iyeoaYuujKN7Kp1eUagS7ToZ5oLGI2EwoikIrwpaomNqrHQzFqi
vzqEAoI6vRSmjr3GoM07ufUf28jMg8K6+FoSY0ojbpcpqf3TwKPoEH3pDEbPiWlwTyBDvE3hqEMI
O6lR4Gi09Wyz+COkoBVpG+qVQ/+uOEGEznHRJhYa6dU+Sf7mmSHWEUaduI/0M7awmRBJ9KI/1sgt
mGna19rt091CwXVubf1bZP+Usd2/82W9pZNLyFTaEndsDKgLbEndqSbmPjH1t9GoPk29ma6RG+iF
11E/UwDVkcf6wy6elwRDsmyD0hrqHzpE56lIXwp9Kn1lsPv7UhUHAMBAhhLSmNbJXJZzqNfa5Ia9
NvPt6SlBcY2uke8sTs78OpgI0Ocq9zhB5vOtSiQCLXv6YbkGb9KLdiTJhwqV0jk3PxXkuEE8xDuG
Eg2XzcHZMcGMQXHYyQkEFWcOgirfi6T33QT3SKn1jImbZfLTFlyTG6Ngzhczhots1EFZ0ILtp9Mw
j9P9NUasdLLMZFOId5ZOzQ4xs+CC3Kr+YC+hGxmMShTbOIBZekMqLU8kOE6nmUmR7CzjOExZc2kR
rASeu3w6RlyeVN0oTo9bYPfL05Rp73HT1gSHVMsxNtk8bkky3hapzPSS8g7kLY1tG6Ntb62oOC2a
t7qObMwlSgOscfU8YR9ikszXXI4JskQBz6lySvwK2aK9zm3cbhsHG3sbuyZBA4m8tIzvH/YycsvK
l0X8Qoh1a8zI/tFRrySe9qOWhCEYeVqfnKnB/D7Vm9pWnNP/sHdmy41bWdZ+lXoBODAeABEdfQEC
nCRqSqWUqRuEUqnEPAMHw9P3B2S6ZDtcXX/91+2waQ4gRFHkGfZe61tGtpoKEoqBXbVcdNmP90b6
gizR+tSb2QHen0RgBsi3uKpqOL1apRNn3f8g3e5LzMr/QPuBqi7qdSblxd6ztj3TMmP9VSTnJJq+
mGrBMBc7JAs6BptIQiY3fcQUAU0LIdhcFnMklzbSUZePJBk0jlNDFpePsZvq10rMSEkZ6nXghaRo
9TzUFD+03gJgb/E1blWx6lX6K2maT4U2PSDPc/0ord7SZCkOWqiQMm1pa8zUxQwdgNk97l3XHPw0
AQbiOvKqpV105YbFdT1EmT/W2HjNilW30Q/YNVyIeJbxOcL3fmaZJPyeLjfVU2aHnoCdnxLZVr9J
6tnYJ6tSuVScmnZg3u9yYBm7Gh9dgL4bMmhB9SQZDRIVCZLS7foRhn8TQG9lQFVDjOd0p3ZpOQMw
H4rI6yYK5q2rUVYcIaLJNkuDriAqHjK5dZ8kIkefap3SCxrI8LPRkVJnMdrvXIEiBbg5tdFyfkUa
3oCNPEeKIi6Uslj2kzSfQCf87OT2e9Ggi2LePBR0Xoqha1C9OwmuS2q6i2UxD8zVEWHVSLTKN+pu
FJ4beTRGVT0qxTeMLtVBVsltTEHWw1nSHbtOBJ0YD9mQ2m/jsauI+lzG4aHS21snhqrZWkrujwP1
T8ASRNdlkgDmzNVYaevabSP7S2piWy6qL8UaQoidyGZ8qWtPr4HfjiG7PBvRxOyWTXB0YdkfOmFP
+ylyJxR9BWkE5fA2pRp1yTA7GbP9udFokTR2pniTmeIWJ4Ar6GtgMvQtsAhWxH45rnZhg3Lfhlp7
rq32a2SoN+QLF3e9pe+NZIwunaPdzUO8UKjNQ5+BcAb5j6F+xfSoGFZU9n9nNI/jjWLa6qlduofN
T9Cb2iMSTXLIe9ZFppl+SttKHpdSPPUm6PS+tmdcKsp3a2SmKOKsCZTZdbHbjNj06DrtRK6Re973
rySC91eJnFcBqfXT+Px/RJR/Q0QBnaD/r0SUq9eye+3+SEP59ZRfNBTX/A0Mim1jZrRM2oIa3rrf
aSiq/ptqmbqKoc7RSJ3FR/w7EkUFicI/tqA05/IIr+EXEmXDV+OMxOJsQDMB//MfIVFU9c9OcouU
EcyWtmNoYk1kEeIvjkugCk6eRpO40sLwZKS5ej1Cjbq2+3HCCbvsIjVh1zLXBw3tE1qjdRQzN7/F
5r8YbCfWggVKVyeS/PThydiubRyjzZex3ayoK8i+tY7brTJ8IcaB3scqq9yITts1Y1VFtphvT7I5
ftz98dh2H1xcGNYfDzPy4qAwsqt20+3GKyIzMaOAeJ2gUJKvtEu0fb6GXzXKOnYV9PyzHl9dS2Fv
U4Nv1KRSZ2NDTlEM/b+pjwQPUfMr1MeSMN6jZpIotW5xc52qkBDih+yHBvOOjPHfF93RGVr89IWl
nreLLsRzMzv5s4a32Js3ba7K+31Cibe9jyzGkXJTu9LQ4pz1lVm2gcv+cnOqjRekF2rQLdOtnUcs
TOI+Ji50uOQrH0zrwnMttO4AT386bxe5hUe2dApSNUy2kgBmaXJYLh2JtD1vF8qy4jW3qxYComPO
71wVUeeHsC1/8tO2l7FdbA6aj5u8jn7fqeP9X1w0zUrd2+7rq8afxrw/lmkTHhvkDxsKLsUAIaq8
OTk7YZEkaCoGnROHyip1ers7bxcqIQH0HORx6mHZ9AXmsaXPlf0i409bgl01gZBc1H2y8n5J6miI
ofM2bFhIBxHoZ635w0Is2bQkyDrIvzk4bnetpuMAlczYj7YBYPY2UqR7doHUQCNJ6boMBvM6SXC+
2km8kepyThr8VgVbMSjI6tms9dRDFlQGWxDbqFnEpjQae3PnevPShJsmfb3QCYek8ydJYeVWUmH3
w2F9STfacrQqmbeLcFVbb9eqGc6alj+Ei/lsz5gOKCEHCXU/QKaacJDxnXKyGZ04TI4IYOqjmw6B
G5J8mxKH7G9GoJH1CE1O0/A3NxCJdW3Q6+4PtymMXUoM2Y4SonaGrLl6h+oiogiyHWl271P3lRB2
Jn7jKFMz5N3FbjmECAJtWw00qb8pnTHzEUW3U2k2+TNpP54boY3kYC6zv7EECxpcRGiwtYhXa5GY
Hb5LzQoT3N4GK9PqvVrXD3/53amt8S6EdoxAo1XwvmuOtxHdNtrZdm37blqbu2S7ip3PU4fSOg7I
uQzpEuynfG9lE+8VBGzdQlZx7yBb6MhRh6rr+h0iEC+ccdYuIejUXBlpgaMH8gSmHD8c6keClGY+
YrY4A5f/DBVv3hMIGO/jsjlkWXJExbif9LA4dv34C73HvN4BbGdPAOdsMzWJjRKsRwRsOqDU1w+5
vhsnmviQQSpeQAiGcsAKmKRxi5HOGmGoFThQAeaaJvZNOl80hdabdTFp9AkjInqIFtwQgHrr5ntl
ir5FMx/QirCwIKcRdEQvc8xkIvzOWoOIZGcd+nw6aLx/Z/JrmnNiQCLcrm33OaMmye1L37Zvv4PG
7Nw0LOvBzkZFIAUt3hjsmx9aQOUTpE9eY2htoGqmDJyWUt3Pl8Tm7siKjHxlxqDtLts1euLgtNaX
BN6vLLeN05Y5gOVAu5opao9yNdnajUU0+MrG3T4LP6+aqGcqmhRHd3VwaFn14pYJnJrVDIduY54j
HerSgqp+cln99NbCsi9zoX1H8iamDbLX1YFSNlzgxHDuXI261PZWmkj+Z1O/GpMF4R9ZiEK/XwrW
uUQkM77gfVPzdva28Xcb5EpCvjB8pT/HZSde45QRqnl2m5Rs1xGHZNF4TyipN8Z4cChtX5IKGApp
sBhiwiTbsSRA0t1WGarPJPLbyW58C+eWorP63bxBiNl+uYSMFOi0rfTHYqC1Z1b8OUC/tOdYZaze
bob68L1RqyGIY2Ba6OFYWWKkPlu28T5n8B/ZcZEeHKvZVb2v1lCALX1iSlcW5XZ1u9h4+j+v6djz
QsGwiTqPrYAgiymeV0whinfKj2Z1Mtbt66JSgJi1obgaCPoJKoWs2qInC1CgiPRKjGPnqRkQbBds
0KJ1QOnDOD3TIViMAtekyggb8Snam1nxULJFbHqjCtjF3Zdje2yXXD8UFXxGI+2qk23j8dPXuWC7
bxY1nKXVe4QMdDp3DlVcTV1dmDRaLQQNGs2fJj6Ebn2LHMk+see5SHz/RxRMC5xr6VGUw7kU4pxM
EZEhGLGiwMm0k6NjLwjNiOxxRV6ltS6vMFZ7zRSsMb/ahLxBRBUZtdtfqmjVX3+p7WbMQuhg2NPZ
ZF/dLyMC+uFhmteR2LzpExkdhwZTH+13ItoBYaFXHldTLQ5Kp073Rl0+DSgEfoZsbEEN28XmmnPI
UMLuXHp2uJL9fz7gCoYFREr5ezuNt4Vdj9c6e6tdjCg103UaR632kFZIryZbvuoxMuRByb06l89J
VL3OHYs3Y2xpzisDuUCzephMLXBm+1NRs7PSRoOu3WyfExKCw2l8yqmvo/EYVizX85zlXWAN4XWr
1ICZ4beQeDZCZGZ8iQ3l2FrNcyHFI0wG+g4Yudiez9+sHM1EvTLDIrYjc3Lp0YsedKQWg2Pqhxx4
x85KXDblyXU/LmgDDGPPJvlHp4ubal6s07C2gCV7cuiZy1OLisyLTLk3ljRkgG6ehKTgl+RPdj8V
tP5B9xFwDv2CTl4ak1C/2Dddpl6r+H72SRSv2PKGUp5LQAGiOrlkrpdgL0qhxPhiwofOipEcI4Mk
b7vv/WrK/aqr1nngta46WCA1Yvq+0lGLNYEGnr7X75pY0JOcsQfQpSjq2zAZ8QL16+yDsNFbJKy+
EO27Y2LyYLk6BNiiIaONI/kVZkHN2SWKIBkX2pLUPTvmJFTJP4RZLJ6bK2+9amA2yRu/bZEvhYvA
+h+y+pvEd03y/8TtHzUN/26PveJAb502gtT8FGAHGtJFBMWS0JDuD5Hs+NJp0dVUn8KUZM48gruQ
qMXL1Blf5nnU7mVMJ6XWvWFCRyL0PLqasYPjMb3SrfbkogVlTIPlY9k2ZWijPKG84e11w1enss70
0WLUxmnmAVRA334niiF9yBLwa7qR1/sBgJThzDSELbUPJpqS0CM9zCOXSeDtJ0W63mM/rL25jz7r
TdN5fAgoO5WULXonPUHg35cmHcaqFMY+n0w/Xmy0t3H5VVYKgIOUKS+lvWa3GjpJK/cLwANo7CSO
JsA6bqw+0cxb+I4+jFZdHM3K+ZrNiJfwDCKucw2vu2DWHnamQSHFnqrxMlAFLIEj2zVbaihc0OQW
92vujBfF5ZXKxyG6B5F6FYu+QlYsLSzHLfnEc/zZdIwdHXSVfTwdvSSp7nqDVm+Ft8kzRw6fCEX0
raR7sflvTGuiSNrAol3ER9T+DI2+9vE8XvdWzpK0qwkjVtKdMRrLEZ3V/RzFlJNn/PwtAaGT5X7v
opaB0BzTnVnZkCtlqB4UFd1nNR6nUNzKtHL5FpMElxemQ1MISSVIl0M9TJ2HnhTrgXUAuhx7lJpm
1KLhXTRWXkrxbSzkJzre3xWlPtQav7iK04to+SByq+doKr9F8cDLHrEFNYviegN/GOpX8bfKRjBp
y+Grhujim9aLV9nIYGS7vHe04Qu1K/ZQtpXu+jLdz5GFrtbNY6Q7J+qIaJJWl+Af7GpySuHzMW2w
xbLAAe63Az4uPhyJ230/PW9/50j8l0/ZHvjLaf5yX5G0Fxf00DTHu36N3IlW1rWxzrjalsiz3d4u
kvWRj5vjluez3RasGffEilCZBbyfLSz2tmu9IBQI6xsuEnEhU4mGxHrAdlGsR30c+nHfdk2INero
Xz78cZp0zUDabs6fMsmy++NEiMaj0xyrOGb4oR8Hbjd//oDt6nYBOXhdLm65S9tL2+6tWDkfQvKZ
ljWoaamb5w9qPqEpiZ+tCap/IOtvXPyPY7ab28UfWPl/d4wtwwQOU/8Vuwd0p9WT/nHxcb4/gP8/
Ht6Y/R/HlD+N4dvW4m9f2YB4ChjAKsHZDtqemtMB3KPJvq+JTF0CDDp32hrIVa55CnKNKPq4ENHw
62azxXqtAV/JttbCPQe24uPxn7f//jHzn2fZjs/WsLEeFsJIzzlkTc6rExgZpYoyYtsK48rLxtvt
6mLabCqmRtlNq9/aWkEM27WPi2T1WX/cVBvp5wymcAd4wsdFqUTZThDUvMv+/ITt+X93H9+YBB76
P4/+OEZ13fu6rpa9qhjaOS4kF235rohiDtBfO/8fJcxL8tYya//o/2utfL5V9dwy9/cbU/jj1mNV
8O//esjhvbp5Ld67vx70p9N2/709HL1X/mv/+qcbAeN+P98P7+388N4N+c+X8OvI/9cH//G+neXf
lDBhMVPS+9cJfH5CVyN56/9R/fgHaXxD8S15/WM98+fzf5UzbdjOqitcKpb/xDj/Kmfa9m+aZlPr
VA1DbJDlf5YzDYfIPdMFh2hojkPdHnLf7+VM5zeHEqTOg8KydeqP/0k5U/8z2A57v6paqgmpV6do
yprxL8XMWSsz6LsT7QfUknQFCkIgl6shAtkLEkOj56yaqZ869HK1d6sDQSM/DSqz3vJdV1hIqyFq
68iLipRNxN1YH1XUUM0XDVZWn9z94W3+W2Ly371aQgoJK+ft0V1theH9gatWWULUqBJ5tZN6pg1G
xkdR36m2zlbF/DK79XUnsyACKWXZNFTUB5uFXb0A3IIqo/TfdJZX0kRXUKhBhNfaxCKYMG2MVIvQ
A3qos72EOX2go4Q5wHjv6tnLEEjF4S2naYh/yPAPRmV9t55uFsUuXO/jiKwFjtVUb+sxGFo8gnSR
1LEss1xUAOFOXRRO7ex7mGo15m1WTutd6yHrKanAHdZX4NQjUfcjtjACS5whUOs3k7P//qIas/TX
17S+wO0FU7StVItlQbFbj1nXj1GzogghqdQcS3xpSElHTxBncr3hejeGuxCqgF5ke7SHARrv2/WY
uBBBax1Yo/vrwyZYtIiUr2Y9NOK+VEf5VvpOf2tm04mCHZUq/muHYH22mbhHtQhfREf9eD1HggCn
iWvsvJHX8NzGtJAQrBVXfyzcy3o6Pb2CC3k0IVuuR5DQet9wdNXPGZIL/hy9+kN3WlSAw84wbxGf
m9W+4xlZyQn4Gdvr4oc3Ghkcv37V9ed1SAdtdmo98MhS0jVT2KYTq8D/p6OlfusAg+nNEGy/AOcx
64FouOSwvj3r777+8PV3MJU0aMpsv15f30K0Rvv1sQ66s1v5afao8tJmo3wyoefpbczqPafBpkfq
oTAw4xMntbZiBdcl6D0d11Xhq+Ck1f6cuOhekQ+tN9eDO23yyFw9zipGZrajTb56C+R+SIvdMJRX
6/0rq1xKdufLS8LPWM/bYUxL6ENmnG49Bb1iqA1UYIcEPjA/W2d++/VUB41+k5oELmOTwvJEPDLu
ON6/9bRBbfKbcbbMREeeaAAmcLYXPH19BevTxnwv3K+aoVALQ0+2hm8jk/VSWb0Wqea5wsBlSn2R
ykBfgyePdqoR+6/QcHftkD1MSvjoRkrvoT95yZCO55rw3Nm4C4v8aaxF6oM4oAZvHaIOcRPCnKbV
dgtUHnKrd8jaLgNZDz4qGg3902HsWVHpjvOYlV/0LkeglIT42lNn5nca30p0C0VcsnFCvoXQIb6j
74dJgBIAtEhj7O/pHuwQfQYDU2qCFopBLPrJgvy/NuC/mUMNoasMzv96En1+7/p/PCVtlJR/nj1/
PfP36dP+zdbp5jmu6vw+R/6aPh39NxpwpsY8aQqdA5gjP7qBwkA2ZgPvEYYjbKjUv0+fTLrMnGun
kHR6nZn5P5s+NftP/FWLjamwNby8EIxxMdIU/POUFM3myMIxik+jYqV7R6/eC9l0O30EKmf37dWI
RznI64qRaBhe+8Ep8DlcZyiabvD2gPc7jYPEux4dkgGue1lmoW+ZhcIwHe2RuKHvCG8H6i0BwiO+
4VHk7rKmDrHBwuwaIyYwga56ERjlz7qBjbONEIkNepsFkJuex1eIaDUujcamxUPDrR59O6qPeBoR
UEGj26sCC01v+EvTnFpnqk6mqRS+nPmi6uX4akdxcW3CuU8F8FYtnK5klC/X1KAwcmWoQ+LmtpBM
ZRoSm5xORJzFjBS6dnLjLj6UYXlRKq3xGcpEoOmfhhiCpJENEjuRRJJoLHeTACpWzMIMGgB7qzAL
HOycuQizajeYDJfaF9miB9OpqOJHihrkScY0qk+fssEiAhMkpUR3N1P92OnDazvnzF8r0hGxD+oL
HTAVufYz9fVAzPWlHckktRNUfKJBzqopOEMx/Ta4vhrJ3wkqWDKke2rHzOF1tCd2Zno0pPNQOB3T
aF6dJguRnm51F0djlXQsav2x7uV4rcbKIw3yYO67JxGP95bZ7uQo9vR9PEHFvGwbHP/Pi06RA0xl
oypXNKFuBWohObifVbt+NVHtyBqqRma0e+zpcNdogK6PUogr15hKIhDWGgg+AqtkjO0Ll/ajtpZS
aSSpou9wnVS40ieNqFZy35QY/0EvzmPEgDkb8kwFO79yVJwoUv2S0Ae+XmYdWeakVVjwqcERlegl
uhKiD657MJWmdkjlUvvkSkNJ0HCJp2a3rySV06LDcFfxAfd6KP07tbGtqyHJmy8QmkHzXfU4TfnA
RWCC2AL6tbaM5CEUu2rWo0NekIfgTG+Yeh5Vvaj32urgGKPswlxKlUs1HmpNv8Z+dK/n7m2VxdGu
GV/MKLeDVkOJTnn1ts1Vb0qW8Ygv0/EytEZWgp1yKHBcKp2LQZRpZlKy+BrdolcA+Ybvpx3gdy+8
k825k/VCkck9GPMw+9BM4yAysKENURgUw/Csoyk8RXBug4EWFCMBX7OpxjNud17dhte04O6lbjW+
3UDzRAgadu1B6+To01nEul1UQV7YCLeT+FPWmZA9FtRXfad5TU1ekUmQKzyOvez78XP8aOo1evEH
p9CVA7hky1Pr5Xvak0OCY+i75TQ3YTjv3VLlu2h2BeSNFvSvZAGDkJ2YKqePv4zWXZhjGyYQGof5
0pEyEdpH/I18bb6k6UNj5RB4xtqXtp4EbA5u7DZt1qrvrp2fS216x6drH2Jp3TRiOg1aC3dHAylj
oaRdMq1CBC1pL8W5PyCl3UnWFWsJ3adfjADBbWjYRPfkju9dNbzv5G1IcFbQujFnyG/sssKembFY
0GsdwqoJnkDCR/KjymDpgtjVixOawd0rrhuStrrXCU23b6u2j9vrVYWXE0QRQVyabu7tcDjYEhxH
m3bRUXHIvLei9g0bOhXNwjQPebucGh2LdD7Kmapk+DA1bvg5LshOyT8VcVMFPShApEgm9us4Onel
4Jep4vcamprmjsYtReqINYt9a0ShPE/x+ETbrjjH5lMoaJcIGqVydE5JFjv3Eq5JVrMunuSCTsJt
o9W3WmP4Q4461v114VjvIv2RKOIJ5isus9ntfSvT38cBKkKBdHoWCG0VS320i6ILxu4tSozxBvoP
9dBcVT2EGWBMhOa7QKJLgatldmLfRdIeYwUz4Cz7Ts3I1FTLYUJrBrHJjO4FSH3sJyRgFnTdwE7F
bVIcQmv2Rd+yZYGm6JkkE2Q2YtfMoPA9WFd4W3ZtbH4uajAaKPgbv0sxTODjCksQ6BXmX0gNuII1
hXBeTd3HRAGphj1gmI0+N+qxc/AGyvEw1YSqYO6KfMksGbahfl+4KjZ40AkNyuZzZynS16zAWpF6
615U6hNbNMTiVjbVAUI71ROa8EFHf2rpPe5yN0oPNCVehGvLY/ED6dqX1DFZJ+bNPQ2c6UTPYQF7
BPrxNsd0lAvW8NNqEKsHsLqYKtse1Emigk9Vo/ZgiJrdnAuzPqGW34BHvsvRXacWEJ88eWIuAO6O
BOZgK5F2I2PUNi3TGibuOyPrnDuSfACllABI0f5PuhlfiVX8S3H3NPQlrnt4yNeJqC/dsTSEcmvS
D0xjTAy2OTBDAlcxVfdT0inGuZJKdqcMKhf5WJwUsqLjujtaqY30cfi02M1ndvZ0kPigRNlzXJUO
kODxmcoEmexTsx/rYT5VMG0A1RqHIlIWIsPcU5PUC9zQE+MqwkSFZBCc/Q4JNfcQGOrR2YFjaG/c
EVthtdDVcGyOaxcS5qR7T3DCfB8ODR3Wefk+ALX3kqlx9nzVXjCfPQz9rIBs4PPvNhLIIR9M1hzj
McG+t1tmUhV0T68G7BJFdWuNll9VWe0PJNNSc6fyYNbv8JSGfTNV780wC9z0KMg1WsYtyXz7xCIz
CPPUGfRXSbEw/lpMxmM7ONkesepDtG6v81RSm3fp+oaz5w4VOT6FesLsft21kHUNpqOkVWZfohxl
UpAXW35J9OQYEjTjF2ybRREdrakobsGN4SjQo5fGtjtkM0p2BIZCxvsSf5YV0Iy50F+QlhzGxWWC
h8TqdtOzaDNIyU3xqGX2szVMe068E2cSfsKjUWtx0ODPOQq3H/ZLxB8UTAueg+TVUpYRu0j0VsUa
mFEnO9BLvhLNiP6Tbkyw1vvQ8LufJaxSO3HEtS5MfYXaE+hr06SJLP2pyFl3CZG/pj1mi7wvPLuh
1mA1ldgpinwo5v6J6MrFr5o48isQJzY+uDly++toWjNObfm5cdlQLikjVzcq2aVKYSjY9lJfCFml
7eE5ev1NDRvjxighLdmi9yd8UudlhmOZxPeJBmosq63XWiZtoLXLfaLUiHojaOTRl7l2GRGbF9Eq
jwQF4fyJw9AzKXRi2lG6I8Fbl87MOqgWy32eWGBxjNQCm679KArMAhCwUa4uDlpQnWFptNNT3cVB
7qy25fCZFB533+rp3ubvfGK1kl872sQSibEuGcN2X3T47/sOnoMTWaTYZ3LeNzPFlba9IKbJ94v9
Lc3q0UOGVR+I5SPuHPfYJHdSxwGv6NQNIv3F1Ctx6kCc4EVLrrTCxctA5d5TbkuVIboclxrFafkQ
Ns2ttjUAaeylFI+q+D6kqx8gQGFJmeMKKV2H3OyF9mJNhdWmd1R1JvD1VvfVgcTMRjVA3akPFW6j
m561jx2zRHfZ4GImiz1LXwf31GwOBOeE/vBgqaO2m6r2Hj37tVNAJIcMjuxlAoKm0L8cQ6QoptJ1
zLKL4U+TVI6MSEOwdEv7tTCbZ5a8rO1w0u8MSV0c6ckdXBLa0pqCkx9+bm0azWPW945XynS4wAuX
UFwUh28377cNM7jmOYiHcSfK4fNka5JleUvv1JlIe++LGUNimvimYVA2M8iSW6ZxrS0N51zBXamk
rMmH4gVxl92QLmAMT63a7ZXUZpFq6jcyolOIJaXxxqXSPSwup1ka0p9c7KGdRTKww7hqay5rM4UU
zW52DLRRdnabhurCwnpoXpp6sryScMY1KYt5TYniQBQwvmU4PpmJTfBMeZlt4MYV2uYv9FrfpMNq
NM2m2y6W74PRIQ8zRQS8zrpT2WxcWwMjSpL6UxE5nhEK5NLrQ3z+qtDsTvgTvnWGvFIdPqOQbhQ/
zvVvcX6twJGF5FYl+3hsnmdrfof29oDlt15XrPBiJ/26u5iKdSib8lJq8JuqrqOfl2Ja7PAP2Wr8
jfLY4rESeSEl6+SAC5mWOwwx526oX9lF3Qs5P43AMVWFkCddvyry5qVXRrrcpYa0fXEfCrrhFvIO
Lya3RKXTumCo2y0PonYfrCl6pebKO9xSHgQ1AOrMb6PXUBlOLvUZC+l5xPbGNteQlhxHujb4Lpx0
pHuIM1GZFJgmdZx8uEV8kAZHEcbfXO3ztCzBwu5NYjWvgVlrwv1s2lPidQFUh8dwdt9YfX61JWMI
kWQICr7q2sU1cfsIdJhMLY6aszcowcgz/Nnh3QJgpIzrp0ShmKWQH+Z0d6YbSa/P7QdMwH4eLx1b
JYpCcUqMxJTunJ79ZkSUJ6dK84L2VO9LYZy1IptR5umFpyvTrSUAF4ztXbroX8q2OqbwzCzZn0uS
QDslDHIIXCowq2qtkGsTMQKMCxPvJh9H0SCm1+8JfH8ymvYIezpn0ra+wXsPq+oCzJ8uVJM9uiYo
kLq9hTR3p4d50ImvQ10FSlZdR9Dx7U7xaxztS10n11+QVaV7+hiPcanCg2NU1k5hpQsGbxPelPnS
VPUjDp0LJG7on4GuKCwKbdxiEHFci/VeY30bCvea9S+F13jCiGii86fPCpQC3gPSBi33s4bSXcdC
ADp3w9JOpIQN6kMADfrNtab7PJyoCKRs+3T7znIEuYLyMaFQ2hQUDdY/TZmUO8st9kV7dGM27zQU
FL35lFaYQ7SRpPcJSL4OtLVWQNxW+rl3jSMYODjP+rOz4LdKGdtHZqT1PVdG57GtzIOLtzmsL3Ks
X22whqVOxVsKQbHd9iFZ3UGLAw9Jda+TaD5TVBLljjLIZ5YVT1QvcpZR7J7xst9lQu4JAECSJk3r
00Mt4vaqBPwTTH1Gdl6R3WVEA5wMgo8qKi4XJVPV68TqoJ0t3amXDBp1zAoA3YhRgZ93+DPlqjhF
ACRT0dVslJVmZzjywNw/kIDbXyjc3k4DFQAmrhQPO1ShUfmUVPpeiXGxKSEAgL6DR6bzwa+AtIHQ
Cq/QU18vmc24C2KhrZr3SvACwhnqDt+hZbLz266xn4FayGPFLiIW44L/qVt9l+5AftdyAziNiPnw
qA9o4lQ1fm1Z1iVy9MK8KgJVw7IW1QcqVyzjIuPGitNhb98I59I2LAvSWGczH19YO36DsoI599S1
LOPSkdkCOVy649NzM88whlDSoNfJk+NSV98gljinwqzljgLfiDp43Mdud1dHSIV7pXoWIr2asKB4
Yad+axUch7SQGieMYKqVFZ0K69GMnAtT3500UsUTKtEvs/IopHI7GOOT3lGCqTqqVWrt7pVEv0XN
wrxYLS9gnxsQBVj1emfm2zYc+Vzu9VZdeXguSo0yu0AMdm6SSLvKQj3eO4A8WnB9ZwX9jITyu6sg
2Ac5nztwp8MhrvUXkhhYRNOXkdiIplb4iJTBhqp2kOqGimaleq1ChIEjQs/FvkYgRxJilPSPZZKd
QjdFk9j2VzkVT99S43O0HNQxduhEi8WzuxWHnkU+JXLseKF7gKnAvl0bvxcpGEKA/TSj4LF3NcOG
RqkzKDLSc0apBZOtIz1iy1FNn9JYYrYqaCyU/QsxsikF+ZGqHCmLpjKfLFBnO6zLV3NMga0fwi9Y
/bymVZLdmKn70u1g5bWGdtTa8QbKRsJ+lOJkslQ1O4ofheQLOtgNO0lLfhF9xn5h/JRDENxhUB7o
VkEy7Vx2JWNuG1duuyDfqJV7KKGlz9FwFVZmHgCxw2T02VHXQ3Z3i3VkTrW93MG7LrHD3rIUJ8OA
yXa0IftnlnWcJ3Fu45yORWEHphkSYdVR3sCFLx+m4XtljFASMUkxc49Uq4xLM5jOSSOv1nfNDrbx
wLqgmK77mkIlgiOgCe0d4iW8GjH9jUlOQaPsM615s0JKgalIvy8TLQ3gJuaOleibHVrvha2V+zEP
FW9w7PRK1uqn1u2OKmk4vjlEd70a3RuJgiVU8ql2ac2ZMJxrdjkem4Jhh1UFtlaU3tW5+ZZ0cGKc
VF6DRbwsWrjP9Hb9ihqInO3VGlpja4QJdSppHi2oscHXhCApd0BhbnJ1deOntDIq43FQKooDswI2
WTd8jLLnXmK5xU2PP15VYD2wMlEIt1HJxhFYFtCuZwerkOrOPrRh/4Rqj3psJILaTYvAzLCP60a3
g2OErivSzwNM5bF1vyuY3cRCRUqkiBvIIFoOFFSPoSyOkO4K+jD5jPJ3Ks8r7rHGPsiCrGjQmrH4
xWKNjtwlQvPUhNe51sHjaN5axcTLzkd53TLdu/msn+31IsKMd47T3Nrj1rj7H/bOZDlupMvS79J7
tAEOB+BY9CYmxEAygjPFDYwSJczzjKevD6wsyxRTJdm/70XSKNKSEUAAjuv3nvMdc2yNfRQbyLFi
aovCdo5D2Pz1HUbOGbwWgBzX17QjN8oycGU7byl6nx9fsjC1j+ia7aOYmEOuPn7YuhGWUZNbvWHN
PHZB1O1MGlaHeNGAB51xQ0PG2hUVkSJlrocbWjPEjCxiJfmhZQoCLPjtItqf8pFvzQCkFV0YNhux
sZdTNHm0k6tjOff7IcswzS/qdxMcw/Hju6GlqFHTIS15gOHMPXTFbWZUEfbEpD75g8tW5OPVQwCx
xxJtrp0XLlo9gAYIenndjzfz8R0t8YKP/aefUYXiei3FnoALwqmwKK4G1wEUU89qDb6EEa+ugYqy
xV9fwpxtK5OVZ3ORlY+L9Sf8IOZ/fOt88PCrBcWvFjdG1PL8yYV1VUU6QN9GWicsjDFKYQ7wQ3SN
NN6HD4HS28g5iR9fOu6a7SD0t79/JCx1pMotvUp0tNT+/gUy17/+r4+fxVNmQMhgaf/7F0PBAMOs
KOaQsBzoADYeW8ni+PcXtzbBXH/8OwL9XtUChIXLXaCWBKVMdJrndNqRnMZ2Q6ZeslFZde+kfnZd
BNTDvcbTdKCBXWX+KUNRTX5ktEr1ft4anWFs9D4zN3VbLy5VhQHzUGDz77KuQYDJZiV2NY2FJwGS
GES3Wc6Dn1Ap/S71a7yu1Egxz1LgdbPgeTpEVw58PyS5NHnJuQFu0NvfZ4Hgvcz7A3sC66qbIq9u
VbYt6Upp470IQLVmVLd0IRHZEZuMDRWGOeAwIoKyxyluAKtNEM+5KE+xNBcQbo+6lA5EMsUPhp+W
V1qJutZwwi1r9HEKxuUhEGCDFYPYFn53kSkGd30Ot0Yx1bsyz3czeSo8b8x4j/eTp6oTHGcT+TXL
XLGe+w40a6eP6yzR97k+dcfC779UWvaoj7ArYvpBdoETPLtln2iuQ6t0DqnfsV0CzsoiaTIP8gjN
5EtBESeCr+x900upGdHO9vGm4dDpcjls6rx8r0RxbvSbAHlHZbJVMScvdeh7ZtZTYrQ9Ag3ze6bZ
9zWbaiCfJ+zzKX7Wgtan9NcyjaEJi8dkiQvDqJsl6gDOt2Z4QjxN0I8Pi+CbgX8vgHQF5nD2O3nn
1pjx3BgSI4aeqniiGY/gN8c13Pv540RqqQnVcd13/WuYuZflZUtlMCpBpgGxV9+EUfyeF9Gqp4PP
IG568WHZQL6CgKpn9zh6nyXYDX6NDjXUX/KOlbWY6/ehNl9ajhDpNvZzMrjMTjRfwokediHu6/aq
6CJ7RaMShMDUPC9Ht5a0G64T2549d27fnD64uBrFecHMndbucaCeaPubOFDs3CQZc9ZD6VP/zNwe
abnERpb6Y9WOXi/IKguj7r0ZWsor9rl0wHlWkoar4/1u2gcRj/7W0rOW9UwdBLLZSIBsChnU2NWS
pxZl3xPwuUxMetAT0yqOyHgMA/QN7CpWeH6gNhjTQyncb3aAHqkp6UEZuPHXJF22cMPsAXt7Rd3X
klqphTUdB8/qaNMr+IvQ1Ba9TxjZFwwEbArQA6E2vkmLnMT6uiWEdeYQciZ7y6ljUGS+VfC4e1N7
vckKdqmQZd2V01kvmj1sgta+N7rYY0oprwUjuLhvtbUv6Hn7Bg1fH46BDe1k+TzqIsp3qJpBfRcN
kbrqua/1N9ZKc5MXJtLrGn8hhrm8qvtVCo46qcGmwO0NRA1ud0hxy/v1gy0TGggTenQDWUJegqQd
qnpHv4bQidgiKZmet+0U+jFt469TDutDNLeR3fxwEhqh80ykSVb09AWB3EcuwvCEQYTOp7gxUWvB
Rn2dS8XH4yp0Oe7V7FZ3uKzekS6jDyLClII6XxGvteRzcoT8KsI1CN+2eRcN/AQln+yIm9SPem7H
4ql2jLMLF2IHH478JUBPafXEJgvwGLP7xR8DgHyo44PrE8GZsKXMMgspPooTLaD56w4OOzeieR2n
2pqAsBcXFaVzFG2qL3o34wXCJcR1wkei6pPlFM/Ib28kLp4NbQTSCZ+xIB6EHM6tEeyidkGeCSUX
rQdwEcvY93b4EIdWtVOLgTWoGd4pTXpYcKiNtYqFM15qd3ZbrvCmxqYxAj5vpfZ0s1+00IQAqHiY
nxIwUHVtv1aUYI2VmzxLE6RW6q5y7a84bkA1Wi+52X0XxXxbVhdHFNtJ4gMAqknHj1/EFiaqvPJf
lgseSOy2i9ytRiaXKTWUo5B2wk6CqHQ22hS/IVjZu3ax463Nm86mF0fC52Xy6cRQLIiNNY2PJJGD
lE20uyxJr8r+qxb49Ur1yIot/TCh3FnbdWCupMHwkDghs+nWs9UF8G4VMiOHlCB8KYk93dCnurUd
+2Km7W3eYQ/JEcSn5vnjdacWjY2eQFuy23RXO8Vd2OjFSqBKMGZKbqlHXJ0ku60okKiIkmnXgch2
ACYxdQ2QRuWgR93WK5QIefIse0SLJpslqm3c3TUO9xJ8GbCwdX7t5v6dDdjFnIbay+QbUeq4LCzr
W8m6NUxMbevqMSaXpKnDk0X2sOn2xyhkVRzdi6KbZALc4NYFus0U9q1JiduenNdWqR8q/aoXWKGZ
nT2QPAxgj0jP3DFwgjJ1r/U9i+tAU5gOK7pIZOSvtHEXVk3MNrL1chZaLa/e4iC7Q0xxrl0L64Ik
3wTgBJBZEH/UIFehHhx1Vz6gvnwu4bnbGQdAbXmIJifdQB16nQLUDFBcluC4VckYZqXRPqUm3zJ9
PcYWrPuMcWdHy7hLy8e4H49A9nSr/aYH1DiLsWZoYNcTddh3Xtr2Z52HgREyspHToYQixedCX1KV
BvItSG1pjTQunpiJlbHwahipOOPIWI6i7aTLl2rWl+mVfyrI5stRJ3QO/pPAYpaiAx+syi9x1z83
SauvRRSdzbCGnxpHt0ObvytFBymR3YtKq23TNl+rSb5mVf6Up5QFcJsru/9C2Ay+wpwk1LTMd+wf
HR4A0bhOh+QtBK/qMp1Ax8mgIa+/WnyevhpBZjLQHwvsV6mR7NV0H8RaexsX+lU5boReVWtmfeY5
9Q0IzFWUb9i3zWuLW6kwN5HDJ1p2I4kYQ8SVYNV44yKgl6LcIEzSGXi1zCWN5K2tUAT4PCgYi5k7
u62u9Yx5seTEICfAq9MPzG9F8KUB0aRP1SlvqXyk4kmJhORE5/ViaehinfAQj/Jt6BN0cdODmow3
mmYkyQ29p7loGsws/7bc3z40onXT2mtabOU6E2R7YaB8IH760OOz5UZiCjeY05XlMGlTtZ2h5MMi
GaTdPnBa69x0CRtQoX0rKv6KpT3lC3esqcALE4W6smr5jDRgL3MbI6oNIjKkZfxR7jvtu7DpT7UB
kSku5lMezee89ylUKpbMhS2QtN80ybtoNONrAzhxJsNodjMun3xrI+RZi9pykXUYBwCN8147ktn4
mJBBsguKhDg/ddFBjJ06JiVmtozNZiYyBQPSAglgZL/oIXOBwCcqFf5Qq/cnu1HJ1qiak98hoozz
8jtaU5YMMd/mRLA5KBzR+iangu0QXQVGIa2qVo4Zo2py3swmmleJY20cSCU0kuItccL7HHCYZMK/
JrvGBiatxIrpweAVmvVM9sNA3lFGl85gPulEz5WYzx1FpOcrAYRdJLeUQGgUJucF4Q3Wy9ollC6s
ySmC9F6YzLi7JWgWbkra3Uw0V/uuGlkyQEfRrgDnzbrChyt3uRbeVVWAC84vfILKd0RlQ25qXsQc
G9thNOeNhjCpwVMlFNR9w8STzPTkiIevPTK9gQY8vzMMOpUNu4qisW4Mv3c8U42PXApwPauLsIYB
sGlB1kL8OOhEzSHfCdZRzoMMYsU2HodigzwMjCdJT1TNHDlL1CFHO+RP9H2aJuVW4V5BWplQ5Dka
gikbBz0JldW+DA4zQY3ovPOjXsH46sEqUS/KgT6BfXEnhCEFML6UvpXHzFn3eiO5g/H5tQwSWMTW
wU1uajbZt50xn8YwMA+MzFqd7IagzahseGABYMOLSOTsQZYzECzdWs1ljFaKbl7ZZdSRIV4bd3zE
wLgaBARN+M4VYdUgleqnFk3uxrRe3PKb3TrNRmsif6WL6C6L5rvcpE1XM7Mk62e485NbVQSnmZ6I
o9EWI+j3ZHfpsCN770c9z4yUogFs+gwPEvfYwbK6H8LNYGH5kydj/VFqrwRifNflvB5ykZ/MHOWM
2UdX5A/MWzfAYwYmYBsN+Y2Y06eFmu3nbskEAz3B3GxIlwJjYYf2riuD/dC0N70x6hs5CZqDbbvz
QyPa0o9WiHkBcM6mzpo45ZvQ5BnCp0ZtEx8aQp5pikJzTH2iv1zPHkmkLHLHU+MT7Rl6hLbm7ADF
fc0FY5ms9O+H0XkxBCkQXfXY5RCv0cLUnpbZN1B+6EVP70ZNRzYF0O/XTG2C1I7WWedXLBOHudQ7
L1FY4owhsEjB5kGipc0FFy8hCQAaN5g1dy1pEJVLrz5Q8RuM0ZXospchRf7kd6/wgXd5WzOXL/2K
gmq4ZiB+PY1MDvQqsMmwJ9Uk/27nvVonPlOPrgN3NrD9RNO/b2bnrCIU/dlM3ChpXsbensWZEHQK
LVqdlrkLm8jrB1KBy9H4SrIp7KcUpGoQ73n2BV5hPHauRI0sKPaSNCMPSAvhAmeX2ApDqrP+1s3F
fe+8N3EGkJb0YKr1r2Xbvdjx2i/r7Dq1Ymob/puRLK1cJ00935+vTL1jmyuItsuFPDLu3ieRvW3d
mV46tkZ2fRp9P9Jr4ut63NpF9hhFwJIyc16VOKI2rj6PmzZc+13+A8V5sXU7XPkqsr/KaYSjnZE+
3EfGXSj19jAOOUvzZL90X1Uhwn1SMU2ixdg5hr6yFlh03LLlyksyotnSJsOjsqrrUNiRp5S9amei
JqzqMfKBm7rZfG8LLYG5YWERy/EptqIkzXGhSNdpBxHAVJ5oWyZr+d4w22HNfOt+DqDRWsHZqums
G370ZisRHXrRnxvNYjo/4gNNxyxeh1j/Ngtfyc17506zSCa39SuCUAYC2rhymyJfd0VNRNpI+KaR
7hnmANqehn5Pfo4o++42CXhnIu5R6PXMcAPghfr4/qE+/v9C7T8ItQ1DN1FH/+9C7V1a1NH7Twan
v/6fvyTaCvQSAm1bNy3DsheD0f8ItJ3/i+XJtlxiWQ0sSw6/+kugbRrgmkyFEBuYk25JVNj/I9AW
8J8ANbmK/g40J9u1/iOB9idYEz5x05KoxC2LthOacI71n46hYBh1lExMfqwkXZp3dXTW4iKmo1Cd
2xHvt40yz4syLbmKfJ0HI2mRzHySTVxeeAwtON7uRmtRpShETmsHjv+V1TLgTAMsQl3ODNDorxur
UvuaUsBzQyRr/zjfv7A9cS7KIqX6zw/v/+//WGyWpBLKMFHUO5xg8cn0ROWAXhR+kKfzUa0b1MmJ
lomV5tO7yIVgTl/hQnedd6cABff71zYW/9e/XtxVFoJ5KflIPr14bca9AaG79WpQMaovvCplyaon
dDfCGFadH5xLG5dQUuVr34y6//ZP4CXEuveLY//l6/OxuR8qe1uan+T1szEmJUan1kN6fTHlsEyN
mSIi0gQFSj5onaBqG7DUIJVUFqLEPxz/p+vn4+SbHL3k8hZMUj8d/9i3XZJanHzLYnWO6/4uqPFe
mZNl4IxjbGeabUBGDT7KXqXrYZponUlP6ds8M5uVWdbaH07Jr9+RiSlwEXm61qczAsDe982ybemJ
MrMz4nFhZMvq6g8H/slqx4FbgtuFKBfcFaZyPr1MQ6VMRwV17Tij950U8ucaDMFT6WNltVs2t0Hu
38wN23XRG/tu0IaLU9fs5pxKXJWmDL10tO1THMm/jKn/60WxnPOfr0mCXVkfhGkILkm5nKF/uAAt
aj4zRAjpNdW749PYsLXwmzSBIk/+QyT1hUJCu/j3J+Tfp90SJEEIHB+GBMD5ySjph0k8KLPovFi3
rDUJn+m6BG6//f2r/OqsC2wpriJ5FEfm8vt/HJquGhHDAOXQAiSJs+Iw6sJuUB8jv/79S/3qLP7z
pT59wLbUgyqw0s5TE8TMLu03QRe/lyjgVqbDJnzCuhWF0/XvX9X85Jf5uK6Ug3cVX47LBfxpQZ5C
skOHgRtaODoFkNbme3dBsUdOtptLIVe9ew7jqbsuy+GhdSTRL1W/V7Z0EXQ5CZwkMieHWPO0wSZy
HJY871vs+iWqQXWIGYj6vKqskVEokNMtrr4f9L5mT/PFtT8h5svr4EdjgKidkkutCnbUiRVjNxHR
FSPhoL01Ou1VVla0/8ORLyf002Vr6tLR4QYqB4Hmp8tWNYEtQPe0XiraZGeM0S1CRXMVBhyVhga3
XYx4Q6+RH+I+NKlE4ySny0DZhFIP4rKd36cNHXddc42l1KNnVDDkZrKzQSG+6PEotvue1L2aXF4k
STfKmfflwqOu9I0xC/MKFzAAkeZblJEiEahB3/svk03KlIg7SEvx8+8PGb3Br46ZZ9eyWFn89+mY
Y5c829lK6flVDH+7bj4NVfx9LBi7NMPjHCOYJC1ZWw+WxX594nRo1o/JbW70NtoB9NCuguKdxoZ2
petfRGSjPCuNL6FPAkpkFhE6RmNnd6g5zdbeBWbqPLidv3f1r7FGqEI2MvcZHJ6TWtVhN2U1a/ts
oqZHRq+32QlgM4Adjd9B2rqFnnPrFuVj210Z9FJkTkmtTOdatKircsJVxlM8L5uv0BEkIBN73vVE
DlJd96cEedy6yLoI08c9nmsq7vS+XlLEXFsr13bebdueDU2RH9Mkx2ch2ZvNTmluCjHwHJXRE1Wz
MtBatSNjteCRoO1L5/Tn2i5XaYRFTE3DtwnHBNvInMZDgPyCSNXUSY5CXfBG2BkQ+LKjhUTKx6C1
54DEOQwn2W4sH6sIvO4kUxM5aHqUOrSdeAY7Plm1YBCh3RkFQqzC/RbW1jewFBdLPth0GlZZZb0K
g8bULF+cRYZLhukhMxBb+Y7JXkLxR+q+e7QDIgiJ/oq8IiuZKDHAxu3UngGU/OGq+vfCpSiKTMFS
THnnLOa+f66RIwTgzsL86XWy3SHm8FRPJosRjQ8+wUP40UjbSCFC/f5a/uWrMnCzLX2x3bufXpX4
zV65c8JjV39qzOG2K9IfXc3GedYea5k8J6798vtX/EXtoyyHJwGBY2SfSPHpkdMEbp9raUftJXvG
VXTApjG+r7W22dZvlsPo2dXJHVzIVdb8B6/9v29cZSmxlOeuu/AJPt24QWf1CLsgIZHd+VLi/4kn
oR3knGi7shVHvd072jvU9uwPp9kw/7Vi8MKS3aJQpmlyqn/+dDPd17J24DzLzsGK0PVbM8tQQAXT
eEjwkmbsGRbtJUPJcCaaAcmBmadvdv8UW/iC//AR/Pupz7tRBq1ByzEcSqKf300SAf1EBEuoB964
jb4sGwTD0uJpcO4oRnfp0Bg3jYNfDkD5GSf/BgQZsSDh8FDYIvesVN/8/j2JX3001MOGpQzLZET2
6bKoqkLOUe80nmDCtUZ1tS1tNLhASJ/KYPrRN/SumopOo2FjsdP89Dkzi7sJQNpVkxpfEqIgVvtG
tkfi76AbdIZcZtGEErSCsKPgwYjFdYuW44ZSpPfA0fstKohqDn+E0h+3VsKf/v0hfZQ1Pz8aleU6
zrIjNF32ap9qkUCSPOeHJonEcnY9NGJBd2M4frbN+46HMmTDdR9HqMJMma3idEwI1kVVkVrLjU+g
5qYhQlXMlC52nzfrpAE8XrYb2yUpZkaY4QxputMtoO9J4JsHNGHYDUlYJDV43owSdnrtXrm0bfdW
wQEvMUYA9jbYIvYB56iIYMf8/pChDn+uBjhk1wBl4ZiS5Wz5/T8qPcDYLr4tBjh9ApswDPd0Q5ge
aIQ9VsZV31ZMXkJ5CAdt0TjkoAHCHzF2PoKsQjrNZHRTnjNt9Ecb565AI2BKWoU9eVxDDOx7ZBAQ
L5tZMu12bfpVU8Mjyjl1THMDy/uw1D82MrGypusM8JUxHGH2dp8cwfIE29JvZob809vcZBZOCHys
qd+YTFya+6Gw339/Nj6qvn9dAP84G5/us6FNBxkUU0NaAdivKZ1qUpMNRpwOIedlgs6FdaEktipZ
2QY5HK5oxNpxrMc+bs+/fy/Wr1Z6CnAe0qxChvN56VNTD6kNMQGtMaf3BqRZJymS584ndagyJtS/
PWF9EcPhOghYEFLjnI1FciYTERR+ugcZW1/5hc4pLd2Wrep0ctzMXNVocLH7UePQUWfYk3y1lgkz
MYZvrdGRixpgCfErW204GQ/82Qdi9MiQY/6DYq7IV4ZK0C+o6Eeat8QYO+JMsIC/IynsJSuZByu3
nRCc+OT1IUObTP0QCpYoZaoMpSkUsdHtQInoz6b03wyneIRYyLOdprTTVs9d2zAOC6OriHB1WQfv
yojT4x/O7b8velvHiiypgW2dlsbPF73FeCPxY5ZTjHpvgd8WG21maFbM1PS/f6VfLJI2W1gc+dLh
ry4wgn/eXg39eYT6EJ5JefkRl8D4nXLP0nlhzoqCltlunkm6u7l8+P0L/6LkpRcGj0C4EtgFnIGf
X7nyg65EJcrynBPe2Me07tUoD0nbfBNAMDEl4LwSHSBdcq5ooeoR1nd28vArcfanJLk76l1aHWFR
5Ui0V1iTrR7t8JSEf1h2f3Gh2zAQbMc0KS7Y2P78TtsgqoQf642Xh4G7GqpT0cRvvZ5eRs0ixSL6
0TjFn5pZH0XLpzudjp9wlSFozdmfn6huTw4zre/GM/ruRgekydq/cRyyV2xnMToQIopsfqdhA6DL
cEeO4UE0OSHLLgg+s5CX0azbTRi2hDf6FJpzND1ExnBqtT+VQP/er/FBWjw6HT4XqX8uv6Ku7a2w
Z00aVNFu9NKxWQeZ0Nt6EpGoFf/4/YXzyyuWLRLZCLTb6PT9/GnYbkwGJHRB5KHXQyuupeRVRW7f
sDibKxzk5dqdgWxqf7pg/70jVxCVKKbl8oFIJX9+4bgxAryrZeNlc/s8TPLWcNgd+iE5z+FYn9mu
rI2A/WdCWNnaJuRhFVvNJuzJVRv8AEtf1thrU4fnoJLjPNvlHx6Vxr+bIrxBh82jzs1MPMinVQOh
pDWHiIY8ock3VhUcZeAzd0nZXLNv/B5GVMe9VDsb3w0KnPsS8osvseE5NRZ/VrEfJszfP9w88lef
FxUynxS7WwAgn95VG/S+MHO99qYuiHd6NoUHjdlX2szYwCaKV2KawMfj9tgFvY76KigPpaCJ2MUq
u0yZh2Y2uofS8L2Lw+G+M4Lb0G+aG4JwXM2cT5UKb2ZWmqvKrbqN7Vu5F1Fo3uQ8F9zYuG6VgavO
Dd3rueQxkfeUcJGOZiy0XWQa1XVeskOIRjo8h4a0i3S0XuYOdgU5r86TqIL3uYq2MA1Db1hSb1KD
x5pZz+VVUW6aihrgP76+lQvin8UYVorzGZQSaiqaLMbRXh+g0JuRN3dyBm+Zd2ABOushCrtbW6t/
xMMfm9i/qLVcnjqOqzMAY8L1aaFDMU67HzU9I9LU2cd6J/eR5vueIP5wrQrcekNdH/seH3rq0980
lwDDEDDRf3wG2EtZUkenZPJePt3hZV7ObamwaybRdK5lBmok0fVlTFwwyTXeRpUjNi/yq1iK5g+X
6682k7w43Vw2MQ69/E93uVg4uEXHi7fOZK26IPSEKr7GZRBcETontpHm5usAnUZM2G25zJV/f/C/
WGU+GD4Sl74hLffTwVMp5a2L/s5LO8xcpXsAmx2rZtHdZWJT6388YrZCv9hLUlOCRXRch7yOz3tJ
lZA8FMwGr9ln7tdCOPEaBIN9GWnaoBGs79O8RyPNEPxBsxTyv85/N50wPDmgSb1g9N1LrL3lsR5u
u2xCAhZFIYhnM7h0Ak+5UclVUJBwhi0Kyoxjao/Kh2k+1daKOjm50pLReWpoMYHJK+9FmD43U8/U
vqnjN3RqOxPi/W2T4okzTZgY3O1se/Mxesxx62yjEjc6lHjzGa3sV/SLiwBpzLnTO3UdGMsfIpPw
LXE04CwIQHX9jm6O9iB9ykhnsJ4iN4kPtL/8ax+kwaoopHax9L6+nfEXrrrBvGWwUT22P4h5xLQz
9vazMp+62Yi/475Z14NY1V304LCDuCULWrsear/HOZWz5yZXwb2LHcTSKChPYRdd5nmCyJxDOaH0
dF8Q4eRAvwtaRELKc+6mT1Qy3eEjuX4U+skqO9KPWveVTVByXZLdd7XkBeNzV/nTiCRdr4Nuk2Gw
37lGO30JqdvwsI9vEogIawcS/XYmaC5ZQg2nqSvu48j5JsJy/qYnxm2u0i9tFmlYE2SEm7eLoIe1
7+XUDOuwG9J5pTL48FmJciiQ4Pbh1bEDa9O53kSoctEFZaO9jXqsECn+A6xPVPVd+twiSPeM5V8f
P3JCXBSg0RGf6E50w5M9umlBSB8n2iQfPzJUaR1bBcSbJOSrePlS6LL/7+8+fuYn46bpa9+DW7OL
E8zbtB7tq4/v/v4yZAG21oGenALIvJsih8eeKEjAHOCFB3Kk1xkQSBj4SXEKR51gCFdrixNMh1e0
y+xeZnIBooBMj4/v5gwKeIqdd5X0wXzWihoBFBKxwq/OHz9h8jedgSrIvZqTfUHWbJv71uXvL1XO
2J5a5cbJGnw2DbohtO/JvsEIQ41byscxAbvXOhmwNjzK7QBZHvicVEe3r54mPoFd6DgBIDjLv4fu
tDOm3HjWwqI4NdCtTI0yWS9L7a4tDe1uLKrbHtg4XIJcuxjw2Wc3aj3gAebGQqf4EJD2dAwb4OMf
/8wo8a+hlWy6ZjzU5OBC/3OS4UKZUA/kiy7qxe7SJKBl4pMg0ua2IgEMzduYHvpFUWJUCG9j3Y5v
ZdHHtzSY+u04RfNmnmza73Yfnkw96k8+OiXoxo77lE5x6pUFYjCELf6THTfaOichi9pKeY09zk+T
xK5I/sJ8nRPx9gSt76hJw0VsVtdP2Wu6/FAS6nkYu5ybAXhBxfblMfDd6d4mng+ldfVYTXCkmiQg
E5UIXeQkHSM6tsRnu4nM88d3lK6LAXrlqCbaGUNLjRRPZn3lVOTKOVXySmqQdXQWb9SHLQp13kq2
fnEDrS9ALNfWHsytTcaxPC49SqRIylmFVtDv4tw07nViYUnOuHQE2W3dmcN2ex9CRYhkWB8V6rSE
FybOCDWKMZTX2iQQfpXNjthAXIXE3NGpv237vnsNRvnSdwMBj3lO2LIwb8AgYCsRxNxpNRiDBrK2
tMvwPbSzaSVkYNGD0KtdEVikbzSASuO8ze7nrLud1Gh/yWKVQ/qDAaMBlnixxifLcrInM5Jbs9Ro
HOcx2OWsUl+68FiJyX5l/ktYST23+wZg74tlM2hffm6bVLlpiTizH1lWSXduHm2pYRirxbTvkEiV
9UwA4hS9spCkr7mJGbxM7mNR1BdlJPZTSIBBEGVPYzd0t6aKrsPpqZSV8aBqtzirDAlfV/uPVjQn
N3Grffv4Vyqj6DpvUPFluLo3Q67xadB7veUhs3IC2793ly8TGmf6QrM8pYxAQZwJYlPzrsW242b7
UhjTo+vbcgNZ22TeVkyPKQHu29TRv44Dzu6qiJt7hD6Lqz66qyFr3rfLF2OxsY3ItNdBQORTAbPn
vs7d4YjajRnV8s+4a+P7CKyNPeivbgbGulKjsx9s92UkrZn9ms29KBD8Et+2N4IEAMJ3Puhh32tD
x8NHyYuPg+GirE2domhkLJet8jFRnqpaxhRDXW1Z8OwriwDArYWRDNZIMJ0DVU3nj+/6kEKmSNK1
NWvw0EeTed7YJBf0tOHZTp/cCopt1ltEWJmBOOm9Sf4pZE64KM68sTVbHG3cyBgk3XnvTuTpYtrc
JGV440xOcQqMpDzJElJs08SuRzIGSYFWvmNE29yKSEebPkrnVAlVnjJbcpU6c3j+eNgVkt+G8cBG
H+jEzccX1MFPRuLqno6e9kq6FRQSQxyk77/NUQsrqM22Ma5urf9m+wbPHPpsHMDJhdfTpWG9Y0ft
bkDEE8HbBidDD4KNlSMHzYsMO+O8r9lGrCyCwglp8shlf4+S5C5JcH1iGtoFc/Rdm2qvJvMAU4jc
5o3kXVD39SO+WEftZzEzfPXjqyZsnltAIb6o3/GlSp7jbGDWYyu/EJlzp2sIzGh/3VLOb/IRSYqT
oCScegseBjWklskroDXPYiLfdFimyuUZI9by1GWy5EuUJBDanORZCX8vZ+ubEKEn0e2N4uj3BA8l
2o+8j24g0r3P7TiiysOqH/gUrQ6cgBr16qi3uDVbJkwEB/Vbp0PJruEJYDMUH41ifsLnf0FxPm+M
tDwAhsHnld6SyiNxw0VpORxIE8DHMxo7M5+9JtK2Uy+IqLE3VsrI0Zm+s+O8LU3mq5NTI1suJR3I
jLjdvKFktTisEg/RgfiYfsH+2SUqO6hHdmzdxVKf1x2ct5XR+4sklX6tnxEYEqlvasmeiABirObF
YeHicZjwtmjjZHgNDr01rq+lyeisB7pxVaHOaUzkN9Lbdo3v/9A2+TEz7Z7ZpHaOxvEtwlltFTP+
w3pJNzCN17zUb2iVkN6qvFwXQH7Ye7rN/B4OkcbwTwAt4PrimdSvK43omLquFTCoCniHHm9QhBTA
iM2LXmtEPFhpvO6NeJ2KF9Gpm6lB+NPDPtwmGYElIomJyQirmwHvxk4fjXrHqApBMaFO0NzEDW70
kIF7Ge2aXrin6b8oO7PdxpV0S7/KwblngWRwBE6fC0uiBkqy5bTTmXlD5GBzZpDBKcin70/e1b27
DtATUBAsp+2t0hD8h7W+5XEkOP67MUztVgbiw2gwzAeuhAWzhtdyWm9mDyVutFwwIp63c2xDbkqS
cw7g87Fb6tLcpBmJq1NujDsQLVyEV9AAaKV1luVk6JBQM8t72svrsOLxchv3xCTwo2GUnAI07sf6
PSiKD9HLEoIMMsqRyoLQBRWVNa+xM/UEpYgfndUiMFDI6J+dx9xgGZ2GxJ7M2Mu1CSQYOCJPcGsi
YHBJOC6GmERSia9pa85jdZmSNFpt7ycqDux5nVtGynPBIOMDFEBvt1YxBw8dXCpR4IIrTP3NtQwM
qDN2kpYAz5zN54PVkbUruS61k3+s7VztE/xYIjXRlHbj74YLYNEu+W1YFHEVFdTqPPNxlrU6LudF
x59f9bkJrCUcj1PPpQcyCMSqFBeiJu43J1TqxJwRGgB2yADTVrBkMUGgEkewr3ZhHjZbaTIzDooG
Z0uq4mBMcX3YEFMwUzCC//zmWIgubof0LPQc7NnddLFlYIGbW7PbmmHZxTb9DZavubX3ozle/Pt/
sHOWNvY9n9PT0i6f0gAjqWIwLsnb+HzsWa0R6PrFb1YDeUzkYh579O6E1pCLNKkJFXqSmuA2yj52
cTkh77vLPpRekcoGV1lCFkiVseuT+teUts3OT4G+1NMo4/H+JJQFywUAxqi1gdnEmesvB2Ll4B4S
2KXt+VgHKbMcrpkPBk3gCRNG8yA8CB9BOB6WFtnIPAOmEb7dx5837AUjv7dD1MaET/d1flSDi5ev
q8kjqjL2/50KgJC5xpsykjnq7/c+v0ULfs4bv9hBg4qxrTfxCrw4DvT6I3AplsSIsIxBVLsbPST9
MlnxOhf3Z7nre7m12rWJeXikzCZ85odaHIHhod8xq3hIVRWX96+sOduvJCHCz8apMyUy4h7Rdfcb
uRIH6zQWjp0URLVy/YfP7xdVyFH5+eXsEvQibP/QNQtpNzjB4s+vwgwHSO7RBc1O1DsWzLd22vuq
I3l8UkCl2l5Hf901srCKeUvdY2PcFSUFXR7hlZWRF/HnzYJ6ONbyrSJY7a9vB4MD9MQrQFesGBij
wRE9vUaCAHAcjZPqyl+kvyU7lhkBwSJTxTk+XcU95izz+wvm06BBcU41PbPx5LqGm2vcVgOWN4tX
HFd2Xh4sOridPTukXFXGFiJ6cKmYWF0q3ZaYt00Cb43W5kNeItjofRWl2fsaWAluV7BIVanURjXH
wuvMyCW46WEUASFHIf6AMsDxye7B6OhVq9L8PY94Mi28dFC5wz+LPUQ6yGC8YG+csVJtiHnJ1k1/
j+gIPvMzPr8kF52Qdz7EpAR+fheQNkr46Z4E+vnd8f4LbmcVO5EwqjAWMkZhvJDBzfdF1lh8KO6/
bXojHhhEL3z78+bzz39+Zc7CwRMPvP7z7l//nb9uP39VGlaDG8BQmNkYx//1UwRi8XD//nOt8uEs
zgjk/35s+vPBf/7MX48Ejfqba69YZu4P6e8fzIC677R23rBdkIT4+a+l4UIu0Fym0xbikk223+dX
1f2rv+9+fvX5vf/yc0g5qgh++uvn9z9v5lRhUPz7d/20d6PuboK6/801r4CV1vJXfyf2eEEiH+qQ
0JDPu3/frAWNtFxhqULY4UvO9JGEM+1ugwqEo0UtnnW9u8GnnGwB9pwn03AQ/4OhbFe3j8qhqPe6
tpJtq/0Aqwq7QBIVnQ3iuA9sTMNGpxaJXbX3mwsRKUIczntSTI44yFasV6N4Gharj6qk0RePMCHC
6KqorhnOqB72vdNC+50RWNnl/F6Z2tyvWc36lDDowt0aI9ve3PwV0Lo8Zow66LO/1P53KrZsqzjI
Iays/qavBaYyh7PHK6v3Xg9X5do3BCvIPjV8gSRL3jCQo0b2ViMyV/9HCAgKEKjU3a9Ep9UpWeDs
+7ZF958MrxWsPmMEdYCHLCfJLseVtnp7M3S/NADuiA3tDrRWT/AiozzEgNenMAJnhifCIpVVEQMe
jOayCVH7CS/B1e/oBzGzBM5luFVTA27Zr9UGxNmv/Ms8dbfcwajQCkH9lD4JqZ/sgrgTx90Rh42v
aMnfp8lK9tlA4xEI4F+9cyrWjq6iYIugUVjQ2DEsYsbCRExRIQ00pQDGLDJKz7Vov+vxcTTh/ZXd
vCdEPoDLGoRP/iR/TQ0JW2XQ/WnT8cUYOiyVgPs2eaPjtMhg5hO+qXxe2bsscXS2QI/Vru4g2som
jOGZ0PJQG8FwNg6jjS0msaD4vuIB6Z5TWBgPbZ6cDfQpMfa+ZZKokYR5DsOhJZavyDf5KPOt2dXN
dsxzi8vztWj/SCfVu54WOLJcEtFLV1abNQeRPJl4ysJU9cAPCB1CoA57t+Nir0rGWlZ5NQyVHvpk
fUfjWF59505AUUFcTzDbSGOdbwLhWV63bwZkndh3cMSMxUi1Qy7Gpcrbgzs5+JGJBmX09BUyRRED
j0PXmUysATF77lanciLpF8mht9ufdLeEiQHq2Kc+xhKABuZIydcYrOXbkSy/RsOWhnHDbn2BFGHV
Pg2hpHdnBAYki+kA/5C/0NAsJJ/B+ijYy8bJdEPHRIRlSG2A1CD2lPc62YSJ4MtejAqJi7ktxhrH
E4J6fCmNc6y9pj03OZSqpm6pg0tGtonoH1Ymiaiisu8+dPRNtQrQ5oVS54H5UB+gzHLqQEFJSlGn
z8E3bbXVKfhVylE9dsm+SFSBE9u+jikThh7Q2KE0gUVZqD8m1wKmkmV6UyxTHXluH+7RvoawRZwf
M+CRTe8A9sly6n3SQFLais1q5W8wcsoob0bAXJLGCWs4prkUByrJlpGBX4vpR95ufTnj6FyaZS/b
8cm1KwWWipkMc67jOJLqbvYz7xp8W0sj6SAD+1rZrIVL826r9jyXoF4O5sr8edeAtRhJC4Nnh76O
iX61fjSsksEafjdk+zHO2jnh+8NPPqTevoZR6oHMjFLAcHyM+P1QD/aOiIbfWZ5EunHJbB9yKNN5
6F+yGWdWJXJ8jA1yTlexk2bud0bnFMC4sl0unU4SOUovRM7CPC6GHPuaPYMskMuNExAhzDTi7O70
eMpLQNeYi8A1rrV3hIUJ+C6w4prePfU6GVsTBZgw7a9A8JOoxtcCymV0KYGM8LBMSdyNBUyIsMi+
DFr8SdyLbK8AG036buyi1BHF0yqt8JJJAZDFpTZTNR/t+6doFh2mU209+qmiiQunmh2lv/fEgiyT
QvnS3W9A3mUOo7lm8E+DHzp7o1PnPmzLy183NmfjIMKPpMsosFhC7Ew8sTn9JrPUvd9lZ9kgU8G1
jG/U2/msABkOduCO5nKMe4TzMQ0l5umA/UUNKkCioAP5APKE57jv7b2rUtCOTFbsvEaPYADyGtIZ
fpN/8JbGiFTeHeG9qAfd/HQseEytaHPW5Jm9/Ur4rRdViLAYbeHfy4IMSzDwCWlzWgM0YDAUzgfH
HH8uzZod/QRsw1BvjCTsoW1b9o7v7gII1bt2tFOSxkFQm/hp41yUEnIF5Jc87X/P9fTbNjUUV4qd
xiQxC96URZ24vEtbHBdP7Jdy8ZiFBg+aJE4yjgucgW7xZMExLOhlHkakm7gTBeoatcIBTp0IEODb
OhSXLGGpkc51sWeXY/B2w+hRj/KQMvWKUF6p5aVPOGWrbHCJTcEVPrUuPMEQ7Q7xooaG47N6ISjB
ch8qe98MNmfUyCcz5G8KjsfHjqdvyR4pU+eoHcmwww1VAMq5J9kUr4y8MR+F0diIx3ANQpS1UAOg
tcN6b+frnJJjbSKy2IEIoMcKwBuQf7nxjVE/ZX08EAMh7SF4LKkA08pQNyXa33mJ2Td0pvKiy/5b
2RX5fmH4EkmyGECttTvqZHLWJcI4qCRB1JXWJXPoQiSU/lnOZeyzTAd26VjbNHXWaFbTacq0vVuY
1G9c1M+PfcjFRUzP1kowui5AJrd3S8zU5tZu+Y6lo36eWCARndM4G79pmo1k5BVJBwEbgZFnjUb8
OKXln9lK242wPOeBzwQLnkr8qirQHFBEOGOZdcGmW5Pd4EPNZaF2ZC4DFGFUZdzDJZmGNjkapHej
itK/DDcUcTcU4VmHYRpVaCpRY9ks2zQB4CAohyujANjnFV7xMSmeOoceNlnsRyuUgA2MURZPNzPX
mMxZrx5St5gyTlvMiK6n7QPOLfUEWX5Sov7SVtD7itR+QqPQfEEbX0ZBQ0CqNX5XY9K+gLwYLzrL
v/Nx616GYKSsd7MGatmHPRX1t3ycuthsDb0x73dRxtXbAQoUxDCpj1nFjKHz02jWs/UB4ikO2gG0
vt5C9PS/1QukCkSATEl8etVF6scATx72Bqi4BqMkNykKeHsdISDWvD4KnuYHt3DqY0WszmbhD+1D
o4qWLvvh6ulYFcF0A4qZXtmZXgfdksEKgIARlIUcrfoY3AEA5ajSyKnNj3J4LBDxn7v5FwOJ/lIW
2LSGCmll1oSnooYA5o4C8FOuj+Ydp7goE/uGMRIpzDJrRgGzrxH1sNui7AR/TLwxaM2vVI+7JiXI
XbQeRztlissb92Tav3MislwAwKjwUsz+eUKDmww/bCGvnl3Lq2sxLkzqQR/dfj1iZQe3jVmpXNbI
aDPvaSIG1VlI/2Jpe5iG+dl13OG6FMrkCgIaq5VQGFK4B3ni+ke0e9lemGZ4rjpq2Ln5pmwSSG2G
l6gqwwMxIL/8wRTHsBAXLRgjCC123jyqPfCr6VSxbyKdNKOJD5xzrdN3rHUMRH1/3pUF8bNVM+8r
uHbHIYMjRCQJoJbRw/+fOlxwE4BVatDOQciIQEdIs2ouHgk/gJJuubc8d0mLSGofq3fhRHbDRMRg
BYbQZNl5uSM25tzDPFZVckTKc1xhEG+roEJWxUkxKy8SjKq2riRUU5UuNPRk+Zp1lhsLHAsg0pAy
Z7rGwR0QOaH7vP1iVfWu9xgpS9Qt+/aeTMuiCt84esfHkPH4g931y9Zn8WaZ/ZETSSP9ALnaqyl7
DvCNm8iqezd8t5xkOk6CyXAvQDotOUUfMa9bmy570wLai9KAy6hZO8bOBphvlcYS1WMHqYH+M15p
Z5G7JiwJ3PwHeJL66AThj3ROpotyd1ZWZE8psLOoGkFus2ivKS7IeBQt3R0drTqYiLWF7przvJwQ
TtP4FT142swlGSDP94gwUZx7+piUCvdn7y+EiED+mcunouj8q+q8DeIT/Wr2GwKDjTdLs5Xx1a1Y
uiQyhP69UCueyfCAuGP656BI1l2JHGfPC5MclPOWSDfZEWFl/PDmP4nfeG9W8btd6mQHE2shgQeM
qoI9ZiNh5qJeZpcMctjGchoilXV/SYbSep7ml7a0MUAgS7hkRVBe64GThFH+vkRwcquzkfFQlXuX
qbq6MHZvaYBqOqjB88DmG26gBJKPpVL+1cgBPEwu4lUPCnwewKSpWsYLkwurwa9X3ET3m95JB2BA
q/9A2RheQ/PG2utcL+YhJV3oAE7hpc2G4syKYnlWEBOM1aDX+IwUc4HO9Gtw+7xhbHcoyMFopWB5
BzgaEaqfb6jdMQOly8uaFPrC9WB6diYT3Hj2Y2ZMzNR6YkNzJy37Rthf1jGp6QsMMmdCk6dVNDcp
SoiR/jgzGh7Zsa+VIEgD7TNZe8GRigGmqUrUkw1fyY1CtIs7pxHLzvdMKDVZXZxF1oPEC9a4YVC8
y21TgPlg5mkaE+sc8PZu52YgRJP5VqIbmVlSdoUOznhHNRAPxNt5O7/n3dyxM1pJOWobfXJpWGWe
99sJBvOevAxrOxKfEVmgxmdwtFXafmmw0neopTAtnZcK/4doskgR5kugn0v9nmThZoDzcc6D5qnM
RH7IWDAwAcVlL9pvLN85RZwmj3QBz8C7JyIJuQwb9iNFZIPa24F9gLy2sAyy3F9oUY2jm7XBXlv5
Cb0B8VX3G0PNZDFpnphW5vWtXuQOlq/1MvGJPxVTT1bRaE6nJQ++N0n6bmDefKrg7j7QNR0RU0mQ
bmKmZGwIoirrervMYtxKZbM57rz0WA+p3qi6S/f+OnYHt4U0knhM7pYFUruR3Xf8ObtnNxqKpAeT
RnXY5cE3sPWXCtAvhIxZxdrPW5YizTeMsQNviTDfZeBrFocomGWp5hOM4nxfWEG3Lbz6Zq+jutZT
rh+TRMbLYtnbpRZu1HAK7Zu5NOGAFw+oh7K3BQwOhyS57qSdwGgICkqhYvZJjFcV/Imfof3RwUR+
C+WMrs+rvksDf6h2dPGduXoLOYLYIsc70lh7nN4Y/uZMdEgGiHjK6vmltgp1ARK1unW+H73Bewg4
R49YYJgO7Mthyg947F8a8PzbJLTvQFzozu4QeATXDeMRmDnSldDsrmNs1v57MEKHyrrE3dru8uJ4
tXMcB+IbzB6xgo0IuW6ae7rWQN8RoBMYEbwhtQGmRy5Nyrp2/eM5qHAly3G6R8Kd7J7EPWkMG/YT
CN8xgwypbKOkqBSGBR/JOl1ROZSIchDhMdeC7MK8Aj6gGpttmVs/u2TXWwQ/4fQ4OOR6kWlPMmIS
ykPrLBKhQTZuWnSm+wqg0ATzbqtbRO9khMxByvaz3XuOdD5mEx4L+Fwm/W6SiyeDDI1T0hkHaVa7
smJwZWvmP14yXlRtfNe1/p3azELqkRzBhiAvuC6OdZTG8ghKN7y0RqnOlhyCLWqqmoUmS9TOsqJG
EI3E9f7+0QU7qIHUCP2tkECZCv/UDTXnvUPQvNd1XOp94inCoj0Iyql8IYZpbvRhEDjkvcRGcslI
hloCfR1BEoNkm1vLAmBWkX3rRoNJLTN+mlT0PC2ITlRAV2KLllP7iWJf/Dh1I8vq0Y4bPZQV6Ci8
ruFAZmtuPwyyEXsSdWq2IdVwku7wh3m4uQ8EUDuM0vNuZslWQaVmTebtl1Qw1jKw1lAFgR3MxEPu
mXHtkjagxZg8dwyXFs2+dsS9EBvTACWmGZ67kvyWsUyRQ4yG82Vofvq2U52QwU7gLBfrnvXpHsZ7
X28wWJuGXBwW7L0bI8e1QJL8Bs9twRi9o3Ks/bfMgD1Iemuz78xMb7sWZmGdaD/iNIx5sTS+BkVv
Am3ocWqsE/a7O77VhD6zIBJXdsCsB1PiJst6cYayux7ruX4KfVJ2mqZg8tMrdfV9ak5v0GcOYQCu
SRk+VjlzkJzZWl50ZMGDq6SCUrxZBWKZrD8KaNlbwF4blp/pLh1UuF/NGjmFfgg6CZSv7tR19NcX
i03ZfSLlnyy7qiE/y4Wemidubhfaf88gMj6xXrpyHU6ccMTmeCWmm/nnONvWpijgOveC8V62c5Iw
29kd5VsqrV9ZBV5vcJo/PU37XrdNsjHke1P2GTFtVhD5bvFndu+jLjutDgWWeze4w51wEUZOkPyy
7eYxKT7ntgyyF5s9WZ9h/h15V4eG6R2tJnM3mggQcFxQDNOhhdrpFhSyWAvJ22zgpRf1O3temqya
8oWUDK7bE8OiwCgYLLT6IoYfzDA2BYXImz8fl0H5JzCr1sZyC16dgOjsNoP5jIH/FK7ip/ILE/J0
Vp506w0I+a2dnU/jsWsKePGKo4Q68tYkH5av5M103AU1RKB2TVsUey/lk+kTqMDMMaShRqAaYhtJ
yRpCJBkey2r+PlQqj1MipNvGB+/YtecKZ8Gm8CQbQjIBmCQgw5qBnUIoIxivYhi0lM7vxGJE45QD
r/LsHqQ/Tw+eq8mGn0IBNdr4VWEkNvG0RowcuR5MSxBrwf89RwcwLZtuICbCUduUlSMIzOwgfCRd
TGjTrdMlYu+zbAHJe0rrAO7yYsljYHjVvmDsF03Od3MxgrjTQ4iBFfC+71wlQxZhcOIYxi21XJgS
NvHBht3zQa7Um/CT+YSxT+7b1fQ2kvWTdjwW+gK4rJe1nPvOEMafN9Xs/mmZrTH7y7uI4UVOeFfz
BIjSOWdK/KKmNH9XyrkRdpVds4U0JyvLSUUiHrbLQcozEpqiJqH/wXHGC9yTS6FCj5DnKn8jgPC6
zgDDKoZgRXtfjw3py4CclYKpKk52Ux+7sq9OKfFax0a7N9H4eg+kz35Yy4713oZLRkY8B0FoZABS
ro0qeEsqRXE+gybXJXFedWho6gDxWvjNoR77nzZ5hS8tI6E96zIUHpPorgDvXiiqlqM2SWJem+pr
Q420ABU8TqEC76yHXeKXtGlt1nMizcQ2lAxMwZY9sZ5ZSOqwsxO5AGzudEJv2LkYzEmaOkG2pHVP
i1MH0OCMZC66C9l3jU6DW5/JaWPo1oyWJfzhI1zbmF6KcVzjPcC6NW4qORxAyolYL6n7ENKLDQXj
txIsAoMGAq2UoKdZpXkJV4vroN/u65RdzFJCX2M05l+8sNz3MqTVwV/Oa5w8X6uk8iIyHeydQ0DS
A4R0JjRZk1xqUx9M7YSnilr6OFW4zL0WWqtvV9dsqoyDTiMeB325UTwv0m/Q2yzZNcQymBX4J+zU
qvY1e0pWULqH9+XQKhuXQkLgB2NZbIW1tsehGeYowOK1DcwEeht9W6e9bxWflSc4/IpSITs2KKge
69a41ouCWO2V/TVMU9AHbVZdZj6XmdDWya0lYhOdAEJAC5eV12xwxk1fuTnZIS0vzzTAqWwqTqvG
JCDmfvAHkOko9clXkINtH7l2XPOFUtHs2ieZFo/CZui7OtCnjGKKeTHJI+Z9uUuJ8zu05XhhKt9t
VKe8L4nHciJT9hfZUKMkM+IjsI3unbP1qyna5in3+90kO+d7wKBlgxWIh4S/Y9d0tfhqTodheh/a
wXnphDk8BcXw0vTop+iHiVSBNv7VrTJiOrzpXUrme+4SPhCqkMG1ohXO1+U8GZ449rYuL4Ht7NdQ
E4Szlg0aREBwpSez0ygIhwrHxb9mJZqSJJX3ZMFxm1pddTRYpSe5/dLn4XNWr7yJTLrzRRLOgEF6
QbJYi+uguH4kBcDICQD9JgNEIBnlPXb3m8WsQQP3Sj85eraZD5jO64pq/CGbv+KTC+89LliNuXpa
WqEPvW4/6rbsNkHhd8DqTQRF4Mme5tBKr8o0a9YNz01C58voxo9d5pxEGzgABkRWbGyzyXZGOvpb
Wmsgcb0iVwXUV7621P1gXEVBUYsOTsJQGGjq7NnAx5uWPyzXesSdbOzvRLbIVojcOO5/+NbqUpHL
4ZjLOd0OOZG3q116OKgyUsXxOn0p6/Wj5f2dB1Pz4oSjOHT00USrBufVnMzHWXP8kC2FZnWd8T/m
pbzU6i5scYKR1eqaxLVq2bKs+RlDY3m1rXOqWG7Dm68RkIS3oUrl4+xJdSon3nU4hvo48BLzMjlN
fyWX+mh28otwDcbPOHOOgVIUNIO7sX0qLitMxatewmeG/aAeyXF0sAg8LDJNvqAR/urMAZGuZVfG
HcDzm93zgZcizLe+yJmQMc27hIVk+Gdj0NWZXZ/Z0dJjtdOhDi0AvMVg36T+NAW7226svLP20v46
mubF4szY9qO0d9X9KmJUjG69NEd5h7ZpZoHlVqtkLjgOzynRErcwO/XeHrNV9btkPLXxtNk/9dOT
HKrqXGEuoPEsrW8IEzFwW4pFOmuGN/rFiUjU1gm+i2KQbH+4KFqMf6gOCUVdCLBlZjn+BImPdNFr
nVNt9T/oCMzYVlwTwlzsTOzg/rzIeEBPzqvC4VRWU/YEOvNFBtR6jpUxIbnfBCyoQG6Mt4Lr9xM2
iJsFmtuDEXJyih4VUWHl8bSE/mbo8Bv17vxAyzrzruUmHei3yeKbD9U47qeptEAZusVzgjDOM7ud
z7lIVPu0xh4DjMPipTMjmfo038G9Ldl5X1XO2DWt++TMq97gYOwYQDtl86NKKESAdeTA/0d737Md
/cpuG5nejckevO9Hu0ZwVw+nNvDbr/V4756hC6jpYGAbujip+Zqw0PyQouMS6ANdH5n0Tb3JX00C
cWUrdCtniqFgSJbdAiVqK8f6Ktcpp36iRSdt0byYzPpJnxq/DAiUeV6b/C3rGO90AX6xGai/Yy2C
jpZYL4rQqZ7aS1uSGlOjymQPRciPVbjJk6q9n0HqyX3mTV9sI31UGYLbsWz0PvEAhpcJ/xnlVDd3
CYKYPb1kE0xKottVyaGpAP9MzjLdZtwlM76Db55i8FmW+c3CbciihCArPpO4PJIj7r/I623vz4hP
wUt2pWQ29XlTuJZ/dVLHvEBj2qZbAvr0t8rpVOwRHbKxysb8NijCiaY6C2IxI+8b+8zfV8ZUX9qc
iJoWsudrxpubYW/5FTEVkHf33lKtqU+2YEqk/Ry2vxZWREtumeeMLCqoO6F7ssVKKr300Hf2rOpF
LX4HSIVee0Y4VANut/H9QKGpmPXzsngyNobkXTMOes6TYr1HJ6hN+DmvatCYNm0m2N0wvvJUX5+D
5cP3Da23QqDsBCpjbSDcjSRI3V0HeSFe3XXONrk9iVOfTOK1s8x/3vVarnfQ4hbQjdN4MCWy8KrR
ZI4DwwSWkv5YRpG/Vu1z2Iby62Qn6fMsZjQXRXEL58x4BHywb7PkhanOcu5FmCHPC/1b2STZV+tz
FzHq9kS8wSbE9/lCVuN5CF2fcUq5vJRkBhqYzGJVIcKgzRHx7GOJSkNFIDQZi/eAvPaEN3PaK8XM
IUTNBlhgJBVvpIV2EWE3d3n56iq972sCTnLi1a/ugg+yITQcrL2adhNgwYjtLopKt5dXW9YfjBqC
fWeTDRXaszhSkfORoNh40CQOMsg2OGaodDfmoNdoDOllqa2Xi0fBvyGZZ6K+M6xDaDnD47TS8rZl
an9d2D2Q2D4+88A+FqVCckB6ZzeW2XxokKE9qKFMzsi+hx1bTRasifIeSxTFAWzuaUziKaXgrfvx
g5eTAWFK8uKSjyJqasJ10GSJJzpd54m2csTy48a14erdoGW5c94Wty5futRQL9RvpOoaVbZ3W+qj
uaHHntdhvbqaQdmw+G8j+NFXJLa0uH693FjtWNeVmIGx9IsLFg7iA4flh/IGi6gCbozJYtmDB5L5
BXdZkx1UF077IF9jXqvqhFrPek7cUz6O5a3tExEnteZMs2hrPF+8rNaXITTsN+t31Y/XQIfp18yw
00eIIm/aC0m7BdGPvy2bH0fVz491sJ5xwCbhCeRN4TyszA2iZqFEXTG+siZuzKjvVP9JNIjNcuWq
LPph47a5/TQ6hJqGaC9JsRFv6KQyRHZfyF4jkMOD9i/FpC5Z3zz6DplgNAyIgLKJGc9aqNhKjVPf
8soDTXnzVms8OJMPQtGfvtNZWEeMYyJmZJcetLbqKNR4ZlRF0FKIDpTBSel4mlY183d2mhDejncO
t5n6mjEV37Ds/lk5dva6jk/ekNU7jP/zbu3H96kdnhdCprbakfMFUsVpksIFHpe+pmFnxmM9ABZf
COblOhHsZ5swlk/D5f8X0XT/Lq8/6/f+P+6/9RvsvCLDe/jP//iXexfYhLJH9PR//KkXWfO///oj
//J3+//8/GfIjtufw89/ubNrBobLt/FdLc/v/Vj99Rj++ZP/r//4b++ff+X/QjQVdzzf/+JNvT+W
f/7m/bn4b//+hZDh7N82P5WsCPb+93/+2521+c9f/SfY1A/+wSYbmy5A2v9CNhX/gEwUeA6WriCA
zYn3+3+QTd1/gFKAzYOkGWQTP/U/yabC/ocJQpPJjOuxmRBYcD9fib9JmDyB/1sIIjCf/+JAd0If
FhVEOf6oJyz2jv9q3B9zu2xUkUtkLwPUcNpF2B3jS+0gWvP1m5qn/nnqIeTDrpq2mWO554L41bVO
HkbYJ/tHvw7lfWRUX/3ulvgcB+Earox5rZOQqd46oCZ3yXJdVMt21Ax/F0XlPxhrSTmEWImrEpYT
VhiEsXpabtNrUFfFl7A0d6ZqxCsR0cQqa2FE5BAkW+0N7GpLsQcyJDHsBcCLEByg3GG+3FuY1U2f
SYPL9O5gyyqMWiyyfpO6MTuZB88hfsS2LDjSNIBky4NIVm1zpAM6BZqLpTJnghbRuu+bFl/74oRR
MqR0qLN37R1Wjn1bffEtsuOIr/MOjOUwgRM/05FaHJuYJxHnBMQYIwBnqfuK5ANGSFWos+HuRx3k
aOYhTy3hTPwDrv2HXol9WhREDla5c02YmD0kvF9O3tz8UWRUY8wZiJqWNtaOcmSNYWnUOgAxWFP3
3yqZn5fJyL4OVXMoCkyzKJzEHi/S0eZdhfDft07VLH6pPsej3ncNKXZHnz3vS9hxDZJIcDBjAZe/
J21iVT6MiZ2eLGdKN8mupuT/ybUKfeKrG7oUKAYDtyKZn4VZNIe1YvPqmVXAqIdsI+AboVc/47BA
32X0ziMQiPrYh+RllVlC7l3qY9cdDeYWS3XKyiG/Ul1rZEftK7bk/87cmexGrqxX91UMz2mwCXYD
T5jJbJWNUlKqmRBSSWLfd0E+vRfr3h/wD9gDe+QL3EKdc6qkVCYZjPj23mt3G6OHK09rovmQIZh7
EXDYfggeAnwydA6PEGiicdMUguRxqb0Sg68f1Ma+y9LuVoaZ9uspUO0b0K81JDoqHwHr763SGlcu
/BR/GgmRWB19Uojw94BIaEdwf6834Y2xr7GpsVI7NcWNGB2vamAFRwPtCEo1NrApsmac6jN1up35
2NhGeuMNXSvMsDjvIZYuOk3rqh3Hn2j2siGBpoQsSNNNSRqHcfcmbL41flxPJ6twFRz5OIC9V7lG
ty4Y9ocsGIpHZSCcLFBXmEuToqYyajcmk7kjjEOCgmpOmy0pAI2KzFaI84sM2ymPbIXj07MVqhVx
3fzmFKSx+u6JVNZ8mBpcUFEYHSvNenB5AB9ihflkbRv2Y1C1u0rPQwa54Y7dVvNAFAhDIs74fTRr
+yTDckvTCZmtlnYA28RiAh7lsS4HwFkueYz5O1HK+WDHVCsXef5kYezVs3h65Nz5nffwgnRbVflc
cX5xOCsYyrtgP3IrpscNflHNvgPSAF7eqhh3iqZqRz0g9PFhT+5zHTcEiIN1znx9ywcVjb2znhLn
gQ0uyojWKh6mF/eQNukLev4Kd46Lullc1KUXzzH6i9RldiF1xvjeOpaWpCDUABIJSkP1RUIRoea4
vqu0A7hlkvxmWR4CWQGnH/DbtlJvLiMNdm5Xb1xGAc+Nfi+YVeeUlKwLVYvPYWgzgHf1ldQU+xqU
1jNLkH0dx/4XMaHybHp9V3GZI3NSwvRAsy9rRmXAZO8RpFVhbZO6KVZOCrtcs2q8MbH9UHZusM0c
zP0TmWkPvU05MUS45VU9HpLYipijTMVqxLjtK0ltrOlDj3l/9A8NXAMj2tTdqhGtWlaK8yPUt0qY
pTt2QYXXiebH7qfMl2OqIbApEQRUICLraUid49go+KoDfYNDjg44JNp1YVHZCWSTcUqoXGd4qv4s
o8GPDOdXuMGdKRQMBg0UFXqf2Javk9Jz7nfwAyd1EPC65YW3lrnHlN/q4ifHifLSgNejB36dCNfc
MQ7skclzT0uZSJHL68Jk2DcIfD6kVbJVpspUYsgkZR304Tkd7rXpJ6iKeEtNrfQaXBubrq1fOcWl
q3ign0Hlz7gFnpqUlhZ6MBgNCvlS2NRNT7KzCaMFD5HGbGZUiz8Uzx36cvFiF+OfXANDo6fdvm8S
4oATw6aSkl+IEHiZM22r4TtD41zMvDR0BBpeKBwFG51qRp9gzL2aJD19RjpQhp0uuoJeb3jpO+lG
+9pJ7QchFEmcN1LIjO1lY6mH3i55PMwsHEZjMoJH9GeZB2E/i3zyW+VVxOHLBOrINxkM7EGawoUY
v7DZSaR5B5eV1eZ7Y67f9XD+cqIseGyaPRUOw62ls2ZKzUdHFfE1jCkXdLsBRy7hwvW0OJJbET/S
zsASN3FrNrkRrvtZ8YtUnIwAwXwobHejpfjnGoPzGFGYQ6ax3XQFHss5y4EZqSdnMOdLZydAP2i1
3DlF8kWjQbgeNZMCMUHvNKHXUmX8ZNcTPZxmcc6FQLPOc4AJCGw+JEYdlyp0VbNITH+Kpg6wQM2g
XUw7d5ndzwZ6RWdFO72LUf3ogvaTsfhkLr9C8UioFKErprPmRaYGdxxxgWW1zgJrt+6+rK5UA4cv
EqwpNDt/jsKZCgjxPdEyf5oThMvMMFl8ut8pdxDHW467+Ztmj9WNPvPXsp7/EMcO/bnjmsmnGGeT
ie8S0V4hHRVv/9aEan3z7hBV3gF0JwxWkewMcOjB6LCtrWvP+ZOmd/s0ULA1s35vajPQrwE/gAGs
9RHejQ+LIH6bUmp/2mAH1pKybYxARKlkcDDBJb0yF3xyYvkIGyN6G5D+8DcTSUhg3jiB8sKyhEcy
6l5tLfyOxNCurJRxuR33JPDYwaDPlSoVD7BvkfqzJxEj9jkZEKxaZc1DH6UbO2qDN2lNH4Ruu7MW
F2LtMogOdQHPK3TW2AWCI9ODs0NJ5zGK6PpraUn5NCOHevvgM2L6uVdFLp4LGkmISmY2AtEsnge7
eR0E7lRa1YaN49ThzcS/S21ZlO/mKdP8LlbEqrJleuhNecNjNJw4jhUYt5Rqh5cgxKTyg+o7YpVs
kqc0gEc0OBp15b1hXhJmBCtTlNYGmyzaWR3tK/gQv0zyWRqzh1GffiJHfbAju0JmoEGcJMJmrqtw
O0bpRL0b2Y1m0oqDgkfQnvruwSpuaY47Dz364E5u8+x2XMQ4QIc/srRWlVXfYqdVV3WAI62iayIr
yyfeKpU5ZFzhkzAYOAVz/mBkTXgkMPYZhzZKZ+0whIxNbCsabXQyjp6t5Lrss4Z8Xrw01taOgAS7
ef3Cs3dD41q6p96qX/eqSVFYeyVQGND/9+EEgmStNrtPM3XPflTOxSlmu8paTQogQ9LGx/ij8/An
pVvS+l4sBUHLhUNGEl2gDBWawhj+0T73m7RUcCObWLu8UK9OxC6pfRWj2Xwbvfse6FVM11LgIF5U
POBwBIJjHjdGhEEoLO/SgXJZhBWjf3J3fpsnJQY64gzBtTAAi9ij/MH9gZoYze9TazzRrvhFsTNT
fmPYT/jwWI9YQRwj2zJ5e7BGJ75oXJYeuINua41v5kjRcm6yKy1XbuUTVW5+go7P0W5j6+IM4kgq
SfFV5deg+QnoVdGTh03KlWLJkQilhSvcTgUBZRzCmb7koOcgvgI1yMNYuTu9OLCPi/CIVOqlDJRo
T6v8d+VgRGlHjTxnIF/rssVyBbTBnWb3PWVYENS8/MS21R1zJo942j1wHFqgVP13xCxKAZnTrW2i
qgcUAap6hvLbwMWV4gs8FsxZGOxhmNf1+P43osbRY/bUcgCzuPydv39xFE1/iAR8gTLnz7JDf6pG
hUbVMkUG2pZJNh9bNboXaonTbZDfjhn3NIiTk80Y9JF5Ah+iKuRZK2OglThcqon5hfV5H6nVo9Lp
Kt18c3KI4r1jc8XpiXUutQESQ9ycpE6/XwBB2xO9HA9/fxndWB7oe3/XqEX2RMzgxVDBI5guucep
8QerHA9pSHViNmDUmUNamEh6zmvEVpTRJrLrQ4CHFkZCZXg13UzaNKebvqvPSmvHW82UxSpKQ3pc
9KX/vO2PoU0DLhxTIIhmbYHI6Sdo1bjVR/aWkH3HZdtsfXW1VPy8T5hdZjNtqEH3XIMAWrcO0Fdj
DjehnpHCm+xh3U3RI05nYu9h7+zZnuA+upUDGbPoy0qH9KH7jgY35PyQXHKzN1ddjHkt0NpjKbNw
HyimeJB41Wh/w1iFIBNWIjpp4Gc3cMZ3s+kkFxBmuEmjxA/zxPYcx3ZPAz1OZVTWHqJ0fEvHbKvh
+Bx6lw0y1QA3LC3byqx/8CWoT0qCq3RMFFAbBS2HIC+ndTwP78pIQ7o5M+tKQ+et0Mm0lN0otkBn
+pFbEgRAdEjw2naj0T3NiesCPnDeE1nukFGjnVpkb31mv4vE2kLEebDH6CsyYS6QXX9VmIERhqs7
l4NorQ0rPeGhRTvbpYee1KXuZlYJDYzMEnFnGIR4AlCvrGyROnmuOuw5mBzTIjkIesVj0wty0EE4
hIWpTtuRU3ETDcOukKQ3egUFY3KCQ8AzizYmgtA9Z0CvSRNr19fU1ON+2YRSvTA8sw+B+TDkoyCc
W38OCYPzPjZvSjsmfFtaoE16v49xdE9H59OSxpV794o56TXA7X1wu/xAN9YZ1GZPPu7y9wuVs9R2
dZXu6qA54FPjwVEZmh8A0Dft+VUPc/0YlNzHUeNwLBy6gPgCzghzufzoUxw5BTE+WLLIgevq+6Ch
0nRp5sYAuCMnRcf86JIjTpXLMMpVZ5IAAxCCALSUZ4c6P1M7wFPXMn1Yx67TrrF3P7HwPDLcZY+T
s4nMAz0mpM5xxDfGmQxjfokFfd5Q2LzpUhHwRGEwlEO/QD4aMySu0H0rPYfexrV77Gpkmxk5M1ud
HEx+tsSdKDGILW9krmg9px46nnsYPmKh1SVs3g5u1BtbQn3HCrltBSYnW6magm10WdPcfnwSc/6e
Wd1F72NMoOM4rREIgLU3zrNWl/mucO1xg5W784Io/MNuqGFfH8aeiMwttNWXUQZUVUGLR1NOtP6m
4fX1U3DdNBTnuNiys8pcmrIueEg8Xu80GtNqaUWn0M6+aT3TaCXFXaSoUNTZK+spnXNjRiuiLdLq
kPZyK/CUeqoavNgjxJdem37G4r2tZf6kE4Cc3XsO+2UDi8gbBzgQaW/A/54WuFZ0yRE5PHCn41oq
JdCUlniqpOza7r60WtsVEVumWbe3Hbz8JNQ+em3dEpTDZqm+d8wAD6UDMWKaba/rkfdK+ElBGwJy
waxqaJ8uEwm8gd22ayfTD/EaLrFDuQrxLCONnc795LofOpMyB3ZHn1Odx2QsdMKl3JAkwyLs1sS9
S9QML5poFQ87+BOpQWct9ArSuInOYBvzbYznWGerv+qaNvTVjNja0FaHUvj4Qz0xBQ7Sr/Y9Subn
Gf5KAlngUULdOgZKaEPUcwa/NLT6MvKnErN8UasOsgBFAnVuzutWlibBdMhmGdLOUj0bXeyWSiHH
oF9n6PV+HeCOoQ+VCBs28NZzOQHXXNa7hnRkNWfXtCC1JcufmrOuR53fLrapbCM7ealeosWaIyHu
Rs3dVUQDqD27ti7u2RZrfgSWTDWzpcQt3aL3vEQdC1rJKGTWz9zXgOarQy7zn6rjctBxWYugnlZm
M54iZcC5GqRrqVMpNkykK6viE0zcqq6tp1pNSHJR8gTyRgUSpQK6EUvKTO4Gg6ecayDH8yzxco5x
tmUSMQQdYps8F0r2LLQalZw/YvHtJNE3c0PKOp8kRFY/NQw+oOYttdL30VrKr/ai4ZPT6moj7H5L
4P8xCvmBmyH7LIEpDRI6PaIbwuxicFL2dhfs4B9+O029l6Us/KwzDwEZOTWJCl+wU6Zu2xpILal7
GFwkTfvsqCbKtUJvZNpzwXLwHA/VkxNV8bLCA4njXWitG/dIF+Kbi4cfSyd90WrWazjIc2nx5jCi
aJLqxoDpAK/kKw7oa1gCtlWaHFRi1GwBuGqAqwSYLbQ6B9LCaNUQxrXprHblSlbcQUTsWl9nt/kz
j+KH9sKXXFj+TIY4ccY7GIadW8g/Melngo7TSYmNL0XWT/OYL8j270HVbvY8ErYd9lhb3odswZ+V
zI8wnK77PvuUCglVd5TfGkSLQO+4ffgcOKichc7YlGPCnsZQatVD7cWwzP1U0Y0dw7YD+9VU3XtZ
m88jp4CxTDYExPYZqYN2ECuDYqA5UrYk4teRXTJ1NXegpuF5YYvn4ibLAG7H+HYid810lHy6HRNi
6LDtWCWvMWhvNqcQdaCBsXOUmmRfSw9S9cUY+BrtRf5d1tSVNM3JaEYerCrxxBnuyioT06ns6q9O
F8fAnPblCPolkcVdmiHV75pL0Jh9Wacy9yyzn0nsIcFxhWfL6cbJd5PAfu98N8H4LgboAjgW6OMu
HN+qiks9V0fFuGbCp7T6XvCzUwx9dbmmQmeV1zH1t51XY2VE5V8a+gjGhsiCncEcVx964jX4KSjV
oI9agIxBckPF7NlbR6byVERLdCQR99SAZwSkz2T+UfLXZ2bQXaFoDEPlb0Xj56pK3ZdGERMtCPN7
5MAyNQMDzhK9ioQ4DD7Q6LctsB+ZdNbWTLWRUX29A1RLJkE91eUPQjSVNhU9LpGxLSiB2Vn9rZ6x
quPhi5hxECjEoSxgw99N6qFdSYYZaMkejOgpwA3LqTyjsjMoSM3ElxxJmptN5T0hLBQrLL3Yhiyi
raTyBzJZWjQ0hFvkV5hGH/BlvCYG9BnFAIwDhiqQwFbO1Bxwh/XAcNjC7ERVD9tBReoG6r1OcmJe
SsNYSlTcdUtpjK5iXp1dnnhOyxmzifoS9zd9xW1QTg8Kt5We1c46zmtmsrAcWrsSe6GBS5B5z8Yz
bxewzCfxOohUar2YHfGfcOl7poR0RB0chKvYxLOTbg1yiLOOc86gCd3P7UMeO+yB+tjrB/Ml1HiX
x7Nlap9F9qdeTAFOhELQYPzQsa8c20nTVrNtjvsEENImC9WM5brZaD2N75jI2GNozCUN4UcFOy3K
hIxNq8e3OQEtqLii24c1w09coZzUQ8WH1BF5JFF2zdD0Z/My93/UCnzIOJeQjVifhRlpG13B2T8O
w/Okq66nKLe5IvbQ2owkVBvPc0T9d1q4i7CDSxbmC35eIJI8F8VOl72yFjTvrbEXEAUNivvEFA7m
/nPlZqYXJfFr2jVMn0ZxGVi0XK3Wt7HlXtVaPOMFAmXp4Ga1GsT+OCT00w3mrWqTZj9FgmNLOnw1
EYZViySdaEPWnZC5aqnji2nbJyfr4KB0rr0m3EC4jMPkvpsKEslMgDy4uThBGNRvmpm703FR/zGn
sxcxIveK82tjauzWprDmSqF4o3FBHYcdhVVdwR7FcX6LxCWoxFqFJl34Q23tML5Pfpy8NpNC92BI
txvYmqwrQr/P4tZX886nBmAVu+qdDS7YtWqp/mEmwg4k+9OXio4j/CVM7XqfuhzCSNcbFzWcP1oa
AriuyUQOS/Igq1/ywG43hkmxACQWDnljha09+Kx6YJmjBs1toE6dqVS21TO+bDpw3q6HO9P+fj3S
YN9OB2nk32M3rFsdktasWO/CKi5zGAKjpAF4MKATDfNb0aa4r9ziSdq8KLJhdsnKw1S/MUf2wx+6
PT45BSMMVxtVvzIZKIAKXClwQDacKmrSTDkUfMz1I291SCCnmVRYKPEGgFu202S70+wlYKIo0Csn
jaDRqm2eAkY6sWThthMOcKqOAX8MHpXAfmqN4MK2gNH/7PqMMVNPTegHWews+A05ayaIYSkDBXSI
20SxDzQPZunk0T4j/nAqwt98+jan5mSrkJa0CtnPiKsbYREN+5AZim0+Jecqbz6aseOKzd5NtruW
lA9xRFAM6mKlVBPDMBvrhjFc0+VsYADnmbJTl79aEuUwSi32XGr9M2cDx5ScUwrjLmObqv2jLsdX
1EU/p4yj0e2D4va/M2/JYIofR2LVUiu+ygg5mGsvNj6NoIXTln/n2lqG7mM5WXKlUSJlu+MD7T+o
r7RD54P12JjwdNt05YYp0bcQcFL70dqpj3fgzi5PbGIAcL20T4qVrENAYi7hzex56Lu3ygwOy9dq
zPRUlOLIjnXbGW90C69QLDhsyYPGszUW4zaIi2OYX2q7eHN1zNeqdXP7dt0FW2se3nTdfuCTdEGA
6xPlOQkGRUBUImb1MSBRaFudJdKT7Eya0vQzFqmGGgNmCAS9y5mjTjWdjIqlMs61J2ean+O2eJMM
OjoDkpc9PORWhRWsfMnEM+/amrt0H6uNT8wPldy9mGN/WT6vXmGgmycXvuVZTVdEch+Drv0YK6Za
c0Lkxeo5a8vRy8mggA/bBZgGjQlPpp7B6mlynoyAE1eVsRDNpvqRTuVX8gy83S1PAP2mW8TKyVsl
1nyFbeU3ZHqRs98TE1tRmdSPrftYaNa5BitPxe7GirJtwbaYmgaT+mZ9Y5nqgbLgU930Bm4l5VnS
tsU795gkTKoU20WsAbi8zbLkLhX5jaq4ykh4kvoKr0af3lSHcHaVDTvZNUcBHd5rFQFdJBBeNYhL
TRQx6aPvMkNwjWrYHjK+M3uOWAmbAU85JajQ6S/WOYBHorTHDIQi8SmG1kOyU92QDJ1OnoLKk3k9
sjyK/hpipem4RhRtOsVC28ZJtCfJ/6wnbLwVYzN30xaG3i4IlI2Z0rRuobpU2NQriaqkrWmEDin9
6Z9oat2Qa/VYdrcYbNBtXPUBFLKfx8XTcuEDaf4sAUCnPNPK4Yx3lO4g0lqG/ZaBLWsU95ylpt92
zgtC+9uYlhAW5JETNstVrb5qo0OWevolFBTysG4fJ255T8NI6ZXDSF+dVhzZelA/LvY6HQB5C61F
BM8604eK/UuZ62dqLs7YyD+Rr99b6ey0hHoWLLpbe/xTCDjeyJ4CA1DDxkVhRXU65WvW2u8+Fy9g
K15amr5ZAa3vorOeKevxFUXfW119R8f8mNkr9sGHagbAbNrftI5eiiLdpCZ2LbXYj/m8SieE1iU6
VyQXddgqZf1sRf0akQq0Uvalq+jAlvFUhLEfm/0fxjC7uVtPffrZKOqtydr3nLteAXzTR8mbXo3v
Y6eQrREGNnl7R47zOiPBGiXad6g34CJ4AOWAoXIX8lqy5hmzd6zwRTc0nPlEXx3nm9dKxyHYmrah
J+5FRUmzeH7WGg3c8hl96SeYnHMd6mcaXD5IC3ihneyyiITrLM8ObeSGUpxmQxwBWvzEC8YlHY6m
0r8Z3FSWhQI1kRWK0UxT9TFr4/ci18lDAOUAM88Qkqm50b6aikmMCTYSw8bKrik6qs6R7e6MATFF
7caLMVeXUW8O3WyclVxj/Mzz0gmxW6bkqOj26uRTwzPFm1FESi3zwmn2u5JLm9UT/pU3kXsKcrxr
FeenW2GO0KZXIdi0ldVDey2X01cDOe4AM+sCzYDUron5xS2mCBCQswv0/BqEVy0gIFo55JyYXy2Y
QkYlLen7oGBoBQ0yyI0J9wRJzabBeHwRQ7Zzu+JZE44/GBDiS9MgIVj7nQqFtQNAZT9hs9+bk4E5
gQl/qL+ZYA22uWQERHeGbS3TGIgFntkQkBQnet+urlJ/GRKSSFNtCRo8BKio7Tyf87T9APpxwzrm
RhEcAdt+nZwPUNV7aco/pVKhpGj6uWvTW7ByZvkyavXn2G+Gpn0Y2/YtEtO73S85I/ceOdxyhfAy
0XZ/Jj0+CabgyCLbSl1cpTrbKaMp95CC1rECENS2c6QxlA18MbjejiOAzjhHjMbCn0TzNkjZI7Fi
+JbBxzRWuWdLC8e0Eul+rxWbmm0WbO4nTZnC9WBrL6hbJ7fAGBraB844u1hkdzFw20PM5KvPEIQJ
jxrtrtAaLj8GT6a4suf9mfjvAeXurjttgPtYNU66rNmGxqPEc9iOzZNFdNllG4E6wLicvovFmZos
SUmSeJ3p+pYmfpfvC7LmUTWIb9XE+yn/9Rodq87yDXOhPdm5GcN0BGMS9jeYGgeOHbsgil/0XN90
Q3m3V402n0wNkhMpDM4hEXFa0zlCpmlXyx+SOUVPdshxL/4hp9MR5LeeS7167KONHa2McZ2VQEuw
lIh+Xqe0JujtEuI1zJs6zzzJscBygPOCMmEyLFtkxPmOF3qbQLSrlBaWrrOyBEMRBaIqqjzobE9n
wIx//DRqeemB3ljDLtk1VFsCp2ZMKPbB2F4mxT6RTd3jXyQcZ+wXJDhD7Ol5mGMwaNPOcfqLiN/D
ZZQ5lj/J6Hwxbd3TrIltQvWs0P6q3Rckml0YZD+BcE7A6YAsWvXeUdvPObBuQZ74Yx/tnYIJTm/A
mUXKUVri4TNLZJWnW0Z4K9I2HwVq2tpEIc+y8qClRL3xcAkfCiNo5sKmsQhZdZUALmINGjwUqIJ0
FhMAmevvy5IZtvLNyinFRv2xVkp7sZzOWLmJWh/ScucSMQ1wTZxMAoMd+4lDofyj8ON/ZP/8rz2b
/wvz5/a/8ZH+H7R/YsOy6Db57wvtb1H5/fMv+zb7LL7/s/nzn3/x/5k/tX+jMUPXLKroLTqZVPpK
ltHev/+rYmv/5rhCqK5mu7TZ0Fb0T++nwOCJA1E4lqNZyFY6/6ktuZ///V8FXw6hhDuW59D/qNGe
CjFsnf+pQUs4/I8iYYPXwOuCK/v/2z5rajGa3CU3r9h4g/Qw+pgOkaU+Tw5pOTUor02LLWUyGgaK
YPG90ZXWpiySPWRRbYN+dIZkHuZXpx6enXI+xrr5RphjcSA+OG2CTAK7Lk0/mbSe7FLdjIoAAHyK
8nKP2d4w48e6sM9j4hIzG+V2oKbPdcmug6t24KTMt1hazkGrHpG2NnDVUjRPFAItwAyQoy2pQ7fu
qNQinJ7BoE9RGbNepXfkZDcLs1b2iPOKOKRGNq2UhEGOSkJl0MzfDuN0oXyUaUTolFGPguLpFqww
NajnooP/lcQA8Yl2rgo9+U0mNuhOa5/Z5TIMkNo1pdCxE/b3MNlrEPnsG1tib1ZLZMjIT3rYrVJd
rA0FVEjTP3eC741A7tr5D8XuN6VuFhfKD9xz26CKITCXTRgGmVjhuQmBJNCHUwpMImx5N22prIuC
kIuaneIuO5WF2PUFCqJZrUWt7pVxusZkWRQcGbE6H0tXvbqBio/eBOI/XXFBeqOOvUe7N+w+2A8D
oodjaGWnpot/NUyzrhK/Bu2En6F/1iPzjXi+n7NHaX2K2862QfaAbKGVJp+aiQ1y5MdMKRfThluk
BnsdyFsK8zfuN5SpnPppvgr8wYk1boG/HVCLD01CqGtOTjFeQlOLaWlZiSwFPtQTUO9Ahdk7PRu3
ZpcetNw9j4wPS9t6qycwyMp0VWfr1E2vaka23xXRL3pv6hEbOkoGi4GlHQPmPCMDjgkgm6cIlUe8
Q+aU71zCmYT3ra3jrlprHCZThusIWg9w6CDhX6vI3FXdopYC8MP4qjbpafmEtWC89y0jizn9Emn2
a4bRb93J2/I2Vsp8x851omQUuWvbAOOd1B6MEoNFlZAx5yFMPeRlADan/So0xptbsK1qypGdMoFi
aAkekZiD1MarnJE6pxgcu5dqJjkr86xHvIPQt7VI7JZWnDjKfp0QLUCV0FmlsVFFegJ7fF+uybnG
REdVvTBjBFL5x6n0k+P4MpXs0qfbWIm3yKBPbST8A/qvwYfy93uwP/fkZFxbxOPwbzloHf4GrUNY
jPRVKLNPW5VH6B0+szP24cxGgIsKrr9uug6E0WM1fjP75LdJWxaJbpPbqAEMHxQBYoz7HKfULihT
fC7TXVIknkObkMl8xRp3SsduUydcq0rzlJb+kMhtUwPkyfrnRslPiKV4e75kNN/duSdYhJNIUuE3
3huYjy2JCyxiHaEaSkjuyyfYq9NRydKTiPLP5Y1ZrkeNIJ4dj8zk5ztWuPWgTd4wLgbw1g9Q4qTZ
sNEUO1Pno1Hq+Tq26rXTx22JLkjSKTQavl6zdvl5UuStZOHpjOZbS8+BO5ts65wvl1loxJoQiP6p
JyK1XNtpKo/La8tC1rJx6GgVhL0561sO1KdkMbn3gKYsswe7w72+6Ht5m/1KIfw4fsNr7y8V1LrW
bZaLCZP2hqD7HQPXWs/vHe+UMdhvskIzSNX5zq6nVdynkEKUxkwOStJsSoxHZTFfbeK4kSmfc5WJ
TOHTcH1V+ukOcAaSNZDgoIwJ3ymvuBweiXuaZ9Go1HbDlWVKPeiw+gzVOlM1+cc1gxeOHh4Zxl/m
jkedJFnNxaxw5OumQxlaZ41gtHINYOYb5QK456iDBFPP6SFzrLMwh+e5Vq+V8Gq5/NbcmVTTGV9W
kj6qZXLoGhK1enYCWgvyd6mBiLgkeKetTF01H63RXJbSd7fqntt23szEB5JAHmduhOX/DO5hzByo
u7vy0LDxdGjHmrNoG8ir5NpsRP9c69xiiai2QQSW2TZ3y2IVt9xWhHk454XZQbOH52XBFhIOA74P
lydbl8x3Lck/u7p+oYmnz+WzEVChGQtJSdQPmel9KK3zcksua4LqErFO+Oy4iVqde0zTMFgO2DT6
vkJKoIfRdcFV9eaOZyIDUrW7WYJ7noWK+eg16qj04ntkBaub24Pat/HwGBa3Wk54aeT+iB6a6Lx8
r1y3z3/vOE2eNWzsq0ARH52inDVQC1ihossQN4ln0YSHTmy8zBQFepi0koNUIPaQ9NxlMgxWqtm9
Okn9OeEP3ZmJ9icJgSmRWPUQHKsHozfkSh+tA57L8CGN8A/H06T6FsTk1LYOPO5eMmLoOwhO6zyq
21XWp2+5lFe3TKfjVObHjiiugWMG2K3T+fgheOgRE+UwHXcUG5nS9QRwvn2mPssxGv7BwI7Z///j
d3//3TTH+EdyzLm29RhHaNxzYhmHPIjF4e/v/v6CTvzPfxTG8rI9FRzZwcUofpCY+A6uHWJEnPAU
G92D3QOsV/FvepmSBSvbjGL21s2sHf7+Mk61dsgT2uGD2XyF9+TNU49ZxYH+V2a48+FOwS0YD45b
AZ9iiNBnA1RYNb5rthZhKhrx3s8sIb26w4sFkkvxZzpIhzn1CwB0I4BcngGIiW9O+ws+eJPKjPGk
Cau3W+PBsWt6Q/g3nf4AZnBkWEsfPaSf9lhNZfePX3pOtEdeHKcqG7tn1MgNmyJ0wSLgU483mRJd
GaaWPvuvu+MheXzOprvDLmjSueF8NgVHzrofnAO03w+YQatCwf5OlbyHkYqzJvlsbNDijgWnW1cL
xShX8JY3JqTYzuww8XJhz4n+J1PSw1CYZ0dg/IioesFnuCNM9gYjnKYSbvOkYfHgFigm/OzufAub
Cf5J408BGx1hOv/B3pnsSI5cXfpVGr1uCqSRNCMX/8bps4fH4DFmbAiPyAzO88yn74+hH5CUVV2F
Rm9bQBVUJaVPJM2u3XvOd36kTCfu9HiDNBQ2OLBjlr9RVDA4EvWmNEJMoVyJGoeoVdym0l9V6Bxm
O7pG1p6cjZMlk7+JGsZj8Ic62VV4W3BHuUq3LPu3OjkXJQqFKcv3RkqdnJN3UlQx0R0tT3etLLnS
Ev1UpCCKjHBogbZGu6EpD+GoPQokcGvSKaGdd589C1hnydvOco5N+0LcilexjywLTN/fN9l4CbXg
pnHETeXEPyA9rcoceUCs38ZmRD8kucboFumYsjwOeXdA3bktKE9zmxwkYR/iio2qZ33hN8sNdLT1
eOl8+3ZSlCtzT2YOY0K9OUX+8IlO5pql0VWZxdkqeafJOWogKxDg7gy2QGpMXxsvrgOBtUN6ao+Q
pt6XpVQx9K+1kRipdluyhTdmt0OXeVlqN1mOL1Wo37MMjQOTc0o6xDJbH/x2wJKzCohnareB0R1p
XyOuHj4ntBlk1G3sZtlYzTcXepAExyN9teuK4UXafOMuAGxh+g8lhWQL9drWLtxh7frfTm/3/zz4
/I+8y+6LKG+b//qfv7vgHELjuan5j0GopjB+u8xDUKm0Hfp8Pzj5umFsZZW48dUASZMdzGxhW0g6
yMHpr99W2L+lS3IOcx2hI4ewDQPalPOb/a6ywDYLEoX2bWi/ZHV6tuL0DEW8T7vNoHMx0oxovkVs
zxMVoys3rX1t1hvcBrulDheUiSZpfh2wYCALNKQIBaD4rnV6DBXXU35ItnurqFe5rLcO5bwa75c9
OE+ct95ttkMFZYeCY4jOHfExTY8sMOKr89QSZLf3s+kz8OVtKEx6NR2LE+FdZXq2M/0lK5JjzE0X
E+EX5MyuM3vTVZsmzs6Ty3QlgYZg5UCvTouOXjASVjlXM7bQ+DKsahn0EMORxfNlhKCeKQp7i8og
MJPr8p3NWX+Bj/sSQyWpmM81yYem0vOicu74s0nELJOEGWAZmxG7cSDBTI76qeW2b1hfZ2vdVSns
kjXT1jeqVp7Y3nlb9lGiqFZtyADetG7LOftaNm2nH+9yWFEoMtxdn4GJJFncGL7qNN62Q3aW1lCt
pnn+JMzL9OtlI/PAtWvReDsD/uEn1u9nO7/OOiffgYyxkHQR3RqYxFUGUU3utmFRjpP0OOnWCj36
uUw5L8SKeVhyXegsy9kKejWDovg4VcFWm6zNUioSBvu5fGnU508iMe6B6xx1Zq91jHiOHzXi2Rh6
+zbwp/vln0sxnaAjMK4+1iRWEk967UeJuRlHTTjTBk4wqvhIRdvU2lcRSHDqPzzsT1bb3xnD5nup
nbonZxo+jQIfPSWE0emP2nEpWDqOcjrIEMEB15jjqxXFZyPvnnwnvFoWn0qz3/ScM0IGQXjyY5sW
3sm27belHswYatc8vbluQ1ngnJhGZz3rL2X4GBNWGdi8Vjq9IDB6ixmkF77YGMn82YfdxSxsiH4E
HfaolYno0tx6K+Ts0fCMGFAsFWHbphTBhFcWe3gZx7KcTt83PEdzrRt2kbD248DvyeplsXdZObop
9oy0VLcumi8qXfqbAyIPC2d+e1mOZH3To23/1PGrrpYbbjkjxKXFPd1C1q+oKUYM2wWbYKP6lxRY
ySqcA0bxLP4zwo+KsxHL8VLNzqX/66+XD8P8LRD3n8uHsm1XtyWLyO8J9elkxpUALLCHJfuJqBzg
9wAP55lqjG25o+0LgPnidNkNxTadBAQSPEjLCWm5scBbAonEWwP2kYNMMaQXBlrfy/b3CyjxUcXT
Z19HX4U7fcYImHi9W11E+HPJPpDMtdIB9CFVy7BpHhJN9EjY8RRFmjhaPXtOjr4H8SFDxbGbsGaU
mWd23X2mqnKHXQIVX1kfIocgyyJ6AzAtbuTMYzJKUImGqK5l7YbrIEbdhev2qS6o2NuCClw3y2F1
m7Pye8yjViP5DkMccl7rHpmQEdtHDdJ/6Qx4vIIHfFlfQhrCBa6coYRkyKourfa0ESxOy5rzGGj6
rV4xAK7Dq+4kR6cfXkx9vBDytm8Zm4QG5ntmvOzhadSyDjfbQqIFHebTsgS6BHa53JHL89co99Ew
H3tO32ms3y+v1qIhQfK7G4bomNxptdoUnFyXuyKB1ra8iMuplECZc552F41DbyLGIwG+Owt3JxGQ
e7uYPuFWbNAwvGQIzymRtnukaxe36C46nm2lr41p2PXJzLJUboKq+cJw92Qy/lwe6FbRx/qb2++P
TURXYF6XloMg1lbGb3HMUUyRHjP23Hcq+aqSw8AlyllHSOG4raEyaBPA9OhrVNXfxIAbf1KWCZfe
qsnaZxmO/G3bdK2hg7kLzM0PjPvJLPPVlMpDupYZpy/aQFHceCNQajy6TL+b7d988SXn+j+7py7T
CkfxCXRBYfjb2w9KjWbslwWeNEopTmJLpaNxS7s6q8ZwkWZ0bQrErQ+RnZ1qizMfbT8clLu/+SBL
6PgfPohD15mWFoWE+u0KBGbuhk7j5/ulNF4edRyTZGCdMB/cTSVtk7S9KGhCDgDgzmB34+5aSq6l
REwxj0wuKea5Ren3+tefbOlg//GTuQgIlEIip6zf4tJBnwxzPDn5HmVGzkHshELvQWtQyo0g91am
LTdW0n18F//w5U5ROn3Sp3oKmvvCjq+6O36aIcej7+aZY8/3wU5I7bVMoalwsDdjHnwENEvnSyK6
X2qdpUGDr2yXxIg0OR4sPUy95RyRjpcsjI9Oxg6N2w9u22ZAPZYWFeDP/hJjkjN4Vh19W9Ea8J1u
l3fTrnaaSzWBcYKzlRAla6QRi4q/XeoonSyWijIMEs2LFkyfyayjurHA4MHgMet7B127X2Zfldvx
8jEYCdRf9NAILvyWPSSrVEc4ldIdx2ZPCtbQP4U1pNq/vgp/dntAnxBoFA3dFuK3+xQ3tpsVghIs
FM12KVA6Nz1m6cd333F8Mdr68NdvaJh/dt1RHy4zDYeq1vnturuDQXiuw5O5lGMNJIeY3JnYfImL
4dLQFoD6l1ynkT1nhm2qd/0Tw4BjZWVHJDentLcPxvwIh+WQF+eZysB1O1z4+Z0JjwY5E+26tJ/u
TabmtSPuGnGKWsKoZI5Sr+NgPeQ3M6fFjkbV8ro4uramtrJ7ubdozy09U5wCeBwwhIjx5A4Y9jgh
9fScMxy4BLJ4U/Yum4VANOyYfuyWehxl9DZqMNhSARqQBlypAAsbCQb3ch9NgrgxpB6HGNfr2iq1
FfLwQMDnr5Ew1Q7J6Y7fLZrzT2JTVjp9JlGVOJWCuzwZX2AbPUURgCka1PQnzTeR0jusCyIyzB81
zXoIJNelpbfsBrGdQkNsXuuObVnQrMojBhrhpWITRfDZBYee33gpoxI9O4eO9SYomyAToSW6GbX4
SxMleYbEiwXddirTq5H6RyUohO/H0twThrufWLX71nmTvXG/NMPp55wmoGoby1b/7CIXci+6mWU3
PFb5A0rm2+V7aCAyXBmQT0PkE7ugMvrT4OifvmPdKuNvN58/ObGZFhlY2GAdJf5wcJoVUhRLM+FQ
0NxeGt4jl914UX75unzlXJb7/G9W2z9b9W2dhhxmLZoCYvnfP6+XKA84URr/q8bqrShaWWwT2tUN
bXvOP3/z/HxXbL+t6Apyp2Utf3eF89ubRGGVtKmu53u4qghG7YYRVzo/1ah3q8D1FIOyhwS6Mril
zeRw8jH0E+axr6UHiUD0FLfkzZuQDWysnhS8AJZuE5rCvbDeFAuhytNjHPJnyNxt4vjDkbxN1XMs
o99lpSnBSyxn2fjSBeKlj1mq65roSDFz5MzOjXRRXlKMc/07P7kKd6Lqbk9FzsfkEKnM+SV0rduE
Enk0aVg2+dlWF5KC9jZt4OVD2lTclZS3BGYgO19xy2x6p3wumb84mBqj8T4x47M7dEhJ7LcgG0+O
jM95bZ4B22/QOCGsppyhoEL1sk5s0siFfZqDO8fnhNcwTRG4gDl5wdfvi1ejUxVGpHwDcYwhioi+
bLYLbaJjy8mnx3IsMIuj9z+SuLdfSv/l7fRFCdPH9lsuYeE0nPYqxalG95YT0CIih1O18f3haVnB
l/rx+zb4/3P3v8EuUcNY7FH/57n7+RrlHJL+yXBaaEv//Sf+e+Au5T9c7BuWNIUtHQw5PD3/Grjr
ju5gJlNSyGWE/q+Ru/oHz7QSWDB14ZhUlf8auZv/gLUEIkkxdtctar3/G9zSd0H8Hw8364ap80Ku
Y7qS+f5/riCQEnStHbWZod/KXtF6Q7MoaO6gr/80jvV796QdgjW+DvtAItG//VB/0uL6Y82sUBTY
9tLn4tvYxm9vXuR2UUmdmPIFPKQTYNKe0uE2K7ay3enoYSGyyl9ssv+Pb7sUDP+2anaWb3OA5G3r
t456K7vrtB1idG8inbk52ai7sr95yz9UPb990d+K4kS6te/0vCNimW5+MBAN06unjRyt2/jlr7+e
pcw/vB2gAcdStF516P4s3f/5BZtUK+Ogr+p90A4+Igq1U5Z5B5sCMUSOHAwEdLgxC5p60g3QRpoJ
y9syxA6VjciTQZQijHMTaz72a4ldN58ywhkqUP/k+NprAxX5ymxQfc1Kf/VVb6DtBQ4x4fzoYusn
vQbOy3DfzYGyKw9IlyVCqt0lyNBwVPmcO4Y7X6sEnbbhbEni3qO5idf2SA6ABNfd8591ox9CGBEH
qxCXLihgkOB9G8cp2NSzzbBHZuCpovDoF/U6t+rXxKWdRPPr2XRKANaTQp2f+o/nLiKQAWLAfhhm
HYwHweEBlgwjbIy9rK/NNC4J29dwIjW8yKdnNlxghF2LJsAGDdsrzzCbsxoKT9j2MQ+7wyDaT7Nw
b4W/KABy85eddeeorN5N0T8PU7kmteus2cPrJAblqcVIOseknzfSXydGjUUV7YlsxsCb7X6Tyo8u
akoOD3Sa0SZCiemG57GJS68s63c9qLgwovDySIPBqYXg7dlA5Aj2xywAfn0aufhlavy5weRKiCRa
S8FLiSApSfPOPCOfHwoDsvoAranuBuLFonCvVdNbrh1lQaZk285y3ZW4hfCy5kyIV+B2NpZVvC+8
GtQnGzg9vxKUjvABYT2NXlSPzxNeVg4M5Y5sPCgCav5lmtlzUP5kxnXtmgoBGuLDlRs3mtdp3kQw
9UYN5bs/MuHG6i5yx9qasn+2y+yXPhSbiHbZenmdzCRxaLLvpuJeVm62ThqLFubsRaUNtxlDnSPD
S2Avk4J6XM+5xv+lwAsnmhtoWrmnsnRYdxo9sExyliG0pYf1yq+GHIGkPv2rEXzHw+iw3SN1/6Up
rLZGG3nEfdFVY3IsBgOXRfTVJHwDwLf0R7X2JjENynITWQ56+LfYtEZMf81Pt8AIq4VqhKFJR3HR
mmuz+UsnHHSFJWnji1l6Li4PwyiITHH4IJUlfW/OZ3S5fbABDSHOqav2lcQuFVZ8ZkRQD65RX6yZ
2yQ1jJsidgOvB+y1MfUiZUQYHijLNrkwLDrm3D+UabT60nxVTPo68nWJ4aKquWX4A321+77QrsOi
U/lXZgD3vBb4ipY13ufHQBa8K9Gq8O6Q4cPhzGT2YSKp6Pv2zYWLeboqPo1Y9uvRSR+CCZNTHzSY
8CznktScHceUb+drRolngbxMlA+IU2VyWO4b/B9PONRvJ0GukJm27wYJOcRB4+iF4+lZyoX+4QJW
4+DDG+CMYo70K9VyoEGhvu+7bMvje1JCEeQJ1gXFqtz0SX0f5SMkuq45O2X7rOU13gO61wiVuW46
dlLW3Xwlg/JdCB7DNKoylA/+JqpB6CAXJuMLKoKnAM6EW7dnBD5OPLOVJeJ9bxOixakpCaBpOy19
6jmBd4+M/FdmtI9iiG9xeIFG4kk1lr+Z9gLPXBSYiKC3rhyeiWLhW9r1u4ryJbupe6jBK69il8yJ
PKB7r9H07l/8vka9a6PHzNqs9IIKFznrp2cE6bz2u+yw3E4OiYIkXrKYBS2k7BLerflS02zd6g7t
QNxQD3ahbWPJAxlCIJqK6aVlQLrydR7xEP7/nLPkf19PbHgT2n6Olu25s5kcdik9y8znS9GoRAPI
jR1Yv1q8E6t+4oqkDov/CNNX+Ben5KeIuajWLH7V6cBa7Lr72ZSX0Jx2kg/WjvzL3C0eooXp1A+7
rs6fNZHUWLonGoURuarLTUHb21bFK2zb56qfntGuNWvNv9MltzO5hKjy4/G5ywBlqOixA8LEoprg
67J+iYLP2Q3LGlNn73VkP1fYzYJSrdza/FXE07OwuRtZyw76aD4MQJsNnYwnt/pyKdJ70IsYSHmO
wQms5pGfq9GSrdUXHIedDNsqyVWer6YdealHf27Onc5PgVOlBPl8Q9bdQIeXGwWbL1J7MjDUkvNs
J3G5kBkrfB8TquVpPNcp6L/ZJZiTQ8CvCGKuF8XRU9re9aCPZ7xUyX7sWT81l68WQK5ZjdoEprB+
X36SiRkFH5LMvYCnKUvoLif9/P0FDQ27YNUhFltueLts36smPsI6oOk3bxre05vgpiBns3eqaX+w
IwdeJsINUxq2LR9GkN5kD8pqzmzt76EZwCgLsawoayfVnNxMbOMdWQGGG/k7dwzTdSvMpYfwMRuy
9OJlVSNiAyaIkWjY+jBvEHnBKHqINhiHvGIAHeEMNbiaEkQw2ZW0ulVDdlzO0NqtjY1Ty50BXxGL
EI9QyPjdGLKHOuehwBB2bxXhbecTdp8D7xrwRKbLzheiOoS5/mBpBSmJRfjIHn3iEvrruC+OdbLE
qw7PJchgZiq4fJMYnl07ukQ75Tuw92IdZnikjBxalMNX4OBGJq9dbjTyijwsRhz7ojzzZDs9u6jH
YxnheDUsbVeWmVg7GN7W0eRvp+ZUD09zgLZFJXctipd1Kqt57YzOW10p0GzCJQbHXolK9ZvM6NOV
gmQLeqJJN7rNS7Gp/mxszrGZRdyeIJuDSJ+Ev4oWEwSxEPtS9OIVfjUDw2yX9pQ1ftydCAbvEDRW
3KX2lgmUuMGpiDMeexfcUmhmg/1DKm5lVFG81SjeB2M4NoSm52HJpK2eu0Mvqw3xAu7dXI8PIY5y
1ljrOvpkEZPRlnv90PhemiLwcEy+VJg7/JypzIjoSBCvI/hk1OV7SE8/tCWL2JEze0WPFTzswPtM
BFCsKwtgRoHOaZwD64ilEkD60KIMyNG10J1hUvbQSf/DmtLES1rtHfoPtQ4Sy5h0aOALHgYb2uYA
s1csfBdtyQp0ybSKhY0CtsRYoY1bFVPA8VXKNXysiQbe7OzR3dyIuSIIVOanZk5eAvKwtv0otA1e
yE1peaPdg4dzYSNLowRGBZFnVBAWJCKtxbgDEhIhB+7Z4XNWmLViE+R9T35Kbzve1KIxbjsExEIj
Mxb7ahvqzoq/jpPJnl5bA9Ka5ier3XCSPTlNIM837QhUzqGNEBsdhlfbv2K1J37p+0NE0EB7ml3W
dCe0+cYdo3e0p9G60ofAs9Au8HyE1AZFseQ54HorAIbEmv6qBcSHICfdI1TQ93PZpp6rM34YAe6I
uMWQxCEU4qn1NJnRxQwVmUNtHxyxYOTrugU9a7pYtcgKi7yyN+vdODq3VmpSB5rHmr0XdGJxwNNW
bmwF50F90D+zySHJxK6s18Y8/uwVD5UfGuU5itMDCzBFQeszwG5pAYYBCSVw+S95mlAlVc1nw6O5
KcqfpDB39K/DT6RvjEtmNa3iVIdT6c9rUOZ416bW34wlLZXx56wT3DPmKWnL4SKyRrMULUtuRVoY
BR4f/vuOYqGIlBMtA/ZzVGDpdMetr9CMA/RIg+nGGACxiC4Hc2mJfM8vASdGZgbTtCn1YtJYaUr6
96n9M0i52A28pQ3o3rOdzOkG3FTkNeO8gTQS0evyq40ZRR9J28OwzPBtu9hmLVdq9LpAfXO4pbJx
ErSNOZ3UuaJNr4Jm8engcoXr/xzRCaarBVCJ0xeQqErtksG+Zhmyiqo4zE7d34PuZRmwISwF/s5n
C9/GjaS6GtqvsWYjHsbkg1NR7xkC8GVJ3xqDS73TAKVxfgjY0afZ4zaOaamWOUcfsgB18UJvHuqh
AcWyDsgONQoocOgHmHDwW/lEqpRhcil19OBx70PA78IdTnTixjvKFtFUxbbH4OFhl3TDhFUx6+M1
rqwbK0o+Qpre7G1I4+BtddCEyAy0bmVh/+w4sKICSd1dbYt243DcqhGu05z+ykmvP9Y2pW1ZxOBA
BNdVWsTDj1hdpI2Ft9GZlepJ95rK/qJKhUS6wC1l++EhcGruAuG3ECShE9OZR4gR3xLL8gUKzYdW
CVajmOJnU0/DrSaGAYx6cmvnKYw7oCCRg1HVEEQUN5QWrQHLB+DEOCbxhppSLrQS0KpNx2GD3I1Q
dumak8JWTlGzC5S/Neux99LGeSOt1F7XlvYYleoiyp5IPy1rdinxsKuBfGMrxNMcGNgF64Yidiqb
nR/v3d6OkFD7j/45zW370iT0QkM/CSEWHOMYdJ4O2wbhEn82njlzKAJt5zY/8E8fam7DtaHJLVYx
axPAh12HU8xqg4nRenWdob2Oqfsozak9UFkV6M8ZRfGryXXsKpbwwb6hEM52/chzTTQEmFninghw
vQu7gaFWA3GFaBln2+riiSb0nUb4tFWnEx11wfUNbuPBHQ55TbWdovTB2v7hoBBgUeQ5MxodsZ+P
e3d0mnDNr8vt3kLMjYESKytwD2hZONGhwQKaOXKKa9qbsV0et7geoGeALkasjT50RsHgc7SPiPLx
xqDeDsrWdv2w3GmpxbDZ1ndmJTa893aAC76qFyjJwGrpzZwxSAE1j90IsEWj1g8r7MdcqrAg0UyC
UXJ025OK3kNDvyFPyL3HgKvBbmtzfd67TnIqhvJMKMxEh3jaCVhoJHMmAMiRVOrhthxHfU3c3o/c
KDe10SM+ZK6lNAJdoRsCq9fnI2xhLrpdXYmV4VxAVlRiWMdK9286CLOzM+60vlL0SLIHfa5+JdN0
sNiCEYHmJWQIfWL95/6lX7iXTU7KGjDFIof2X5QPRaRdywB+InU2fFi9YjuxvLzHtSkpc7C0uZc2
RBN7ZxRy4o6tf+pDkq1yRD8rkRv5TpGmxqiKNIBuJGi9uHQ2J1mfYEcPGsJHbGIT1nMLErBVzvSb
k0dUo/M+QWsLUL13cLnIzjRufOWc6lzf9faLNqp8N0s73PpGdoshCTo5UO3Qb9NNlkfQiiqv6KJ5
a5Xdr6wpL4SaPMIpfsnjIPZkWnFkDzEwBCmLqtJOps5AKwsthkt28Vq2NlHPuSy2vrMR9KMw4drh
ylWLf5Zc23I2vTTgE/Dr3oy1+dBEsGQlRtMaRROqmcU3ZI4Hy+LTpNLZW1D0ENPPe0CdZw1a1Drm
slHVmvellvIpA8zHFnZ1YBbWzuKEslZJ9s2e0EGMElUU41AkCSVpejhYZXYvYbTTgOlwLpUc79o+
d9GA9dNKDiyCfqltZNXftybhno1kEe90+SIpkrZGrnkZyXGesjp5Mh39EN1rutOTL9SCi4q7LxlK
Il93Ki9o0JX8XKIJqJEUWOp0RgdjpvGOw1Hv6ZXhH4kXQrror9OMJC5ZQGek+/xcThHRWpzvEpsR
9FS9ohFPPMnQMcR2LePY2fk65kEr5BtUJQGRS7YYARc3aUz5M1nasdDFJR2aN5W3+trCckgwzXSb
KAIm+xEihRmRzqmSeRvayN8MA1Y0hp/1BHPUDv3IS3KrgZ6TrGQy9uexHUdObSFUfFqC+wn42ZZ0
wXGvmUTLmPxTkZKWgRT4pquGYTtrdb6zrLk4FQk5T/Hsrky91A6krcA50rJDIewHszIJw6AIIsXH
ixJdHfGTbbUxRgLlAK4LlW940M+YzAaYOystwKukj3CRZvMDT/cTAto7Aax1jczOhbfJxMcYEHsp
BVXAds/40utDN6SHXoi7tCrs04j60QqqYVdm7K7kRoPRCmk4VScWHA72y14tmX17A8e0OOTUxFjZ
9ewmpNT1FewYpYP/nKtXxEK7rLOoNUNW9nHmCG/UHYN7Cc9cKf/eNYmZHQizy3QepFKkNzVDs2Kc
pzuEDa9+DC9bCh3oyhQeS8xVmJnM+gDsfFkX42dAr/UBUIl/lEjLmroAQuv3rdeLLN3UFq3WyibG
ezY3YvTJ3qt/lpn2I024z0BDp8c5YVdIcfsOyw8o7PpgNJQVRuGQZxl7AZkFkBIiAgwUocw9a68R
+jbaQ/fFsaGm2xa/KTmgzcZ2km3m1Ot4tI7pROCRnT2EGl3DxmXHHEbUEW2yjum08cvk20EqHp9k
JDo1wZHqNibEDA3yYzxtpx78BkEPHLdIBtqRYEHsd1alEMbVTarhPJuaT+mjycts8eIG9G9T8rkD
yGNJHXA0+iFrY7gJ1py4x90IxLrIDB2XD83HnACWzWSkX7mEbpaEMdRCm7Lc71oCmg3ueW7u8UTH
96fdVTQFUz4ZqrNzakJexBKzYFPy3IBFOooEb5X2kSfrCMTNWujl1a31fjUEdbpnKzKOwbvUvsRM
QqhKWYCDZkLNXoTuzo4DIC09QwXcJ2MEK3CaQH7W2b4AMOrxVaiyuuEhMvMbzeIA4c7Amio3+ZmP
rO+TW8W7/BnoJNil0vd6G85kpaolupCKLYHGNyK09kyjd2EbZTe2G9Kes7n/iPq8tRWWn1jk2tN3
cG9kDli+dTISZt9iZ6wzDGaSTpBLmCSpoaR6Y4L/fmW9dZ4aZ2o3I6k7iUg+h2FcJ4AoHyLSHRpw
M3RRzlLDOxwaLqtJ+hFpUIVctIJaMxurrIN7J8CvkXlMb7wYKqAGTklJLAHFD8Xz0JLaFtSMA3yD
XcLoltpaAHIx5N2g0YAGSJe6BR6w7En7afv+aZ5bAhVTUqam0H4A/7dtSxP5sGZt7T7cViUEZau6
VnDamD3TI+VI3tj+h/QjwqKdW4qrrWvho3RRvxNn4eIHdF7N0SS0C+m0mmaMnMaNJmljo4dnfovb
m2/hFPU1WYbDBF9aK3qj3arZFHX/kzk8g28jvZVJ6NkJ2XNB3Eyb4jLKG1NOGi1+2LKtnVEiYhRZ
tbW/LWVzE5Q+qIrOeAI/xwoP57FfDhmhZqx1O3wI8vBg14VBZwCmsp6Yrz6xiFZVXR1BjiNsqgcq
1CumnNXUTa9xQLxBNT00BovdoB1L5AbguurrmBAvPyA3kxFfrR6LK43BV8yAT7NmPQ1Juo3a4awx
cySU0IUjUcblmjv+irH+0dLyH1bNv0i0+uQ2nb6ebI1aC5Cy1MrLEqbpNWyWMJ21zTQaLX2st7bC
RFJG7k3GvUBWRfFpauia25r1rDb52/SSGcZ7NWFqaS0BBpH9TiQgelXBSk6CM7w2wFB5rbzvfYdM
oWOdKo98iL3uW+wiFaZYJ4PdG4zhuXf9jcGxNmU+tM5SBeTIuhTSch9NH+tAxCFQY3UhoEtfjY2T
7OqSmttmzCJjUhn6Fk4qSC4eSc/1/X6n67UD/ThTHtG/w0PRV3s0e+8CFhAH7buG/tKGtFKg48gj
OUgq+uf7JaN2HQl5TppiPk+Nep1t+QZTMcJ9R+kUhsVAXAEBo0PPHl2bKAQ4uRMsSNEJq1gmbDOh
7OBLLYe8lBRnw+op6fR4G2rRR51M421js+xH5FmjEYr5DJz95qkCXqRUuQSZP5JF6zzYCR29KRhj
Uhim8iBEWUHBaN2HIdvpGIl79yN3zHtN8JjbbvVj7FktWqBBvfOk1SPvF2P+St2JUXLQYANrIAz5
hLV4Q8Rdj3qOnvJysG3NPYFjJDDwWKXkA8FyeIBaxiWMWSDHsDg6CcAUd2EaKEM9Acq41FVHA7WH
bwVl87tgqSpaRMbQp1BUQNTH9Vqr1P0Y58XNwMThQeqH3sQvMBjRtql1ebTH6DWGWgtxPcWwMJlb
wiHDU8GsbqXX8tmu0MKn1j1tgWhXL3EsGbULLL1VVZViX2fJpVd9dSud7lC0cDLmBswiNKDYmbVz
UphP4TT+bLSK2RBN/xPFXn2yzZCk3cxdAyEkwYHTfDfO7CZNwaYbcCGEj4Z0+c0gjBEt39dPtf2c
aVFwMC072GuvVb2esAUc5trBDUL/qlrq1O+9MNB4gVigtgS/t5gCA5st2+mSW1OjAZzRVEXRda5M
x19rdu6QeqKebAtQUw23lYvobiOfbNh5ZIyoc/G+F3oUCzDhwI61dgnJLIw+vm9dLfY44uspLqyk
WirQkLbfoH2lhkUhZLo3eubc60bersmIu41gX1dQmxgH+t1Klv27Napbp9dpKCzPOeeVL7Pmuov4
o44M+spV+dUhvyfUCQhjQxJGXBYkvk/h7vtu6FP3yV0+Y7GUW5jv161D66IihXXLouVVcUH8al4w
E5tohJJLTaQgz4eNKCgqeMnFwBrGBLvGJkF66Hs9MonEUcTu1R0Yk0Y+ktTUwVWYUAHEKkPPY3TL
QgQ43MdTwcXxHzrr0aSxeFTkqWFS27D8tJso7YCF1BzVdGAqM7vy3HSMvuuBI7v2FffDdDTIz0MM
P5NCp3gGTdj7U8OHFJw3xDxo+xaPIilKMxhNIOVS1zbOqH+R8WQswGd17NXRaOXPGQH90WwCvHAC
oFGo2sWLyX/rmp4s+1IAL5RjtHX9KF13Tl54KaVApLNFEF037C2TWNuB6hjEF74jbSqfcVIlByPZ
q/FBaDyz0EGgcIZNCQt2Ko4TIR9eYLyKyD8xr8S12kOwgjLOd3Z1Am51M4AVCimfXgPQYYKsfPbH
PaatezR0ioZFFt21evortdhlRlkD0qZ8lL5I36rYxDfk7sz0fxN2HsuNa9uW/ZfqIwLedAEQ9JQo
knIdhCy89/j6GshXUe9eZUZm42QoU0ciCWxss9acY6ovCx7hPEMW8QDlh1RmvGCOP3PRoE0qm3Rt
JOxAsKO0XjBo9yumU2avE7k0lLJTdo3GMQ/dee4ANuptjO1VTAEs9NB2ouopT8DFmRymhJ0YNY0b
SvHzxDvnmezivVZztisDy40SDq0s2odCo7IgV0qLu6iM1kahfww04DWUkg5Sg8LRMIDkQ5y+GEV1
PywL2qzdKWUtsuDFgR0qJLrQBiMqN5q+u7ZHJYe9CV3Efc85wtai5iXPK/B4wieR0UcBCoSbKiKl
txDXbAaiETfNzOkw8J8CTLavRo/UrXU5AV2LCiLqaDRfFn15V2godVLvLVsDh7lCqUWNezbItFZd
lQAfrzW0VzkinAnU68yb4rgPp/BOiqpDmQP3m7K+2YIlPxH5I69zuerYkOA1UGhgkc72Jgx5fh3J
uWRrma6pa93yqSy2QwRJlB2rMyoJCeKopuH2QY9q4IBSGDsZyRRjuw5gowUUh0xr7A8q0Hr8BKu8
VP2bzPGs7FUixvwQ8lPtY++AxgxLCrQO/xV1fqI7vvN1gGKDEVu7IDePk4SKiByrN6wGVPBScnKw
YcRgbtnL+Ukwrwqjh2wm0PxU8+SgJNO3TEPE7fpp3snUltYE2z7nIc1OSx4pDtHl98LR63192Msg
X5ugAOunteyOZHk9xgKDb54b+kQFvNWgp70r4LDFWBEzaBbthLTSVINC6ZQPl1KEHUpodrllY2M5
Nb0+05irBwNEaVfp2Ayt+0Gm0KmT9UTXRd/kRN140HTuEnWQdpjDTIeK64rACIopnIeCSiPgPjXu
SiOQOHZYYbP79UfBKr5TpBwyFEqD//+lDCzflhq1FakPq7pX5c3pf36U/iHf+vX/Vm09K8+/fkMk
XolhgsMwLyeLKN+1ah/ZNfeRejy/Ns7ayMN8cIOwrm3n/HjNI7O+I+UtoMkWKGtONpnj9zLMq2G2
zhZPALJd+AdjWFobiZBUAQDpGAeEM9XC24M+4w1sGsvHK8pgyeX3vDW+kvMUCNIW5kjmkW9yVzbD
Pgmt+Z7PgPus7BjX2sowo84uxd66E+WydCwTCkcgR6Ck6R6nXQj4sfvSNOaxTFQNhG0J/X1e7yKx
oM+mcPFJHEtS6yAMAIy1tvDisnxJQlKYCnl4iTPJyUa/P4o6DKrBJHw34aDFvkY5BjXW7CnlHirR
fBvLofPo6+e4i6Jkn2W4IyOuSFZmHF6wqAILhqQYleOmLDjryWyZsjiHYafs4Z4n7KyThywrak9I
ituIHDyM/Ww3o/tibh65g1n31Bb+QU/Ky0S+3YpEn3u9TqA86EBHSanbU5PK0Zv1/apFxr4TZIEp
RkrUrYLuz8GYsZywIJeqAGKM4pvSIpt0LX2yiszNIsMbNL/k9u5A81AprexCivciKnHUK8jzLGWM
CEwBv4r7BI9ZYqyIgrV2dPG3lUh3eZALr0UBTMN+4QwDqguQVpn6xCq8EMmGaDA9w1DI7Z7ZQQVN
e1JEOVvPYLmXMpq1bmirUX3QuhsqnZiD9+Rhc8fMrNbRXShamyF1Wk6ku0KYvqbcTEj8Cm0zxxkF
unyL/Sy3o5Buc5VDsJ40anl53/Yr3ZI7L8kZ7Ki1gBFm1b5rQlpfmERWuq+D1BN4/pOy/JxDxfDK
0Hwoy4HKREkXFwsGSJlFhtSHWrxXRw2HT63vkN3D6GuGbzkenK7IgOPTuzPm4jtWtEdtmD66xXhp
ROpBM7Q9vTeXwhDFSAmGI5WlJ2R54YpcuiuDGP7FJPnsoNMaJ+6sXvR7U4i6cxeJHLsDCpaiBHVa
nHGhFr7u6tJgbPMMKJeRZauU7tauRo/Ko9IbR9+CUaoZxB91HMg3dZuZ+5hy0TaE1rHre9/aVgoh
HYPGx2D4gxuxdGVfiAVYON/CAtf583qEgH3EZGR6iYK5s/DpsMfhsalUn5g9FCy1jLnMkEBX59Wi
g6fbg8KlNt22aIIHiTqkq0mYs6nAAtwVME4rg+n2Att5E1n1pVVprddCG10rlfgloa7Ea2eByQ9U
I7sh2amdCvTfLSOW28EyOG4lnwOVyhOGw8yvHweOMU4WJxD665oRrkXlYwBd0BnFLn9sK5pIYHfT
R8kkyjgb6AuLdYnpZWjix2b5pTIBhY/UQhHNkTT26E/0l1o2qbcxR0SQxhb8yoZkEqspQfwnFEuk
Xq3v/cQCQlHIVLiRR5k1isRffwXYJ580vxBXY/RMSj1k0oHeum8JtBYr4T6MNW0b6c1w8gO1P7Vt
NJyGvFRAU9LHXP69rYZ2VVpZT5/K0I6N1O7r2NhInW4+tol5A0a1yMje03GIXIK4qYkIhFdkZvAS
z9iE0hAQhxo0hosZSOIqxaMHph7oUpdRW8fU7QpjIblo3T7oV05eVNeEl/W6uiJXkbKVCNRUZl9C
YQTqaNJmb8I0H0RRKu5jUB7ruTwNGCzWBP0Z9zPvGHrVIQ9wtMRV+gDZjxYvhXBqrxbzWZ+ji+L9
+0lt7JNBxsPU0BFUCZPD/Kotgh3ABRBeKYALK1DmOroAoz9qak/3ZPDNHaIdxc3r7oFkvn1bF/O6
aga6NVpyX0fRpqsHeCKL5sufmeT7nn7yqKQHv1jC/OadXxn6isI+Ozu2UywC7StRRfOGJluzyqb6
0/RjCm7JSV5m7SDFO6NnXe12ecb5qNbojS7nWrok5ICj0FKW3VreN4cKFBPGz4qun76eA4RYCMFK
BAJo+c0Q+wMqSrDtRcOGPQVG0RpkRyuarkN1RP+aVBZW+KnbS+qg2jkl4DujiA90vvZNXc9AWM3C
K81I3jIhjBuGn8YbuxP6sULEOntDH1E8N6aAn22Qghjk0YDeh0W0ZLmpY+6KE/uQcO45OcQ0FtX4
1uhSdR9Mo2wrFMWYtue1UpCKx1EI3M7jPPcgMSgjHAzgbG6uiP6xCQdwijgpO0u0wIhSqy8Uld5/
ylQS1E7SVQaxhtQE+JAAVMIW8M8skQs3H01RSk4NEefT0KmHlMSmVU6cPK5c8je7CNxqSiRPHwjL
uUy+oyuIUFVRnoS4/JrS+hYiZGZkTXd6SbN81CTlKMzMuGEDuLhh1tqkgUbRsqBWS2LiQfQbigLx
ZNiE+9whtBgNpmOQeNmOtd9fTTp0Q3Hqn4qR/sgkWpMTdXlNf0cdSOfg6CEbd60KKB7e5GR3pYzV
G44Is353GJGXbc2pH+zYLKoDO7MTkXC91zHeaK0nwIrC4sqxTkJtBBd8tDDPjiqw3bpv1qXarWjH
dh4nk3SnGQL2vwklXhG8CKKF7J2S8XrqqvsJsqWr1BL27yF4lmWOQYRdLsUfSJP1yZIFUFt42ry8
MlPYoEpFuB7iqlYPduSdsniW9blROAFjfa7drBuooeah4s7jSC8WhDs7m4nB2B8MA+ICpO392Oh3
vw6OXEm7znRhHUJzMTCxUi5AQdBrazSp+lnQa9mBHJSuOj6Pl8oGxhrkuGne66uE5BGvEmWU4UJw
mjO5PDQzxwtBmZaIRZWyjm9RJUSM5wwZuvE+jh8VEJe7ZM63ukjoi6W3hynW2o0ax/eYjamSpIHu
KJXakRg8cBYCkiTtg6KT9nNPf7BcFv9f//brj375rk/yM+eyeqJYnTWam+mGsqn1ZhNopP8iYyOA
lQA/jzQWcivHCdvn8o1fX8nklYAz1paKeOu75nEBXZ/7dq3JpIiRUmbru2i2UYma5/55QO5+Ddxq
G7nSff5svvYf1kGiXRg+SYInUPhdsa1SHzkuqGds3ZK6Gs7mdPTfFOg4w7mp1hZaQoEIRXYYpGF6
oWVLL+QTlmvI0xtA2Sv9g3+4I9ePH0VGD+FNIj/sUT5HzWl+MSCCJQRdONo94QNkBdY3orO9+SiI
nrB5rAtU+hS57fkuix3rSotQfDe2MjwXR7kk74Cq1IKYYFtcj26FN/+zvIIctKqjUd71oaufg0cV
X3/13pdHJoSGFiPrCK3MfC8BXUttRXa7wFtSYo8oozE9U7ZmmFnmGiCEXadefPDTNVIY+aF6L0S7
22SgRYyrIBDKZCPO8wjoaB2kPdSYhk+A//gAaUW+taTxnFRkWrVT7uDwJ9fswq5bzbeTtBKRKzJ3
nPGQdNv8MX4UXpESUErC9rAq1p22Uh7V91Tey6INg2kOv9qjcrN2MUN102VojzcBzUS735P0l3mw
+ePX/i0jOfsML/+eDzc56gdm3qdy3PXP4bV7lLyaCCGPHjE16dmeLqxqSIjWnDilFXKR/gSllpzS
FBWGnd+IekVNIlzBDo6xPfaARly/Pc13zeDGByDiIRpKHAkQI0kwip1mN1+GDfaXwqPZI8Qrultk
etjcm2mXH7JH6U675oOj6udO3pB04B/VnZzafQdVyrMu4tm4klUhM3AEYke2bC+fux3egJnacOwI
h2xvHikcc5C8xtt0XEZAwIlj2gRPNOx6L/+qj9WLcB53oLKhKG/nlbq/IZxchbiD3eopahwENVST
Pxq2vG+1S+3vJH0CzkKJ6lbYHO5q1rhX7BBPTMAZnIMSkNx6UNcoMVoW1ZMFksima2YAprJFoktv
puh0nGTHHZTtnEfV7a6Vl584h6MlgJkp7sJHsj0sHayA09Biqd3mQGjFLriMN2Edn7R1tDVudX6v
RVs9cOHGPUlnck237E2Tys6fYDUkX0CHHabBhmIJtVUvgM2MEvSlcYvneu9TBnyCHOkKD5Edw2GD
7rAJQw81SXga3+CXHI37cv02wrM+KOtyhSq3ckEJPiWvGEIuxhmNS/GsQql3caoQyBEFq9B02u8Y
+IGNeAIMBiLEk6jctxsJD7o9vDKVKe/0+RZBPQrwNdVvIkiVE3xQEaXmJr9Y71riVK/FTXBomZRr
9druzQG5w0Z6b17FBJ+wY62EY7UVO/K9bcsZHfMZRPBFCp3hQ7cLt153d9llcfQgxSXXcZNc0mEj
XKkVxVAjnigHiVfVkz+a5/gNqzqxcGvtPBt2jcXdNS+cE+dvkOBtuskO4kU5W+cw3lIG87czBeQT
V4jDerwjw6x5B7nfrtluwPlzBn0X7oo7/XnwjFf/QFbcGgLPd+OFpK2B86DTZFvZ3qB7wi+3gfJ1
IjTADX26fWc8pOeUWpfXQ0W7Ubd/FhUnuSPxkxyNBKfNJmMCwjyDGug7EEEkOnHHkmgbn+g4pwkD
zGlAWkNMCjPQFc9CxVrDoAHqPtmlhTTPhSWuLin3W668XT6Gb+DgZ9FpPjixQvafyHKxacZCrVs1
G+k+RH28hl2i77tDVHOzGUy55CxL06J9sM278gzy0yxcnyUr2kOlMQjJaQihd/RVs/NvaumokyPW
Dwgix/keMBd9x4f4hp5boBRsp9m6UVfScdpgvCMyhqq4w6z7EZzMYxm7vSuu2oNwgWh3mO8Emqjs
GI4WrJqj/zWYTnwQPE6J+DCUKyuixN7tWbsa98ZLcGFJeDG2yqdwaDY8fzGHegoGGX40J9zUj/UO
MVCEUtQR76wVZgYnfNG/gz0ycUimlDxfiJdSB5uORE+PdCOdLNAWaxq51q4J0Ck4CIBFwvSslXmp
M7f+FnHI7uJXkVv6IG2lu6p7iw/Zk8/QZg+OXnmAIM+pDZlM4fKXor1Lmcomf1MxH4rgRrZN5cKz
m7z422ofhdk2XY2QxVY9jryXxTbiYh/nyVJR17rdS7Yla4GWEpoKYhog0h5pwaKynlwFsQwNkM18
DvO1KNukS7nt4IQrA2n2WSHBxmsfraMkrss9JkjNsKv1eCAwmcdEuhOekxUxXrRV76Ov4EimrPkp
9ludOfWeiBa0C1jMMyz69E9c9QOA1p4eZ8ZHrG7456fBkXNn3CPzBSN0yl+sZ/bo0qEits1waAMK
b9T5keP6n9opGWz5PlHtGlwsx5T23QK2hbtHPNY+04IrnPVL0J/1cTfvUxc+uUMsdrWujoHdv+dP
8nV6JjbNfKf0E+7M/RJyvWpewseSEO8PHjnyLds9kWYPXF1P2vkQbehbD3dcCNioUeNG1yTcWNY5
HuxO2sq00VrKmtwlnmlbeRJhXEB13WrJQbL7jbSeEWk8t5sW5S65z6Gtf/qpnYwusc/i3hdd49h/
t+LGp/YlUwta548NgkGnvwkvpDPggiO7Obsz9xAPESTk00O6T/O9v7E4+9vVIdyo76p17u4QJhJO
7Exe8+FvFcGxIg+ehQZtz2tuAg6MzCYWE4lqxsXbY1CcVvJCmdwMd1p30EPyIhz5YHwXjG3wBDAl
j/TktXPHci9cJvYbBHQ91ucBmfw75EN/JeD0uCf2E0kNyloDZTJgrRUPZr4u1+Ymazc1PHWQ8fdZ
uZVyNxQdGlbIH8jbal0TK1K+kwmcsg3BznEb9KvpYez3RuIt2kr4YngmM1sPPSX3iL3kzB7pZ3YK
cXHT1SNkqsa8cpAUuiMbtvKrfmitSxtvfLahr3G2lc5MUMif5OhGUTB/aO6iuxxP5W6AOnXpnpJq
ndB40ZijMA65xpY8Q6/8EA0nZNF/1O5GBZ+Kx6kYZYC+CYpTlewozrGdQ4UUnYI381WGsmunX/G5
fwX/GW76lfJaHKptuOv27Yv6UKbriY4wmtKLQn48cWF4oMJ5E2ZuuaqMjfXaZmuCiPtsT/TilN/l
hosFMCSi7C6YL8Vn+VqGODdsjn7EfwXaV6CtsHvk33i7MvULb9n0jHcRG1ZKeAIKUA0LI8HLNv7+
uxqq5o4y6TVfR92+udDt9J+I25mP83dx0C/Fc2w6ZJhfA7Zfu/wRD6qjENWON+9Yam7JzcI6ojsV
Dyt3icF2riSnRoHipDf2cW3+FpCwR2n0OFLXe+J9Yg7FPMDyBc0bU5htPtBxg/Og9WfhPrvglBlV
m+043esYqeg7Ys/5a6HNYozYB2wlbNPfi0/oVi4Np46doODfsf2TuWkQTFNXnB3trB3R0cePk+ez
R31n4EM7S3fsWzH8QABz8teI6Jev7tC4Eo/MAlXFDOVKj6RaCjt/w77Fzc7JXqldzSt2qWdu4Y0c
SrxgJrtgxziGd+wcgleemXTfF7sSC4y6bkW7vOjzroy9xW+boGBf1dbVxxrDaNN22snI7HFPXZ06
BVxGHHylBzWZjmd5of0bvEpMWOyoSCZint0n5jp9JOVmLj5fhNdyfBWLc5+61TNV50DY+h47qGiN
RAEhNduzsb6OarU2H7pytcTinNuctpvDlbM+uRmsqgnbeA40WzIOjtl1vJmR3b8SaEZmbmhTZf+c
NFu7YmihOymp7nxf0/Lzqidxw230H3wkReCim33Ixk/2KASb8ia88YAWKMc9dZedA2JXPfjK5i7d
pofirTftYJ9egxNw8sJirwRdO/6iEPCgvtOf4SDKhhVqKZPfAcUy+a2IxXfRff7A25buxVfxrFwp
ZvCyC6iTUx1enx5FMnL2feFyc4V9CqPS5qCQfjX+HgHJ0mW/Bp8LqVrYoahqT+YTht13CNcbUFLm
tlypH/6BQG/J58zHHtkujtYDXkbqeuVh2GUkVLvNKvzMYnpYnIc2rY1K5rnexSvWKMZL90ypgPW6
e6b00RL0ibHFlV3iVh6El8wTP8TJKwMbWJJwvwD6EH5yydu3mPrSR/3NqjUQSTQ7ReMO27B3lZX/
4e+bp6Dex4h5t1BiXWOXYXMLiVmzO3MLzugFwFs+8oRysb+R0Auabe3wgRhoJQiP8LS1da7P7Q0x
55NJkC/+R4SfS3q4nXjTIXxjVx1/M/tJsLUiN32fKPAF9ldforL02Dahz2aVb5+6c6gc0k/tmdH5
EL3562xj+URuuNbeOEn4Cz/pLSC6sOCDUMBcGQpSeFt9FQ7QcTHKr6zJjlxmf31P68QNjwwr6Gjx
ttmFWODvpcsy2SwiMc5wxla6L5dDLOSffE09LzhNN+n5GYKJ1LqUfWja4jlnYaxeU7TszuipJwYO
Nyk8y/vwC/ur+UAYePQdX/sPFgHhInn5S36dsnXBOnH21+PWuDBH8VAYn3TdDsph2sUYhV8S0A2p
M1/4ZeMLYO5u3qpEFyvs0pxwy47Y/0I5znEd7W38pXLEYGcEyBGr1RF7lfjALE8cFHaLI1mz8bU4
FW/I0a3DUt8U6Pqs/IfgEvI82f5T+sUY7p/ZQkParhzxHN0xHclMOVjObNpdzRNBRC/NE9Nj+CDu
MRLcV97wxNlVPeYHyTP2WyDbK+O55mmrEJQWHpMnk6X2wt761r8OG7oxT+UNgZrgTuhIwdy52O2e
ObD7ZNYdSnSSldt4Ii0/mn2P1o7R9F6fK4GyjJMgCsvd4Wo+T+CU3P7kfwzjU9x4QrbWxHWhcra0
UfVvjFOyEPIpiqyYAasBG6MtviwP0Aj/bl9++54mb2bVI+x+7Dyx2gRr/sdire2nU3nHLIjm0NpN
vNl6XT9ou3HNFRAPyqqhIXjDYxzaCfWgJSEVL9A2YqGkuXVats94Cd9ztmXhalyJn5VJPtiKCfxJ
YCJfhAt2uTGO5VvzjJ1C5uApnYVbpDmBRjQh3X11bSCCHixQSQKtGUIN+CoZdeJKk9Jym1mMXYMw
XwfxPoamV0JTuXlKQowlXTcp2uOVDUXiyX/9e4IIK0vaiqFiJftG6s1VXLOO43ny3SjGMKXM6TNJ
i8QftBqfW2+AKYpazpeBmexwHNLxi3GXROy9UCmjEB26+0SMq3Wa837CssfqvOCrfzGsY2Q3Tkdn
A4/3rCCDaw6qNLJdGov/98do1sdOLfV1QkDcboRYqrYqG8q0Tqud9WV9FRBxD5ZA+qqNnIsiLPqE
VVYKnFR+/aHPt9QQgjXNBYqYCIzLVVtHbB9C8wmRZb0JicVZdI9YECk8q3hPUXJQop3mT1GLr0Jy
H1CxGMrARDQgYX2uT4Mqf8oJYfN5zGFON88+n3cXVbT/qqxzi4ozly9w/iYwiRPR9KWUgLZaX2YL
G3SYx55jnaxdORDxH3MjOlXeoFfObGGYWR7Hs9F0yXrGakFlhsaZXz6qzdOkol5dvo7MEdZX1HwK
cXy10vJSj81DCwWUOVJ1ChISBr2khDo9TaWgrFtV3FBZ96TJuE+mYFNCXVI4eFo9uV2SejF8Dkdw
iuwEaB1EJYXIC//s09xZDa35WHbzgklFDeSP822Y5TtuBxuYQvWpE5WfptBDI+4hRIqEPMiasLP8
EEdfuPGV+tDkY7PtcFkxz6TptjbYuhrjZhCn8FQLmE4wY0xrokDWvQjYP1KXLmZjHM3UGvd9zibT
6ikGVhnlIGFW16TZf0wUjVcAB307QpzhBhIpS8HT3Gnf6oDwUfB56pIu9bSU7UIndjsM7Ke4CjkN
S6bzf/4X8fMncs2CqfsvbI6JeMnQdDDclvQ75VAfUznvBbPeDCqcgcICU9CzXsh+tG2y1s4ycjjU
eFcqJKCV9XT7+8v/zndZXh0wtGjqdIjUH3wXY9TGViuMeiMmwzeJWK7Y4GIXYqoYwiJQ8mudapeI
V/rvryv9zoZeGJcKhE2N5pYq/0DpiQ1IbXmUajotGbg7nGK1vo6M4X7S8cLPImr6rD5iwzvqFnpO
2smcbAtlq1rDv7Bky2f8eQck2ZAVVbUs3tEPpI6UaGQNKLwVXwSLEFcCWAjhKyxMVJF34V1Q0p9c
gDAM35HuWX/T/Gp2LHbCfTD9Yzj8zryFiyahRVVMVZOtn+9Fi3xJFoqIXnmVY6iKWeAXrEA6lW8h
XjRfMNV/3AnlTwNQxuJhYDERdVX/cScSOnZzWQr1Rs8p9xlDdjMUDZ0kO61ubhFvcvkNqX0tSx9g
TL5ucKJWI1t75AC4TNKdkvoxEuMYABkHmERmr69q/JCfeNhucVzV9aOJBqScUKa2Gbe37GiBV5Aj
OBAhDltFZnv++/j60z2VFcXAIksWlCz+GNdTQAS1mATNxsxYCHXwMLZeDf94eH4N0p8jR5F5djQR
/pZhyIys/8A/jTidp9aS601fa1fYNOc+M/aDQfG75YkpKcEaQ36eS/jDgcUXg7kdY+2I/2PEvp6e
9YVYnTbl/XAgju3AvV+XpvoFIZ/1rHxNq/o4TwA0Sr1ai41/L3bhd1FDD/77xZJ/J87CD5B1TRYX
Uryk/kBpWppKAqyscByw2JoGRgGtQEfjRKtlyrincx1lm8xQtiO0J4IM1rXp5XX6GEgDAscEwog+
fgWW/GUm9a1ZmAtKAK1gHoJ7PzPrfzwjf5w7FJXGHYuXIeu/vv8fl11pLL0wIt4uI8vpJKg2GK6c
ecFOSVl/S2ipL57+11Hbxwq1ywABHDUZGwhq+6/38qenR2HiFlUU9QhDfwyBAGGJJBCLvkk0uidG
lUzkc1GDDakJVXK1DjSep7anxR7QxhjC7PPv9+6Pj6+yABtFOG86A/G/x6CF3+R/xuCIoMitJZki
cx8hEp1uZhcTt0vQdLM8efiyCEZaKDFKL19ik7rSgpMZsclhYx+//AWIMiP2d9pY+mqhHotBAMe9
hN2Tcsq2Wuz9pA2G/juciD02Sgqmcb9bKEvtgqH6+weT/nxlTd1gNZaXyLj//mAJGlQGkFhvmmKv
dZTYdQVXIKo1MhrbYxujJZ4la5tSOI8hv/z91f+0LjLCFuKZCHBP+bEmqCPBR2rGmjAtnB6B0sSA
wY2HNl5LgXGLtZwCydD+4zP/adZSRYhJwGUB3fziDv/HwE7GLu+JG68388i9RHDzqpvF698/2b9e
48cni7RWxifKgEXkd5z1eq2a2T8m3z+OSR4GSbF4Lmhy/xyTVgyrRW55KCrJUwZaABOziEXUNS1u
qKq/MEFqtNKq7ohf5oypiWY8+uE0PaR+tY/q/tiL+ENNWXKHKaVLZVAxCKfwNSoDr21QAPcKI7kT
pltYsjZPCzAqMB7KyH9fgGOmj0rj7xdOWh7l/57tFVHUTMVk7rGQ7P9YU1St7BQBWNAmQJxutyzj
tppmKxkRlBNnPGZGk95wd9NyAHcTgMy2lZKtb2nl7t/fyu98WN4JfFg2q5osGT8nnYpIRHMqlWpT
5d9CQLM9lKlfGy3hc/p0HuvW3ysAK0LlH5Eev+9OUE2aCOsM3ZShci9X6D/GpxVI7VwnabWZ59A1
ZJ7JhotNWGuPH41Jt/b/tR9aAIo/rjmfz9RIm5E0mLg/RqvVROQvTSbuMNWEH4Eym63sc1nHj3+/
on98HVUWIUkv23B1+eT/8cl0znCKVRtkK1C7mX15LRBEHFX+P/aa5u/bXgVe+P++zo9JTVCI9kE4
QsAp4faCpbpovjnlE7UzIguQCpW+4kMaFduiiYkQnsoXNd4aVXzl41Nr6LveE6xFc6VkKwU9lqSE
ohezE7LnMOMd55PJ9yAfDCjYKhXATRdQM1KtEfs9uddr+KHCatREFL3QfTrLRFThB5cgwwcm+xzz
Y2WrVU3gzb1XZGF2GFQ6dFJvFI4VqAjgC4JJivkDn7mwHThQ4pkckEfSyy9JAjJF5AVJGHAgxi8G
UORtMFyOp7TagrFFr2a+wE/OHLCPJeYmglCKLTIkaeHQ7swgfBkyXUS4Cl1HG9VzUIbfIkw8N/Hp
YEPlpoY5SwYRTeRwePISuleN1dqnwlpYNMB7HbtNnCAeMMfwMZrnaxDd/X2kSH9YmNhQGhqPoIgy
DEj/f48V0PKCwjGt2MQZQAA5HC59mp+VQb6YtfVONYKciCk5Y+d5srL4vrFCUiK0Aav/oYi03USk
Mub1Z02qVlJY3mYhfSVlNWWlboloSOX1PIUUdirdjcTgse71nJvrdw6mxPXoi591g7/aSM7Y2uhS
qeFjQdCdTfCZo1jv6TBctNYitqW7yLCNG6DuapzTECF+sq7ClYqNsFX5AeJJHGXs3HDAyxmfM1k9
4CU5y21/wTIX1J/xlG8VRfqcAmntC8YJHkxiK7X81uXSuhxpPUZcdt+nixVFKaWmVVXPSyCpANWc
9ymrQ0JeRHcJdenz18/1+qEpmjPqW7fpIVTIyPnalLhIxd9otAW7Wnxr4n7jj8xpUOsVOd/is9il
EZHmoQz7W70LEtgQYX0T5uKI2wXmThjewiF5qcNyPrQhTB4/EB7avDmqnfFpaTrVfLN+KrAj3ie9
hXcrJ5uyKx44gzKmfAxX/xghf1goZAtaKsUnDVWm8WMy8TOopXI9oY4GQ1YQBbZrIZc6ukUdMqs1
L8qszwgBO5KMGjmLyG1PmpEmqK8Mm3+8l2WC/DGBKrKhgpuwYHlYP48oVFn6figzsnApnFVo4gQh
Woxq2cpEL9fpEsnKSiE6Qjm8jUb7IRXipalR1oShqa6KvqSbaArBdmjHfyxi0u+nDoUTmqjrsmRC
xfw5t9fB1Athp0PTxzJAvas0kcrSeEFcTlz4WL/4GcnWnABSEmDgbIXCsO060f/HorbAkX9eIvi2
rGfkp/Pfz7NiOyXm4E/EVOXmDSJAtsb/lwmrX9wQTB32GI/TPk8RJyrFtl5oGu3iOVd7C1lxGuNo
1D9IwkixE1CWH+/h/c3HwheQP2EskdXEkS2Us37durMu3Ct9ymeJWhniHGwttZg9v9PJxaZi/o+b
//sWmvBjXQHJoFHbkH9GJDRJW6YJnioIrd2plS1a7/UbDCoSuOprNeTXtJuQ/igzsJji7e8v/vsO
Wl1WU8kACQ1QXvuxcid9ibtJirGjmLSb8Cu54zRdqdZ5kV4dBjl7mAXEQ39/0T+MKXbt4K7/L2nn
tVw3knXpV+moe/TAI/HHX31xvCEP3RGNbhAUScEDCSBhn34+qHtmJIohzsREVShKRXNcIrFz77W+
5XkURpbuvtubZVOWbdi12a5MkXyiJZQpyeZuC/QjuXICdNIFHrnhOU+8G1TUr39++B8l4K9Xm61b
vGzTsA3Xdd4XZmGcSZJkq2w3OYpMSL1jdbgm0juCBif7Ksncmw5zAONth5m0BtqipztRdfZi0MVD
3Vrndv6yiNOrscHLLwdBx6R8JlvZai/B+B2SEou+V3/2af2+TfDEOXRQtDsOT/9dZVc59K3dNueJ
Y7qPLNzAk3hNMOGDoPzkdPDRwrBo+pHaYVIJOe8eKkIqTFamn+7SFK6Bh8Mj9La501566LyxjHGi
VP7Dnz+Y3wtmXh7EdAvI+bzZvC+7SLyDeSpSlED8el8+l6NxBsmw0qXx5cdbnhIsapveJ+vx97LS
1jmSWz+KdR743UXgNDQxVOClRHS1hzHrdradXsWufvHnl2d89J46Ou0uS0AWJGDh15KEsmuIY373
LiycG7fjDF9yodFw41ZZPlWadZHa5ibRnY2ALWA37LK1hdOqHfcxokAgVQ4cuMl70ILPVtYH5RLv
gaFTvwtTdzkR/vrcBs0ciiTB9lvjA5ri6M4iczF2gwsVq2PbPRlBgsgngRFlfLbUnPlO+/56nLc+
UsSIEXPfbwfcQJQP5Sjd+Q5wCRujHx0QWAs6qWbI+/u9gum2wKAJrgESSWGF3KUFquI8vIowwS/6
LpiWwAcvfwBvhYERUHBRWwbe4yEnfTrlThDGBFraNMwMs17hjEMUIttiEzTFbWZjIh9mgswP6JiS
NgZ63CT4xLLZ0Xb+wTLQKrF2euBFP74dIJ4POwnoEyZyWq3g4Pr+q2qcQ92BZJhKfTbFh5tIWNUS
9jFIjvgbfT2UbwNwP63sdoC4/KVpVM8AnjdyPgZ8suDmi/S3N1b4c2vGEL79fsFNCQzXyGajG3vt
a5Cgl4uctTse8ho1WgUQJXDaQ1lAIsE09Yo7Z23J5vrPT+LDi4vIAcYXRHX9dhrN7YriISyzHZ5O
JFW8bD01zsJTnxzaPug3soKJezKIGnJden2/rmDcbhZJsEW26y2GTmgTRQuyg326qboDJdQZ5gF6
cD4bZTk3UWte1EF30Yvpsyfye6Uyd+gNxkSC5ifv/q9PZEp0bMSgWXdGA/ei5Y/VUG+b8DnNx0dn
tnI2TfatrpzTbITPxbf/9zecd8Hmhk5mLAl4vz48l4HbpRG72ZgGr/P7XaMvy+vgk83a/P2QTBOM
nZE5A+178/1VOzRpYUwlO4abMmLw4fwvMpmhzvJu0tGA8sCelVhqF3cktvSKVQ55nsDpcWPWUMRT
DA+cHHaTT8k7j+9i23/IYeaYpKMvBuSBjYHA6fNt+KPdhhgKmxM+Q5zf2jLCrQUIvy5F2dketF4d
NCmfeSuXhWlejPqnu/6H75NpwboDeyF+m9xkvEmeS/drNw5XmtGCRE7lc0vbFCSkQFmTxd/a7JsN
+KXXwFX1VKRuRRgyApg/LwxvvgLebwd8UAx5f8RjvW+X+q0J4Cms0h0mY1w6gP4F4AcIlBXUyhjt
FyapUjXXEdUEJcGNL5qtLp48YZ9ztDXl2xBiXYnzbtdQLiXcIEFNE0U+8UfnE4nYD86l4weXozLP
YqCZIVkMuiWfbZXe+5a6y2X57A/6hQRUv2hQTtr1Uy0Igg411LXUS7SqaUH658mobi1oTdKPZ/Dw
W1wybI9Ebq1L073AY3zbWSBgpFcfo9YCb6FvmPCvAs8DeOo+FDHHXJa9juJ00MFamhcRy2GROjGs
na8//ttz8/WPd1lWdFSi8luif3ZXtT/87D06rOx/ePvel/Z10MwthZw7W1UfCmBLIu0OPUPO1XxB
1H2PPigad47R1hxgvrm804lvnJO6eE7C+qWNmv2k22ctpspUPRt2VVd3sDiuJ7vuKUt9Mq6jl+Sb
4YMcaSNECe54jcNrV8IiS2fOlJe5KKM197VjcQnpNMvOQvc478WWx5d0CPjgpSRunQ4nQRneqoZ5
lqd9chv4qMAwdJtjJAZvfz7G/botZV47JDEAkZ2mjIUxFLfhQPh5sjbC6ktZj8+6RKsTZDd+OX5y
xjE/uAUZbIZz0cyw1npf75sGV7WNfXs3BcYruLZHYP/3JKSvK7+4S+TX1rB21m58c2djmYNwJ3rU
S++iDKxn0am7ogKoJyRTPzl3qrbNgIDCDIoN/R4sVb66i+rskxS7j3ZXelqGS71PPfbbsbuDtjrU
YVnu+gRFm1fsq5b+Tt7f1Wmxn2R60HtvY0U4tFBpjgVPDh3Jotfbu0yhjvAirDPRVeZNL8lgP+ZC
f51gwSXii5GPz2mjf3Km+vDjNQzGksxiONO9v/vamp/EtWjKHXa6U+X2NaKh+1DJo67HNwQRL4ts
WI9JuB2F82mu0AeFNY89d55Nw/HZq39dW2x5vWrsirVFeMrSZDUbg33BVbN1ypWjJXc46w/RpL/K
TH+lT72B2LYt+uDkmO0d1vxFqgQyZuDTll5c/nnX/eiwy5PjOGNRg3Fye3e6yIPaBjjPJzmp8hHc
2GacnMfEYbsMI2/B+fRCL+gthY5zckP/YA/h/SfP4INzFZ+M7lvC5YAl3peB0rNjlRd0l6qxu5s/
n971d2EDxFw92n53p+vpfZm7F0MqTjF+MnQeZWI9Js30qrzwRivsxwLIvmbjmvWMT67OD27HhoWq
xrdsa5Y3zDXsTz39Dr5lMdGHRgndcq4u3xynOmcNCygOqxvRFp8Ngz9aLBYxW0RSmqhb3m9ErIyg
NJup2NEd2NQhanh4JgvIqyvpkgEdjfzP4ZPL+YODO/N63bEsJtC26c871E8vUk79UOsBzSscyw8T
OsYBb7inLsOy+Kzx7X30af/8WO/Wm68laWLPee6FDx+riQMMpgakLk44RvxcDSUANoGs0ba2kV6d
Jll6mHDEUYw+F627wrJ+nom+ue1tQuZ5tRz3emk/AKrPmeSTTgJuKZu20mhjMDz6vtHkGUtsBELf
UjRroUgcvaNs6/MP8jESzZzxI2w++WYXxm60qAudDuxKMu2byNhXhbcuyu5qjF9D01v7TYGSzjsI
PNi0XMyh3Kly3OqVf5R1d/JJePe0cVtPzUnrq3MKwKfVsJpiAM26SyK/91aLS61qvyeJOncNzzIs
TkMBwSQPpjsnY1Ji+kQalZi0l7EHwiYbpoX8JvZRyvGstAlAzwP9kSibp7RxdzXIMm20xiUgbX9Y
dTohORZEmk2FH+0H4dLnpWxsVJK48eyDiybIS8Jqkw8opfX8WSLNorPYkIOliAkcM1ioBfcRtyLJ
p2QFghfYEuFnAkUK4wNXME5QRi3bJOwRbqoeNh2gqH5MCIho09s2p0i0fBswSKZn/IqZuo8sEVaC
c4oGL9pCFkIyTgd7QQjDY1Chs058a1sQCyQ0eQNGD48Oq34SxQ2o85Ulqcc8fdg3BbdCB2pcil+4
IzvIT9987EFe3JxFII6OqN+6uLwJ64IoXYWWIkDzZGNpL18aYTyYGb7FIi3vk2EPy5A4IHC3DA4e
POBIgcTkDaTYj3aRw+9Kg0udUKsWcIAVORul7eclMbjVjT96ZC6OmEh5kvM+ACR9i751a5FgawfR
RR+3j6UXDqs5JvfP2+WH14/heQabg4Vs5d2G5FZNpUaXDclsglXtsiNH/fUoSbxAJWSP7rqd/CMv
8ZN98KMihf4Hp1fEFGiV3j2sE40wVEKiPRXjH0P3STTN6ecXn+xEH96OHCpMJpy0nAHf/LoV2YiD
gNf7xa4f/V3bt3iiIMHnuHXpppTI6YBuRjd+bV7GxOJUxueVwkc7PjdVz+U9pgv7/uDoy7zKZe8w
UcDDkVUoTlv0773mXvC/TwgFOPSJRRBOt2z+6yhG8QoS8UKvASQLmo8tgTxK1depSaSWcI9BbjLB
coAlBwTR9JAzF7lRcAk2wS7MitcyVLdtFB7gih/9sQOmQNpU59Q4FAq6+SFBISEG4rxvV2Ppnq0W
DFzKdtmO84ww05ZmDa00Gmenkz4+W8W0KyYCdyJvafjeKY90hPyvZpMizOkw4JPrtfCs+LaSN7Uo
0bDbmAZ0NT3Pn2YJGQz/15CuROLec5RKcxdowwg+K7mp4S1B7qUS+RrMCew/JnYR+4YFR29lhDGN
mi65FBSpZBUk4BToQjW5p1Zm0oV0GcA4GiCEsyDeEvlBCgECdZXJN4xUgEl12NxDB5YfYUQf2kQa
KPssh77ajGj+PalC8A4+Dm0DDgWzR69zD42OiTKrw0U74LHtkvspldA38lkkjuczDniAGSv452vw
o/ula3FE99G7sVTna/Sn+2WsN05epF0B/ZAZk/kld7Pj2Ovb1CCu5v/rod4f0ToJb7gE+biLPEiK
BXzhgh47mMRlr7RPXtaHVbLLuQpdCnI0jnO/vi69MiWZwTWvK901EWl6YbGOhnIz1+2JMT4ZIfFi
ONnBDX/yMj+qeujS0JKi1OIc9q5EdmtkBUXG9jIw9oWAnudYXpQ6eZF/NCSfL3//8xv78SM6dPLn
YFPxvtsAnBp1CxzDXZ3UGMDqM1SZZyMYH8qsflPcQ6A6rf/8kD+2jncdDto69K/nUSpi4Xfv79RI
qP4kKOySIYuWNiGHHRpHzJY+QaN6vZiUe9fAZiILrs/uhDhXKRTHeqRGqPt51FfiMVc3GjeqBrMr
PtNcUZHG05ZY9XzhaCXUCZJHvNw5pojeaHQFmOKmvSs9dznV0zYMpFp6guutx5VG1gC97WMHR3fF
tXKMY/hSDG+bpRHc1RnGOAUTLvetXZmbXwa/ui60YlwEdGIRNK8iFUET9jVivslPoDfb4zqe3edV
AzQJASAhYeWS02exhOP/lAioEw5wvD+/qx+uWtasxSiI0TQa1F9XbT8EZKVFfr7rK/mWjfc+tJE0
mPbg606mvVbtKsHvOH3WyPxoAcEDopFJQ9f+7WTQdNoYSdPNdxCq35KJj8+fmucxU8/5rMEYankD
9+f85xf70d2fyROKd33+40d1/dPOo/t1iiAZ8mHKLaQEV7P00WnNt/66dA6JMK6ysjrP9cmfH/ej
He+nx31/fk4mO+tKR88xNg9bkbHGEtGcetN4qMvu9OfH8j/oUJNC7CIS41jKrvCuVa56QaAHoUw7
q0huh6HrVzGy9ZBurFlnihgX+d0hzI3p07Qd9Qgvu4CZQd/Q4IMOgsZbOM3OCl+zEvqR6w5XSWjd
wKoc8gDAqZUh8tOM19DFi9XYwPIC5ylBI7k2TWR5A7F7DYzBKAGc40xfVAvSZErv2Bth90Ke2kTF
npoWWzRukwa3NsltDz/MJa5IdGKfsN35p7TEjVRpnDcM8NcLTl40jEtqfa04E7PRYAmh7xwY27Bz
yLhTDWl6BEMipVoXTv/UTXZPCBzHHkM5W+Rep8ANITn3wC/JNOEWrGBMpMvQhCGcWsONnUWHuW6u
autBUBEPDWuDSIV1GA0PdjgRg6XOSdmeiHuQay/VjkPqrHvws7EWfdemelw7kTqQMatOTh2RFoX5
lYTeT24xH100/hxAzeCBq/W9qDPLZIPuUtJXl5yuSuuhA0ehdPvBkc6Rge+DIqLsk53e/Gjx+mgy
cEN4jIrfryfOlyG5hWwQbuadTID3yG4Dc2U0ywoSbjynQxnzCK6J/Z0bJEQa5sFpiJNkFyb5Xd0y
1pQmY9+c1A4z+V4E8hG9PeFW3TSjJdIjLF54CS1AdbBZ66zDAmw40CD+fF184BSw8Vig8zDZbuhV
vrsuQm3M0FRmMI+CfIN+Coe7Tsd7qI2TnfOqyN+SixhTnzbCX0+1iLA930eYPZZ0yEOMiJqvtl3L
LqyKO1L10G9hddqSWoATF347kR7ZfWdtAtcCHi8hXiqNAIpMn6OhdXJf4y7a/flF/Z74DfoR0YAx
F1OC9s+8Yn7a0Xx3FLkyrWw3mMm6oqkOSk2cVUmURW0OG8MP5KrMQYfnpnGO4Ctwhi+w94Zkg6gi
3cYpxwColSISn+xDHwkxEG0zOpqrBO+3xmw4OJMMOjZbKaKLNs6etay6iUqM0Y6NEVmRcVLD8W6c
4Qz88Soa1KXD6GvRBZw8VePd95s8Kt5UygcFpR6ZW/42klbg9fyKthBHQmtQ+9ja90/eU/2DHRRt
BFIBBG4Mdt4rMfQkCF3aRjn67JogpRS/XzuybQT6geRnNCK8u8NUxvs+Ovg96IEySadLX4fd0Eev
+liZVwzQmG5nEIOsYM7nbCtUb8b4HE5cLmP2jXzIYt0X6go6KtwTkhV9SY+jcLlanLjTVglcVXI7
udhGqOOOiG/ZrABUFqW3y1LfJm234CwlrENpkpBjRfSF58kX3JToAEANSF9Gg6LrZq5p8IZP8fah
qawIraGvrfVKojzVrFvhxA8FMqSF1drGopfUSkITF6n/4vVswW7SvoaOvgocqpmi2yFkW1XuV4il
b2EQHoYQ9lOYOKvQKm/m+0nnfSEG8+tcFKrMemjq+my07avJrI+5+UMXmwbTf36xpatzRM3f993e
l4oBeXSEWt+twrj/fhno1snnbhDaSbqlW4glva6ITPG9G+KQOT5CBGSL7WB+SbWbspk7Oupfi3J8
+WQtfLQUEKRZOqIVDrXv69yRYULWKCvfDUmZgYW0FuB9b/OwGbac53h/Yv+mszVCPOf9C59Nmhuf
KEs+KFowCAp05s58R3/f4CXuuqryuUDzSz6+PpP3rgdiuPMr3hvkpDt/rNYTPtJFDGv5s6v4g92f
VgkzHdq4VIjvu+8FM/a2z+Nil7aESMoi2dklDDMP0P3KqrBXlZiRLoRz53ANbPIgAh7a7AJZkvsc
KbE1i+QUtJW5t8Y5ArDzgRCSy6U7+64dgktomSsCk86xIDiU2mJLVUNNWNf/vov9j5fhv8K38vrf
x4TmX//N319KSfBqGKl3f/3Xucz597/nn/nf3/PrT/zrkuS2sim/qz9+1/atPD3nb837b/rlN/Po
/3l2q2f1/Mtf1gW6mvGmfavH27emzdSPZ8HrmL/z//aL/3j78VvOo3z7+6/nVz4CaMTYnl/UX//5
0v71778Mk+nXT2t+foT/fHl+CX//xWupw5h21r9/3U8/8/bcqL//0oT+T4GM0Le9WVKHLYZbTP/2
7y85/3R1HwGZN18Z81nwr38UZa2iv/+y6IA1ZfvjP/V/WrN5AAGi4CIS5l//6+X+8rH9n4/xH0Wb
X5dxoZq//+KYN9/Sfj4G+thD+cdBzkS3nVvCu1ueWRZMtgWK1FwSnVzli4lJ50QUtOMekDqhYfbT
L3FeXYD8345RBI84AqaXTTC48Kl4UdatQ8J0CIDG/5gFdCGposNdD5uU3rC3JhbMXBiIxgmuMZhS
aCdBItciLC0g68L6Xo8kDjOvepuY5euu5uNxA6CVkX66RON80rSOnhWqXyZVcwqCpxWbOqpOVgoE
P8szrOiOAmPWjNHaasUpNx97SFzKQcnawK5duKVzLTXgRm3qJCvXai61fBSbWiPlgp/slg4Bw8se
yFnW5WC/U/O1GByw3FRUaBEiPe7JzDNPRWl/NeqRyrjElJ5M0FoT/Zk7xHWQBTR6muKQw/cepx5m
ODvYWpbiqlNzrJrr0Skq1mIkKAalp7FF20ZAXRTddXkHrpJ+mfDJDa5j8eLn+sp0UKPrXZCvGNYB
U6kcqDeJc5ukFU9XfkEn3l9MxC7SXdvbfbfKm6ZZTPlorTNpM6wfYR+T3NXjL4ugkY5vdqZdJCEK
fMfapqSGm8W0jQdj0yc2jMVM9owC4DIVFGjZTUoEjDNV+yo3JjjcpJOU072I/OQQjNXBbQlXMMKy
W9NmZq6h4+6sMmPZ1tGw9FwE63iHluNswxtM8Zp38alOyenqgpWaM/GSrWVGW2dyXnwz2JHh+FCE
UGRKdxu2zkvqkcSjKXlF3bgKpvraaxVINPsC1xFZvoAL3ZRhPUc+iNeDuyoBf09Uo5CzxG2v7CcC
BtBKlAR8XpiqfZXgM1LVPrRBcjGaE2AeT+zcxmow/5nrvLEvbHj2BPjh7x1rytX4TWXjRniRzVJI
b01Lvgadv7Wxd3XcOhbWSAZimSOBB7s+DFk4B8+Hx94f1wLR2kphc9sIciG6KgznjKs7hwg9Wx9f
LOdtbCn2B/DsZC1TmIe2vk4Zdi2ylKAATMmXjbTlfkSOswh6GEyiTMDwBMaGSBpz0+C6X4gSHl6U
5Ju4CSKy1xOIJiOzbBR/KiU5ycD+1ldHZQ7qqOLhPAB73cH6XVoN/OgxdII9wpPHSdGuFaMDx68B
7InDRSSafRTmcNl1FqQtLYcjSEjW5CU0VEKopQxPQLFE5lHXWsb5fJhVEHnbpm39td6yfMegOTei
jfZRVI3MG/qvBnwGGncQNGDvVfiuI7e8bFKqCy30iYAyvqDJnXPVSSCzkkPVT9NFosUXqJ7RVxvu
tDW66SnqfMhMXX1RKBuQTTAsXQ1CmLLtqzKlTPBIU8eN15K1GWtrkm+iDeHsN5x99J3xSlKLv1fY
HleGObjglOlVl1EAxCZ1j4WaX7QcrkWR9BAhyO3lG3ZhXgU7zRVbQNE+PiZDW+ltI5aYY2CGpxV+
ZsOazhbHGsuPCGEDeyGH6m4YRXrl6jrePh8gpufME6Su4msW+TlJeuyVM/PLAhKivMdU840TLjzC
0ZON5cekvTvhS6PSbsvg9b5HjrYre95YhlSYHULUh1wV/pJ2MLHCDREBOYrJMS/Fou2gtKgQBtRg
yqes9ZwNnHiYIZKjWAmUd3ixpzw+O7TTJ6NO1m7fwZowAM/ZjJGoiQ1vSX/8otcoy9yJroAMAc5q
6VHzjl0lifKcXomLrteV4XZr2fmXieo8ftok2DMBxd/r9jLt9IjN0r1XtuWtcjaarsLA25jpZlBR
fVuGxj5MfcguEi6c37vZinvhsUGMuNRkVF25tbFrwuKL1URwbXxva5F7eyzHBgJL/JUbKKrmKbiN
+3yBYm24IYt4FU3011N3qPF20XCZphj72VTk96oonhnVXaLr6K8MwQ1F+MFLnuCg10nkFUVNKGD0
TUsKtD7NRMaaA8YcYcIXs0nu81qzGD/GRxxnAwfyJt76OqHxuS6vBMvAdDu6LzXcEI6UO84Z4yrq
CnPd4MjbmPDKxRBmmzYg7Vur6P7E0ZNG2/l6TMQhGnV7g5wPvKcv8i0V8FPkteXJ8ML7blSH3o89
OANgt2QiSLkzyO1WpnbrTOgk61C/MvzqNmK0t/Tdpkel0wDPqb1bGmPFYVA8VYIkDXRL5H4ZomZq
2BC8UWr6tajygX6LQI47VPlW+tOqTHA/qrgbHiNpXHJDa2huWfFhlNdFSdjwmNoGjougOZJhu0HG
P5A/FzRbUPLNVVTuEfhAmGlSYiyD8pQlznMLIn6fi9lhouonp+dUFhWGvqJszSEY9hdt2ERXQTie
zFBO0E2hpTRO+Y17jfswefaX0TxnnEiOdPfQ05v+XccYcWFieyJs/KWzAv8QMVBZsZZ2k5g2LiRc
c0KZwsx7W+tQoIjAWdC3eEwiKPOGTE69r8tDf3DV1G2Bzo9zQmt6ETYAYuRIIC7Y8V7rbosOn6KZ
+VcCNM/K8geGsEaVH4jXIiCWhDCR2JdRXgH1lEjQ62g86YWPLVGrtbPOBb0cR/WUeEAM7Qp/Yo1x
Y4W71eKNDYnMmRyCpDMPT+AUaUsvtepFKxmVgg/3QXDXgAOTqOGWtQfwbV4Odb91S20bsKr29cQ9
EHVafHKzbFd1JJVOPmUGtxM8JO6Rbj3VyVNeRu0yLeWT7mftyZz/GHViDJm8G8FmkPD6OiQGa4eL
VubSXLo22HpGd8YSMHyyHAVnyLrMeWd8Eyq0zLNtZiRfU61jIyHKh/tSBjBQtO5Skii8ttIIdBru
TQ2m+LbHZ7jlNUTQzu4BPDTq6+ircqX7Tbetveoc0jm/TdTRZ7y6HmrAoCWEIOKbjHBdp8QF4ZBm
fO+G6ZWdb0eSp/dFAevSHSxIgJQiuk4uSpfQhxkH7WDm5aUxxy7XnqqPNDufoxDQrRHNn3GayWOV
3MV1dgzCVF/YZHztzZCl6WGVWLsye6McgtcfVpgnUhEs0po3g84EN83JfKiB2YDad9TK0rR2oxSX
CrFtdU26uyLTB7vwQS+q7rtpFyvDI5e0iB7tHDijmzODpC1HjVVC8SfoUKP66oY1dWWwg+vToozr
5aY1Zb1Ki+YlEVa4w2Atd2ZLSnc+7mKSHqHI95dZf6JJPR516BM385KRaebcDN1tX2nIN6eUDD8X
A5ZLOtU6CMaDz2Jb2m3sHjDucWPustvWchkRU90i2gnJQ6DUJ7R220uyPVrD07ZjSk84EjPXBEdh
XSSrVDQ3uofMNTfr8koB7JyMlkHPZJ3xu57JGgyZCMlmiQa1ImQRjpGRYcNwfCLOykz5a8ODBo6m
Um1dt7SWTet6LAH5TYVlehxcf2Zu8W0Yj/S1TQKRRFl85btf80h5q0DilPPyqlhGzfAIdOpizM0n
x2InUD0BBQhgOy4UzLd6CLpz5CbdtZMBOrMgkU5yKxj0/GCI4arMC52mhve1IxnRwBtNkE5yFaps
1RkdHTGMSoRn7QdKFy2HKR77t2nRPbtls8f9kDDfDi41Wbzpub2rqvvK8L95NWS2ot22prlPe/Et
6Mu3CKS5Ez/5okWhA6G447hxX/sO/N7nLnb2Wqi2CIP3MbnI1KZXmk5cF6wmmnRXw9Dv6khfhR4k
RZVqlxZFRAvmUlj5sh4J5Y3oTsdiWWnNlh45GhC1Ve507zBt1srEXOkW/FmarCtjmna25dxaTQA3
xPO+Oe20EqG6GBp5xzdq2ZLgVmnKG5EzxG+YWsTxW0fhDZeneQgaa1O3kVpGbXBMyWk2Fcwt1WO+
LVrjEtS8U93P32TK9Itw/B1S1YNK+lvCbi4EsSarwjbuSqM+Nia+nNjwHTi/3GktRoujS9NJHFjZ
34mqXYch6LZUbiTBposOoD1K843MQI0AlxO1vFNl+NDXNyFgb1bsWYXXTgLh0hDraQqPlWW/ufZ1
Y1lk3fKAlQWFuuPc4U/ETIdHBy4EfeXsvsJKND8uB2oIlM1l73GP10aSCuy7Gk3vsjMITdaIAxMD
QgC9hzMH9XChiWCd9269LCp9vkCAN0FI9/qVO8ZHL473JQnjIiK4ZpTxDjE3QMNyH1qDWlR6yYTa
JowYZNBkxpc5iYcvpQ3GVTiLIvXvu8FcE173NDTNI225C0h6AxaXpu5gmbdNekv2tnmSmtyMzvCi
+eN+El9pxz8EUYRULT8XLSlTafO1sYeTRnUd59NFVAOXGKIdzsFv1qhfE7t96dYULOimhUsIu+mN
d8Ugzu5YWFstNB+9ML10R2uXGO0+xyutxnVLiUNBvxYlAPAePZc0vLVTZGeny3bRlay5uU6BhBto
jStixjOSM/acyJCIaHD/k1KCdpaCqyFRm6C+1sz8uglYKdKkPNTnhrWHMKMZ/Kv84FBTeiVgc056
Rzsk19hdlk4PjOUWty4XpHldteYB+x0y0HTdlullBIpNAlzXq/C2yXveDDXc5WI8iym/8BoIzGm7
SZS5cVqH1CBmSZO80qtxtlzky6wkNFJUp8qDGscxzI3jlas5F7QGHjrkdxr93gjVDSvHghUaP7Wp
fgPw3hsNYsVdPIuOfetq7WOTEk7Ypcuua950yz7aWnHpk9iUTMOJV3oB4G03oPjXDeIWPeukjeLk
2NVbOpxrI7+u9JyugXkImezpzbYmP4b6bmEL8SpDsk0s49p3wy+a1+xjuP9+PtNAWWmkFVC7bZIc
7J/OPTXL8+t6AA5M3ExYpBB97fGpi5IfW2ZBTEGTwfDX9FtXRM86bP8gR1bYvpRhvNZd6y4vGyQj
5TedTKxRY5LYoWAzt1GaXRESt9HhytkNx6083ws7vimLdD4wfuG5fjec4AbK4ozp98Xw1VPVfcgG
N6Uu9gj3XGfuKzllIetffOly+4tuNK++0r6FirQGj9xR+Nel718kBsl//UtIxJme0PmfF0voJE9l
Ip+VoHiL7FNO5xjtxaMTnIvGwLmvw5bs7D1Z2Zd2KY+yQ+s39EgzicKsAT01N6WFSMsgxbDnkvMq
/aEY6E+lJJAPKXwHj+xkJb7kTB8bzT8NFBOFdB57QiHY05ah7E4tyU4ye2q15LngMyGp6a4to3Xi
6xejXZIX7BdoKgnT0TmjO+0dGwbZHkRKa3JY+7IAQjlcu2m9REWybSCcMNcgesIiFdBAWxncJUm0
T8jCDc3xsnVY2u6wdtprZGdkuvEUIREmHIlMyNRZvPO6ak22Fj0ErUH/9NU70Wi8EibVCM0xGJcx
Pokxvo8rCWs8Y7yWttFrbZIp29lXMC1tju0EBGSDsxipliosnIYoXGih6W3F7krejFo6Pjnt2vCa
Z8m9jOpkG8IYWaQJmOygvxmLmt0t1c41t81FkMvLsTYPlW5tsFLcT5JVPTL4K2J9U4/RvjTck/Jv
ZFLdpI4FDFwWT42FsJyk+NSd8GegXE3p94/6be/TdLKqTezWD/5Q3lRWXdH4gpya2+PCyshMtkcg
DVrf70JtR0eOhBGUlS3dCT2hRTjIXm011Xw1SvfGSMn/Mk5FnF3lKt+7mr41VH8FnfAqx1c4u6mN
lKPRUK2c9Mv/ZO/MtttWsmz7RciLLhDAKwn2jSiqs/2CYVl2oO/7r68J+dTNPL5jZFa93xeapCyJ
IoHAjr3XWtMeipfcKU8TwJ/Oiv3JUOu4yQkAnp9hGz7Zi3e5mi7lTC7lEJgQQ6sYoWzMlqgQwLg7
P1sKvQocXME20Hb2LYuJQ3y96RQ72jm+UmuyDc5V1n4JrR3yGPZg9l1Yw62W+ZcQZlWUn2J4dCa7
Px0s0jTgMvXIBLO+GGlHmWyfGo4RfOLbSgTHOKy/6H38XK7C2iYjGv7BKC+0Hq9ztJz2RfNK7BWm
/uab66gLBTCVFhwcYD+AiB5FDdl1+Vm5TnowXYp8ckZgENqj6fiZLD6AGwLc/Tzw4UPtKZz4VNLa
H4T9U2dHq4LuV2PKY95YPqTIjelNb4kxYAm3dljWQyM/jWa/cfXqp0qcZjUxpwM38FZX5IVb8yad
A0qc/uY4kvdNK4nEGrN1DFhVjsAF+LyqrvjaO/2rZ7bfsiaF+SZ2ZZruOhJhovJuljFRszo9NZI6
L/n0kdrqV0Tyb6un3wNpINut7cT3rO4eJGyF7RklRdCYw1Ijro0YDHDO/57YRTl2R0VvkbquyScM
D4+G2R7dOJareKxmKqziqa2f5mAtWogGKVlhpuxy3xybfWJjpVxg2XSyV42CVSK6Yd7m8PQW1SaH
AN3NuSIwmtl2hTE8MKBQevkgfDboT7H9rRHDAztXCiZyjl05wfU4SBw3RZOwXPXzl7pf4piKckeE
2UY4+YOuOV/bxccyEnuL4Oojaabj2P1UFbCSun9NwdT5VqqZHLLpbrA8zg2DvikRiKmvxdWpDugr
gDk2VjW7el+C8LUd89rZwwrlIEOipr8UHMvHFD5Em0DckVEPkYy0fC2LoIkMPVVdMW2GytnLme52
UVBjxdRHDNYBuiDOCltzj/aj33QaOK2Z9dMxqIxE3mxtK/RuBLEuFjaWumaOkKiwhSddSgUrT0BV
7aYFfWpMB3YA0Cv6liBzL21dhgnN01iYgMEI2NmIRkFyI7SlCdUzO4L3OWRQXDVxfeh6WuYqtday
DiG5uWEEr28iVK/CPOZ4t8CozN1gWzdnsB+auoBKaWmvlQdspFHqeYbDbAf5ayBQwYo2Qfw9dsRd
t5W9j8tk3KVpQQy7aVA3o/NCpLFCWRBuHIO48GRoXjtoqT5wuTcTg9Q2ykfSNpJVbTtfhGZR/rDV
g5kXEkqqtI1d3cUSkVuXMGfMrsfnQjBiphYKZsN+yjVzgFaL/rB3vV1VNbxDWFBos7dXopCkB36h
OmDUtV6K9AdDBkxzV7ub150tX+plFg17dp9LPkLocbqpgaxgRZsSmKzCOWM5pxJaZjjKYzOeI++n
aZCsZaiGgyri75gGOYOz7iAQglO/lfYhSQ1BUlh1sNLK9ZWmb9qgmM7x1Ek+DcL6vcaFwBRDnh4o
TxWoq7XW1GIXSvacI4eShY1/hb7CpoaShKmNamX2TnYSBQieDq5CP+P99hrIRry82mm5qDm3sB5/
ZS7KQfGWFQU7gGJep9YLKa+vRQgONhLaU7McyXXNWKR1SZueDILi08I1N50L+1g5NDdymKe13IYJ
B1s9I0IMuDxlHZAiEA1jhu6xvsWx9Uws5msIYsG+IWo5yTJ/KIm0TwwOWdGTe9EEw9fJcD9I43WY
tzppWIF2Izpstg9zkf7EsuunhOh3BmaLSRArn4z5K7puQo7ERBiwfSrb6p1L3EUfgLEa0KZXdj00
K9XUlwJtzWD9MHaead9mt3zPSEruXK3yaSwvMVTxLgmaO/trLMNt+trJpXVYGvMK+jlZwNZHWjIP
S60QV79mbUB7RGKfuuUmz6Svh9rOVhi9+QgyTmDw2YeRoYOtabthlM+93X8NEIThy1rhpTvYjoAf
ZbwEkUM/Dugwl2xi6qvoOridsWJguDehvwbD+MG2itFVl353ktxPCJVbDakB2ybJvxpef3DnwR90
4z7E0Yc+wBqf8GvG1jtBQ5BUE2qtfPyhj2JPms2rFbEpkRIecfOiD1x9vPqHVrxZvR0eAq68Tes0
a5szmZY0vHYadluOxrBV9GXFynDZXVRJfBRcFePAcmAcae9S6ccmLu+CZHaaIKuwH68Mud4cuoWr
mQDQMKwfI7p+g3tnhuJXerDVNeSG01w/qTF9NrPuwQgCKo8QeeXCgQmgC7Q6ak+tZ5eIH5d+db4x
VbsuNSC4xcgoxKkPNKc/iNHYJyPscWwdMspXtUf6YuGYl6pPvyvqe8wb4nFIht3YV8TAD/wwA8fH
8DPFbCOC9gsmqodWq7tNmKVPREUnTvwx5T8V/Cbyx0mHaGmnS3GSmXHRCOwxSQy1rJk4+6m71obn
8YdMe5CZ3zFkLdlsEiJD1PmljtTf6d2nBtW1Lcvv1shWy9Nn6piUg24mDrceLmoAPJbVzQlR6rjL
yvKnFtXHiZliPZtXuwgfo1Z+9XrvJXDS3SzSZJUVEQi9gWKkRlqsZTdXs+tVVrevqmKkGPe76gXY
7UMsF5h5He6dOUXiPxY/MV4fcMLe+nzaRAb5FyFZ/bI1gNl5SJ+0BF+P7cAXC3TZHz9vkKcOv+99
PtSWh38898fDP77t8zt+/7yo2SWTxegJwHiTOU9RXBhbfeYtrCsc/YGR5Uev6HOMy4o0L2u+5xCp
May7AG6Wm897/7z5Hzw3MjxJV9BDidyNkgMeheI4hci0kQVAuM7z8ujOQfH75vOhJ2V7kPNLrXc9
fCUUTsdUL/gB7iiVL0KQXXpQpvManRP7kuXl2mPmAp5c7paZBDn1eXdujQfie8dtQMoxF+hszI6f
N1oEZvv3vSbgYA2cvZUi49NLcGqi4/V+vszfd5Plt3w+LiH10bALVrJEJkoJV6N1KupjZwx/3Xw+
9/nw8wvSVT2f+//9crPck/BA11wvBmxnLgFfn18u81d77FsmmlF5ZIJWHlub6EhbxxKikrA6Mk6t
jp/3/nnz+VymkYvtde9u2d9wkHykqV4enBoleeAmZ8L9hj3OlPeZ8c3Vkgj7RBu2mwhGsW/vE29i
K0rzLQXe1bvkM7jm8BNr7MAulRuXfU/aFNWpNKbJR5a+mWaWSUvkgZ+NWAOTxAgOys0f+qicjrU9
7Y1aZ3Gd+mtSj4hihYQfy/kzihI3CxdBdsvgncSbTqDqsWcTEM+igDcDyMJs+mkzF7j7lHPQUnJu
ZXW0Rtc+et0wXd1xvrvxkBxNO2hPYaGOiOre6zis9n0eJOytV3Ez5NemKgnVsiuPFdU5MWUoVjTn
N4XoD7Lqg/XYGPyaRTeHxJ2PP8virWJySU0quVS5WnMtpsx3siaj82FCFxt0UgSN5oqD6GIUqEbm
wjmU5lwcqMNXL06Qphcdw43KW+vam5Z1nVrF2Q/2J9Cch9kqf8ksiTZ8S3fNROJnuX0BZezsOLBv
UTu6BxIFgnMCLJlwGz/Qxm+GRxsFC/rPxmyzCwK/VTwzfOlIBZD8G7vopOxi4l1NPNq/Yc1K7TXf
cZ2CCLUwmWoYXh/m6FfRgcDq6xloNd3FuIcH1Dp8KgLF6xrF3bxJkgxMhZTZVdeemS6NFzEDXgzL
lJEK7bZ8NsZtb9QAy1pTXtAbyws90oOK8rupKkkrq5rOzh6B/S+LFsHMiG3lVPCecxOIKp281p+4
MFGqZjMkO7YS9AGyjVGy3Qyz6YpBdzXlGL6i5ZUwe4KsbFLeGLoE8izdbjc6ik+lG1sUkVnNlchL
r0lvfuF6p+9p05H0Mm305UNkooTShIFKxkyO/xXmHFlJ5Vibz+d+f/nzKyKToT92aNJc4o/2MLnT
VTZkb0R6fHTOfC4yHJIqLp5soohiu74GoXOMNUDhIzrL8btTWT/1Lgbfoi7kvKCoqE7DaDxHrYJQ
ZhuvhUVACtL1b9Jc0J8EJTLiuA9z352y1PJtTT+LlkrRcIZzwQBmD5SwIgqwtCLwCtR5cbXtwpTW
s4X0TYKHinSQQoXs3+zC3PdJSzCRTrhdGzQbLwT25QTUqVLz7pXCzVREob1GPskExeifPa5V2ug+
DpFinjRMt8poShpaR7a3K2tcAg9a8ToEw8Wdkq9LbnTtsPHUneZmZEhnDMCBe0bblCWjtwkEAJ0h
bmwcL+VDJi8tY9Te8nsPTkydRE8E/vppR9uql1hUrDxpiVovfwwVRZjM9G9dWe4ymXmbobB6XzNO
8NoXorf1S7C3W1WGnW2FGu9BxMo/4QiOhVpIcwAGnVvQK/JnRLTVzGI8Dcnsrses/9I51t2e73PI
YRPW6tZpZnqOPTQb6RisTTNZlX1x0iKCT0rtikRxZCEkBnAG8l712hvc+5DxXc5sNyEkUszfg4DT
Kenru7uwfOO7EFdW/GevzekOy/xlAoCIUfhcVUa26YTz6BrhoWzjH7ZxG3qs1JHLzKJwQZCj+EjI
6thOkq0fsd55WXiHmgnJTRtDSUgrIzUs7Cej2FoONLtZBYkv2OehAYkfZkJB/GzgbUin3SjMs45T
KWnMQ8cgbMyNDtipByglL9fGSCKvxSbHikgcsIoZaYY+k2w4XAp1klRxaAZh4KRZAgB0HM21lVU/
pbLfpQzEinjtnd5Z9CRj72lqohHnrklGai6MU6W+96FhvnWChotojpmU6hB1o+VPifZmaNeK+qws
UKDYdfWRVgbLdH8sCItFq87GXydYsU5vHsVZb2LGnBRaMS0y8BTrqxrGBsS4ZI33kCq2mZFRt6vG
0k+TYGRnyqjYOHUHt22kExFNzffYbenUl+QmBoJtmceEXH24DbBimedI1dj8kDFvFQ8j7YSVObl7
6czVnt1ufq+b8gXF1Htvxz/RM1s2dpjenALfmdWedde+ZbxZqFJXZm4i12PHzzwAFFkZTYs5VdI7
a9vtd13k3baivdw6NgDKJWKrRbhuhGO3qRyGj1WALjBJLHEW30MNZLZgR8nH/VAqQ3wNhPGzCucH
J8rMQ05Q0SYeG5Izsm5Vh56+mQedc7ulV0ha52Gk6RFOJThQ9IdgZAObLGkIp0UIJWkAhu4TrOai
vq4eU7aeG82sufxip9zUctp4WvPD7PMd+PX5WZvjAytSeFRGfhVFG+2UbjyFgprZzKB3oe0Br9xV
+7DFnhqk+c9RS0DqxlCG0BwntHRhSQkkOkVwxiZytRUwH1ZcOmNNDYFp0X6J0N1Is/7WTbq3c8r6
kbastyfs8CFiKFWL8J4m8J4sJhUbT1d3ZtZ7OkPuVUH24Ygu9UNMeuwKYRhK55LCxRUABIu0gO04
DkfL6n451fyaDXnPz3aOBPKcu2CKX9PuIbSbDzX2zxXaAwo1kskHPdjUgQ6JLrjRZXG3laroPkNH
Z7Wxdz21MSZk473WMBOQ6stuoXJ+FnSAVxSlw2Y02+2oex96iyaz77SB+kf/EVQaf4Is93Zuu9iO
0DhmKe2JJUoyciqAaITl8pet69arN5NrBCdN/cwbibzOTSyfwZh5irjubpOReVMSau4lxHlzmVKN
wB9brvU5IPI1i5I9toqJUbGl7XXZdL5yAX22uT4cZU6vpuRDlM3FRJgEGqcntbVPd6JDp6MPdbCp
quQ97TpYc03grBobKVc/l2m+zZy49mXLq0+0KEZ6oLLjULyNmohOv59Znp7rZRcQPuM8mde53nXr
AHHYyakrLlWqbMZtV1dvvx+iOdnVtjHsp2Cwt2yyGS4uxd+kmFgk4enznkMTed+LeDOJMDhiokbC
+Xl3rmk4ZwBofCuHdTiDrf98/vNG9kGxjfPuC4/avT6EaDT09NQopBHhci9y2bq08Kgn+qmcgvlB
L+f8hEsK+qxWe6s8IJdl1ToOOVPSKTdmB+dQCubCcpy/TfhLWLaq/MTifgpzGW/4gM4lf/2pXm4q
LRi2odDePp9KQihoKEvgprTCTg5Dk0WHSiN0rzG9vauaLWrm5vR50w+BDpQSIov0ur1JeoQva1Kk
gzzWj0Nqw5OhDeKno0mrqgc/Ogk4FWBLgkBDhpXzH+I4GwDyqfJEeFNxQltClBpLIMd19k44NPG4
SbLvIvfa1SPDxQwgjF3BUk70pDkhd9T9rkYqkEUcPkJHiRepMTpZqoh4jfEPtq0cD6hITwPbk3U+
MriIa7yAxkjDxJGMp+ypPNFbKE+t3qHoICUJag6xjbOXVKe+1Cuf7gIxFKqrTuY4uLuiVec2pjrq
MriBuWjMtdGoZXVRDEI+n5Rx7nNI0QSPCOUvdVlvXEKYGFWG0CVtejufvzCi41aJYzFaxalf3gQ1
MjDomuhSKa871JHuf772mPbT6fNeG3Ft7WKKqGaqH/Igix7rnjPNqH/gfsHCx8w3NaN6V/Ty0Bb6
uNUBw4U2yWFVST2jzR2BfbyASB+/mIzg/cqtz2XeuKtZ753lsv2tcuiANZVIlhgZxXTA+c4bvZ2H
Lr0w1i59190W6ISUJlBKuXSTnBFvf6Bw9QwDnCvm8FGtR1v70b4HA7Xe5FW7KHS+WX3zGmcIoTW9
2WYlkst+BiloNjTMZRz/9jj9fzvEf7JDYJ7E4fJ//tuB8P/YIfbfh+9R9Dc3xO9v+csNYQj7H4RJ
LxZ/5KBYD/6yQhiO/g/TXgxjkAvwSVoYif6yQpjmP0zyOMgF0qXNQMLF4POXNcJw/0Fyk8BYY+lE
kjCS/N94IwxrccD/0xphe4AxCBnnyufoLkYh9w9rBJ5YmrZCmU96GWv7dEoJXU5BRMS5cUki6rY0
n/NVOeQno+3sF3cmH870CEdPstLb9cb82jQMgtMgHxhW6YavzzYYPR1Rf1JppH3RIKeVWu96r2F3
3VIJl20Lg4Axd14JdR9cLT9bSfOMlGJLBs1e2miuJzbfRz1IByRfxrr1NLoFYMU2ncFENOgpe9TQ
7AHkON9cNjesQNBIUw99u+sO1j5qGVJN+SBxNAf5xkP3eptH9By6UwAvCPEcUyQ9VqyjUMuQUHQD
nbu2id1L26nN3DgvVR76ptc8VcW4t52gxC/VipNiij52Ci67Ne+9pSWQS/KeWXEMm/wNDox6rS9x
AkEtE+IHe1IK7WXu0g8/CGhfIdO2qZ3Ljl7i0O0IOXlvxfTG6g1fUMlH065L7BTLmjoVTJ2S7HES
bYrshFQy5k42HrZI3Aco8HYl27fGDX7R0ehXTuJl29FytJVu4xaJUC1ibPCTIUHn6nXsf42GsIc4
2mLD6hBoqEs2Bv0hlrTYU8c+FsX4C5Ji8jB02hct0m9NYc73TADb7pJGPeURaizJ6DSs7PLS17hb
zTK1D3Gu/0K4MJyiUP8Rt55zrSUUsmCEfa70tt1X8BwqmnPrsoW6TrpURfHMjPBfzrm/XD//6vJx
ltCBPw5kBwMmJ4e+8LDcxZb3L7bWjAk72+/GIZ6PLT3hWnthdYI0DbjRgejxAxhlu+H30kgGRw8K
SJQZc8gUTJ8Izeah95CMakz30WgUuyHpjUeJRQaYZm/dmHWQXPRsFCXS68lVR1n2RJHr/W4O42mT
ompi7Bvths64pkZSHkpb4Exvs+PIrEMNldwhUC4YyskIkSXMg94bDM6yjY6q/kq60y5EjLDBOhet
nZbRVpl8l/3cvDUU394sX/u0E3eky5t+Hr5RhCu/bzhUPeWgomIXExvTvSHVcG1BXWLSOZgIU1DV
5xayFSoe7+nfv+Gm/nefH0uHrRNbjdWCVNklX+MPI3FJkoBi+5I/ySoBSDG18tgyQWJna10slREB
KzC9hOohJUmuREQ0abex7L+1uqb5SVSOfjURrVN29Q/R5fQwUgJeLCOrz1PUoWAjcciI4m3sor1P
lxtVMQDAWk7WTkm6QDwOYk0Y11rrYutmxMWBfExUd+O7yu3kmJb9W5NoLpvi6FaFyGL1iJ7O7Gav
tRYQeDNGL8SvGCfepfysmdbO7ZQ8pvUAB60ab8INXtHEmzsG+WitSoOCPsfmLaPZWM2y/Mrm64y/
Pt9l3UwN4p6bcqaXVdQtQZKY0Xu3/EpyjbsMXo9E5mZ7fbY+cqc7D7Vp7CWL24RifZf1BonQeVy8
Tmo424Hli4yAsNbWWuRRcELdsdyGcSnXVozxwFaFd5omOOGDnvhRWFjkUhO5hT/4wHXomuqL6WYS
nm+RZBBSLWYRyUR9gfukJMKrib0vchFGzdGZ7KfgXNovWVNET8LuD3SN8Lc1xDooK9mFRXhvXQ1a
OALStTbEiwVG6czPuh2WKgZSOXYVvYHllWrXfqGnJXRsT6VjvKDSfWA6WW31Jhn9aaxMmHnRsPVC
At2jqEFLFcqMoxnB71ybazPqXL8sq32VJva1g1RfT8NJI+PVb3tO6bkvp1PFZssi2fJIZe5jT+gO
Npa3wHOHdZ9SnlVScyFjoCdQBglds7AFqS7dvuy76ThNCtcP6Vac6B8tBqtVbfbaqjMXYLyb/MjD
ptlnKTIfKsW0bfULx9XapSNrgkg809H3w1gvST8PDmRT5BfCB/LtZBjbABMUw/g5eRinRyvM7FvQ
RTl7a7EbI5QFHaS7nePJEmUlNzLHhF511XHiL6MvnJT7PEOJ54kW/Xww+fPgfrPMCFVaVydbo3T2
nAQU7nnmg/prdhra31U+mOM+1i1w5rFKjhaEx8FU1s6eiSSfZsnlKVHncODqaLrljdnhD8xr/xFV
Yv194RUwFAlIMHSEesTamsTB/H3hNVUfBIqB5B17jMDNbsByyUFpeTKGvizmw+zZ9WNSuYzNcF3X
svPWcwcXREYHTpZmozNoQNU/gx7MOb2yvH9VNGDWBpf3Q6/Gj1np4inKjsgfyq4bz40IVqmoji5W
451W0yhmMEducwttJ7Taa+WWX0YPSUw1j91hQEuNBHSK1kM7mWdPpdHGkbvwQW+ZtZqqpqVkGkB+
QNAXDc55cg8QKlj5T4fk6VOosGmHpsHckmyC00xgBDkJ+URU07kKUSji7mZWGJJPPxBhsRG66efB
Gtff+5ihdc90OzvVje13IHr3tI+PeiqXAShrP1aMaC0sMZ1p8JK81mommag29VCJQLTV6X7EXUtL
w0ltkiFk5tPkzrYtrlCappo4VZP+2mfht76M3h3MZjuTfi6R+mCQDfTzvTLoO05IbuQAl9lBrkO/
cyNtYa69KB+OdTOv4zJme8YJfHKAkRAoZvXbaAlUYARpX4YcO4I7Zfom8ybqMjbCJwL4PPq8MQLh
MY1ZABZXOZ+oGQ0oYcrk0o4O7oGCbW+hhmXOlHwU0nB21XSPNC/c2pK9jm5pzd2M9e6cVgi0cwSd
RXY2craEVZmdu1nSo11u9mPf/d7M/M3a/bdqYTko/1ktLAetRfFMrp7jmAKT8ZJJ9y/VwkB7W1Nz
Hdzx2aEp6ZV3CpzSO82t2ex123wta6J3tHm89+JHPHvThdwag4YykWlz9V0PrJ2Wp/TQ9JQqGH2U
H5mFicrCHM8QLVusWXdtamJsSo62S2r3USNo8qubIzx0PT28M4nE6enp0c4mwiyi8b1Btt2vS1F7
a8+te9/Os/FSFaxllqzn7RyN6dlU5MdkzhAgZ5nfnWgwTi2U7s3YIF9qrEs/PuaMRM5jgFLAyVGo
aMiP7iJIa4poPjSn1l+9MMDvOBsE48/IIG3lnMWwaTlzbjFTUOSqqdxJ0fhV1Gnbf1812Mt+4o83
3l72Ngbh12BuxB+rRT4nTW2ESt5TZ243Y2zAWi9ZPb8g4gluOZr2nW6HSNZd3CFtu/K08FQ0UXcu
hWGvcTPF96y45nRYNtViYZ3wHftdUr7qgS6w8CltXcP4uWKuxeG9hC+4hrjmta5hTUtPBpXBISgU
8SUsGWuzaOS+MFP2BKKnazJZybOB4iBN3K91HhbEYpC4leP9OjuoN7FaNk+tChp/1lO1pUo+aLTL
/lO+lvdHMPtydNrSlgaBtBLBy59v0pDVUU0ekbhTI3LFjBPzITIeG4JiiUnq9R2/84tjxsCp+rE7
6t08sl3BKVT1ho26naVO80QOU75rqX3HAX8qKhjHrhSN2bKiC+QZPnFhdIi8+aIv9GoryGrW7dw5
0MNeYC7RBYDdG4p1e1805zDrzzqmjW1TktA6mAwRXIVTyMm8ndfIdyZ1Ys+qOD9L5D/1aHmHkt78
7DbRue8z3yjdaVXrmLNKKkbfdLMRy148XVObRS6Jep3JS4OchWZb4RX2sWpz95zpmHUQHnUkWqOA
dZNrrAjj1gj23ucRUUZdfY46ezt1SXiRjqX8bgrtZ92YSobos3PKGlKDKCRYSI64MPp1HGXsr0ws
NWE/IEEd0QCBl60aAxQjLsQVQ/ovzsBpObDX2YwD/L6FD7CyCxR4YO7wxOeOccIPaOgpUwVH22sU
TTcDdt9G82o8Sm2aXQYYYiY5An5TOGdkM909mnF0tMQjVm3lXOcCX18c6eGZQdWXzmpYNppxDRLh
3UTr9t1NTHzgLqMuEbj7jJpwoBRntGV99M2a+WW+aqcg9XOidFekxdu7zyuQHeY3lwXqXOjVNSo1
UiQN96GuNLrJYYqc1PTnPG2uCBwPlY5ap8DKV8glIlJhR6BVbcZSO5ahc9DzWr1aSQYDF5vPI96W
Y704K6JJB8vgGi/D6KGNI2glH7WJXSfGusmMmk2PYXLbavRCY1fe2vIlM7P4ASnftTDbcGsKj6lD
w8qjsl1k9hbJevkqq5h7DnZEgH06/JRGh2ircNS2pPVFzyxLnrFqhiRnnZmmAEdpcM98PqSHupNZ
/MMqsuIwjVRxnFJse03Mrq6HMyjhbWdQD7tqTMFItE+WNWXbcMJPIVuFPGhU+oU31/0PIVgsZn8u
dURYsx01XCE+GzZ/7EhRnWb4W3oUjw7FwZh5MaaiTh7Jt2aoItz77LD0I8yyH4gHezJD5mtm1ZSb
dICOOAVViFrIoaJYZlSWqE9WbHebKLjBeH8kZSZ/XsSMZjs/6mYc7iN8pzQbQhOaKX7PyHWsldtj
ziTt57mNXbHTG67bn+usVbfZKiJV+xAGE5+E6oYHFzxI7/Z3PbW8Z6XybcHHfO0TMOGmEdfbgAbK
mmsm0BvMlWuzd0essCT90J0hELkwiDEemsSXmhPsA6MM12PooM/TgnaVEk5fYww5abPrXoOqQM1K
6uuCyM75xSp/EJ11IpaAOYTnzUi7VPdVkliGm3x+doyq36RKJ6B/NMU6LwkWagUNmSJ8seaq2icR
vzfVxvg5C54cb/nf+qxdxsBND57dpIcuYt5UBaxuOgHmvZHpl2DRemW6dY4D9Ozk8ND5ENYb+XLp
OpzM5OwgBzn0oZ35aoJL4HXyR7bMBlWnO2vCOhkAWoybyoJgbWs4GUs5o2IU/CmObkaYY7WCwg7T
0JjX2HGtXeMhCyZYTwMz0R2shA3daMxU85FWbdO03+UUeyvG3sHVrAoPt4UD0A+nyM4Na0QDrYZ8
ZUzoawzaa9QTTUEwmr6rJ4M1jryKTUfRURSmIDTtGY5DhcAUhHUQII8NilhsOif0Iwvd5ozbC9Gi
p7YBclmE/g4t+bCqmKCRJ71PPcWIXMVvpMwiWB51i2F9w2hEGS7jNY89bBOc+9iZHnkffNEkPwaR
Gk+F0yY7UVjqGNEDf0BNgZq7JaVkqLIfhv3AFTf4rhXN5ActZyQc8vSAHRNwkxecAjiV18iNjgWS
2Bc0t+80bIxLtTxqyfr2yP9F/2Ah1XbwTedtslGkvWyd6DVrNPOh0RvrFoQWnHpgt1uXITbpW5nL
R+gld9eU+LkLtt928iuoh3encp3H+BW5IEHADUL2cc8UoniMtI+oDd11yzTnFKb07pXEQjb1wvUN
vXBf7DnNMCu31UaL02KHAlogJnZeNSRzqKa5VibKctB1YgQPuf6OTTatzCWVIJ1MKN1gtQ5K5C+l
KvBV6rl+LPXn3qopeQor+ur22b6qLwxxCrTkwt22RfthWLF7mjImzRJs+GpOoq0ywghPdhs9Dgpl
mNY7W4Uzi+W1nF6TgMOO4igM2/lLNSLjIm0h9zNhYKxiFT8zkUqYSH4tx0yubYKZ92Yszr1dFje5
iD20fkxvpV0/dS3D69SrtG0hvPQyd8RKeAHtyT4aqck09Piqi+GrmGLx0ZEr4XrZLsvB9eSqD1fC
NMIvmSGrNbFd8haLkp5D/UGf4r/YO6/lxrEt234RKuDNKywJivL+BaGUlPDe4+vvALPqZHXd6ujo
945zAkVRKcoQ2Fh7rTnHlK+TuLFcEtAg7ObJ5ltEkwTqpPaYMyQ/jQfz8cBQS8H8Zx0FZEZXppo8
ZdEgeE18KDKCqtt1xg0CG/ik4y53R/ZP9kgswaEUzN6XOsa6OJCme6nxS1GrPXFAPFlUIKTRY0a3
i0bjVJ2q4ljG0+COqhKFal52/KHw/BoSYt6qT9HlLFBahnZ+ILaqOMvmugTKRGpWiVbpUjav2sdQ
NN2RzTvmiTXHHW9lQSWs8jWuO/QAQTNmn0U2F75InP2V3Ir2JkymOxsR/J+6J+Jnja6Eud2u54lR
o9W0CrB7lWJWlMzDJilvRmXsAVJvhrTJBxG50tGSKBLyIdOdPDXmaylr3zeaxZ6olLteb75nhmDx
R7NuuViwrovjfF00CAgI+f1ZtDHaLowHcPyrm3i3DqhNy5qm5h2Tdt23rGeU3NUrkJcN3Ism2ksy
9ged2v3XnfL/Jkv/w2QJBOkeTfPfT5Yev6vqu++/v/8+XPrzq/5CbUl/6JphiASdYHbWQGb9Z75k
AdGSNODSMlQTxeT4n/mSov+hm5DWTVUWVUmU9gHXX+gt9Q9mQjox9pZJajpN3v/NfEmG9/ZfqyCV
7hDtIUsVJQVwCVTQ/7rTNtZOEXaf6THBfg+hpWtCaT/gSBmOg/g80lcLa0VuRCYx9PGEti4c5qWI
Zv9zAGWFVHbYBbKXJxch6f/26csnLs9VI0bVZSyo7QwsOGlTh/2uKUY2glDs8vGvh6bSHeVd1Vvt
+l42IbTTpBKgKxrny6PLYUxFpMHw5VfgJsoN7IIq5BoUUEruD+eotjbv8hCsXR3malZujkSD0qaW
7nydDXSYzMKxVXVIKgvONNXMnzV03nZbMqvSdASb22lWcm8puzFE0lhMeI5nAg/lCgQ7YiW6za1d
9qCGUsrZDOGMT1L3BxYj9BBL89RJ0OQJjPgUbhRVfCtXPble5X2msQh+DkbmkAgqkLJR7f2mKW4G
cbqddwpBgRsWeyBhFqvQuSlSzmIkewLQp+gBSwxEOU4PmtqFFw3AMBi+NY+RK4J+aDrlRN2MgYI2
C1uj7WzQVTsJyni3FD3cL/j9aoCjbPPl+SlPMOKXGsP8GSknrnNfLtUXUS8e+xmBqR7hKkpRkyIs
ok9dMvHqU+x7QLYcVWgIv7QezFia/GyTRzrR5mtFMkbTdFhIyT13UQ9drZOIrL80Ub6sdealPe3D
erSgUnSETggtcNUhyGpxexIS+FnZW4FJoSJpHPU60SARc8tcmSTf2iAyGaAys2RrKQoFwL/GTNtF
eygNST2IKZtkM70BZ6VCsoIPEqeDW0hwqRjV4qVOzLPaN0wMVemnQHvS5c5ohW3R3KJ9be/kPNQm
5MaId6BU6ZgLGQD7hAChJV1ldFGSNOKi2O7ZRXd+0lceRTPygsI6xQMOZVjjpT0qy5ucNjH0E26U
i2S2NBz1H/P+Kvp6zrPltYpa2CIpXlHF3N7TSE59yaQM3a+g7aFHIeWu8nIrQmekIkXNj/5PgW2h
fsYD3NQJLbhbGJw2UdYcq5Q4qbUksnCMCmeQ9VBS86ArC8sRxPneElHALqh6/ZnGK7f9FUyO4oNy
tKCY0eyno+iZdJ5CEeKd1s3HTZ8p0vTlKhXo7kd3lpwfNUCeqFEnIMvag5xOaJEE7KlbfUcjHhcj
fgxhxG/KsuY3nbySP7+hbhY9KYJLqghyymCmv6+6PbVhIbVlyTuMR5qbCT0X4nCo9Kqnm1pI3lLv
NAbkh0KcP3aiUnkpClNxO7Sq+pXKI2n1bHsPei1eSQOVcK8y814gH0GpqH9wdlQ2+6XUE1N2WGtc
J27VkiEjWLa8b8E4i9007V4nvAIntQiAx9ehVAJ1ySv1JImQaIcVCteAk4ihq21qdMOrHSIhm7lH
WzJIN+tQKCl7qr4LdDqMPifQHaFodrOur/1sIbhUFVrF+w/W4g/GOotuc0vi/liSzSfp7zk5LD5V
FNsziu93vWefX0nJTPE2mbbiz2dCvr9HzRgOuqlvvB0Rkn9Zrd0u718AEpUYA+g0xPPGCjXu6APx
FFnJ7KFgshsLFo3I21Pa1gQOZG82kZbXBIll9a4g7zihbt5NHdJXux6x+L1CxNUcqVGyAwtIUKhc
GknC5iKpbvT9m9RgmrZpFtDw6AMGl7MoCSjQl067pQX1VYBwq2k4jelyu0zpcL0W6upMXRcfe+uB
Hm78zIQcRMKKJBWf5rHjHBPHVfe3YsU5LAvwYdA2B1PGABchgGblljtP4qec81Epxh975zBVMWPm
uGdxS5llAZsvuV/JQg3khJVzYuPXaAxwge/HfcPZmCgrq0fqWKr+rCwi10EqkA4e019EZyu7yM72
PhnxrpUR+5RwNZrN9qgPsklPjh5G2s7RidprQquA3gdE0jSb3+rC8jLpK0GtFtd5cxzXKX8v9OrY
4MSqzK581dSfQtkOjiRQdA9FSlMzpYXT/DSxZYd5NB2EThoP8Vw8QmGH4Sd0XUCEBgjBItFvMco4
AMFcBqTRcZNYN4EIUhIe0Fg/o18FxZpLAqGcc+XWFQxBzurJxw4eN6rkxcV6NIz7HdrFKHXcYWLw
jDQk2rIpzMdqRUFXSrQMt+zH1uDIyhlFnkDMlLr8Pk3tu9JlpJlIBOy2I+ANEVmjbWXVj8Uiz371
mzJlvCksN+UENw7SLibwtj8p1g3j6BphR14ckYO8dbU4H82E2TtjJ/KFAC5qsuqoA/reQtmAGxVr
FHRFcsDMDSk+3spboRFMW0S5G4mkKmAA74/JClk+GbrQWk4w4xcE7zpRP0l2ty50Vfvnrpzo9lKD
uEx4p50VEpD8hH9Do4fRA4dRMqQEdevkm4KODEqxXefJY1tyL9pkuvWFWPb79Dj15vynFk8VvBWl
cFbsaA51uXyEyaE2B2vCeT82LDTrGmALezFFZASMCokYNvb6pfpZ0XFE3A5NpEqwo1bcVOJ+vVlp
k3R6P/j449arifk2ZUPrpAiC7mMp9TKBsSy7rBPr9HWqN7GvKe1zZ6HKXZkZC5k/9cUSCL14k2ag
oRhMbp5Sc030bIECXdXvBUEjkHnPQ2HQsZcvYb0LouPylEnitVFpD1w5r6JZrGHbNMCOc1DX1DO/
DjmFRI6+BhnPfcNeWlAxP2oJGgh1Qp7dJpCnM2bEZTvXx3KzxLDeD0oiv5fc0oGLmedlJBlMy1nU
t7y4S5qGMy+x3ifCS0iMrw9LrCkBIsaFtU5tUduW2qM4IQCnyfUmkgDtzarlCmaC9rYRS9nDm/TR
pNkYjirV15QLmDwAgNyLeTb5TG+cONORsDfaocVwshl160fWV7T2oAQlbCypJdHYm03UOgsBSoLw
gzUfG6/Qgl2aSFBoWfp1QcV7MYOGzRGBu5JV0AlvzdpR14zTFHmNnK5BpvV3VYpkqBSK40CrXJs2
lESs39mMfLIj9iyUyetizNzdXzxgcw5o2i6nabCj1NgbxFTVuXKvI+dCNWUo3CSwhYmEUh5JerFp
iIgh8SVzaRM72wc6dnzmGa6hFBL2U+pZEmEe2S/rDETTM3C+JTQUeQoWxlixTiDXvCQ0Ius5XFUZ
J+M6EJOaFfKBeR0ZEdix1LFofWx/94y5QE6kD2vCKBcagThONXMZfhzdGvYVNsH5X8K/nYA3Se3i
JkuUhxkygEqX5bBaIfCWgkRNaMkFbfOGGNSc33alkvbHRTgjJ9WO5Yi4IQI2VO+1e9ww6RbXMvek
DNm8JqD2KfXkiMjXAYIDpaolnKWIADWBAUSHmvYGPrgRoVjKLD5R5DYso3dmK0+kb/R+v0fwcpGA
0L+HygL6MRGfFXS5/oBvJUGEMPdFxMQBYWqOaG1HC3kbeCd/6PRX+tIYbyvEm4mlTvga4g0qrKh7
hlm+l2nXB1tRhZsw9qFBHTWUnFJx9d6CJsrM7zllvUhEBl2ZJNDALUKrVZ6WuLHzNn9MW0F2pkYh
xrrHtaVk+oeVChtyB0RzZJgo/Bmi1k1nQCI1l5MUF8+bNUr84Cpdd+uVOjDxLTm7qis9xXgi+oU8
fdPqFbytCiFoMDESk5/DwsBsrJW9Q9WYsnKMB2UN1X0TodaCn+i0vrBYQ+6oV+IPatFwqh3wy2mk
qWiTGAx3ttg0BiOC/E5otTbQyok5p9iSzGl1YQRvnmT2qXHoF4JAsO47QHghvRwjnOPPwjChQUVb
6ctt9bwLEDBWb5IFtCc+pAL8XSFOOsdstT5Q2Lipc6L4RtG8UVFYtlay2BiqOwzYb1tMLmDENwz8
S/UEJqbxdbgYzTqRwdM+THNSBPVoTCfBXJx1M6XjOgJ8KISwT4cPqofnoq1TLqv+tM8vrDFT/TL3
EZivoaxbop3TsnHHRFNDxB5B2hbLodfGxasMZAUowOVQANp3NOqXFFiOV7CW/7qo1bm8k1u5cqzF
wgW3n4VyJ3ChqHUeLAWK/ijGh2tM70bWcro3peKUaKideCyuimUH7egCODRLRmdfLlzdZlZhw+JP
FA0yBd8KEKGzYrccyzRgZ3VOiUUL19tSK0YkEbycocSP9Rrr/pANCTrsTT8OYKOFXXge6UB4Ueo8
x4YiOYmxseCtnCRae0LhA8wWmUvB7Bu+I9SdcaW5GbFnrnvruU3RIMSS0v86zckbIwyGiYhn6W9G
Kr8neVM709pcoVw66bg1PKXbTiRiUghp4HKbDV3RtmlhJ1JSG9qComG+avNiOibqe1kxaJTrcnJb
82e5GxcuB/reVGCRRv5MuXGO7vp1FFN/HopmfJ5qzAjz7l64PN/qoHyUZGoIVeMQQcq3qyIer0RR
vhTp3qZId9xI+1Bq4yFU8lHyBNKaNWVD5IJP01kEUtTEDXxiCSQxTKGsgA5PzMLOdQJ7aUnopTr4
SdEuTiG0kz+8YP2QwgjbVpi2pfbrUT7rhM+1rNbchyoATn3nxXtMZSUgolWWRHCHeB4Pfat6w9yx
rVTbWwuFXSDqrXHYWt01mJ6E0/6534fLc0VGMz4WMN1a+z9p6zIK9Sy7ryTd8MFAoR9KEZ+WACCq
aP1UabM462iScFTn3EARP163QhwHiS5yZ7YMKNctvi8gSWDHOtP01Lx+naV84N5g4TGtcWpJqfjd
HJpIeWtGegVlboLuK7qEk9k079iKoeDRzObXIdrvklJCtZu1wxZeDsCOiNYbZVfpyebWzJoy1gDW
cjkI212rCPrxclv7/bQMhUDjGlpLTQzF/bCNzSNIZeC55ti6a6p+RH0eAwmV59NmcFJlG4vvxlIM
EBnT7pbPp0qfyprEFzQ6zVJAH9YL36qmI+A3J5ItnzUApjWBZZw5qL0uh1IQf6B2ftAGgxa2JT3h
cR25cUZeynRlzbP0VHca+Ap5aIIOIhryRTXosyIwhHY7J5x5WDFxXiu5RNpBhrYYMhWuo/htqe4B
zlUjojWqL0yzQH8+1Gkk4qjQ+lO0RXdJ1RkPTUNpIGL1STD79AznbiMrZV1Niq+hA69qwbZJm3Fx
WnUDRbagXNXzHE8aVcTjmCgnzYBLA+mHaBsZO2Anv28iPLTcGt+qPoMozf+bjClZA39BlfHlLUpa
E32GF7WKcwfP58wIgOBQlHffw1g8JmJpHbRRXBEnI7qa2Z4R+LDcb2AFN8jFUVlKn5g5QpoCLwx6
lfuuIPAOHJbqyjEOtBkCCpsnWHNp+4Xyd3PTja1lPWB9orEzYUWxjtpuPZ7EofYtOuN2ac7WVdr8
YMCknJqbpSjVe3YguyaJvOUuhQKUsCLW69YcM8QdbtxIpbPFI5T/mHpi1SsAorMxBuxuXfSfjBij
DvJytERXJIzca/PHuiT5uwySaxAHHV+e8kgEwYf5UsSSdc1dMXa7QZMeEapgxdt5I03FxhnD8dVQ
bL2/odAIjLW3rpI6V/GmD1gXS9KN4tIIpmQJGwQv7tTka2AQH5BUZMpp2RxslCNsQEzBK/rosd5W
qliRAiMzVNRCfb96yqBPbmLOPwoUFTdgiF6S2lSdRNpvuIJICxXdukvXkjpwvwkLVJQhMpryEOMj
QfImIahE7Grty38+6VtoduPgE+HxeHmKWmgNb9vCGulrcVjXcQozcHJYZTYMRHuPCZZ/F154B0Jt
ulavcfHBt4Eqnzu1xAlYMEvzMzV+yveVu0MMDdgv8S9khgtjYpU78HDx/Osp+dJ0bWT9aQCEh2lq
asLLARAGC4iOCm9oSZba7zhtctun9Xq8fB52ShP2bM8KYhypFUpxaRwdlsDm6DtYorgAJPbDruEC
7U7XQJx6m1EpI1csUMy39t8XEuifj2AEF36O8+yy06nZ1hhlIgXLIiGv50TRJTLlWzMJmrREi6Nb
ENYRlsn4k+sauWmMGQGWhky7ZSUapYl585i26VS52L749WiK7IPBFchxhAFTRzQt5cqOT5XcjX6B
rS769wSC5LSqJsboTKL9h1PPnkevqO+Z22LanqeQVx9tGDOP+kZm1WbQPU5RYqD0kfBn1u1N1vK9
ppYQH96u21iOI2/adWMa2ogzZ2vj4kFgiaxlN/GAj3iduSU35uDhBpmCGssWhOEaIVUd0j6CTU0w
NKlXt6PCoG9SgVjmsVu0oGONzLjP4+wnTa09nDnMl8VvErGDjQZ9ZW2mpzwrGfa1MQ5Iso8Yawg2
c8rORjSQE/QAac4EzOB32VORKt9Asyo2RwCE5hjYoxzdjPESkPxMp6eHRN5Z8CJoLrI8Tv7Scos2
+iWyeZdySTlYggimSMgmXMoR0s0Rr6glyazl5oq9LOWPbWwtEExg3/agpKOvaLY6E3FE0qSLJPHH
PpEcrOKqZADJSINf39petNkIs9xr5SW/ga5Fjw5PkNv0zNtFLL00eV2+M8VNrvPVGE7settO4yrl
gTFuD4sEmYTiNfOylO51jzK+aJXmSs5LWptCJt3Uq+SWcD+Qj6VXpDfZuqSylOvy7DPOgARitWd9
t24L2feCITyBWnS1MA9wlK58T2cLhVYZIdUpCncbtmskkKdVMRW7HQTE392D10bMXxrpdepp++5l
bDV/iOyuIQmJ/X25pa8xVdF93/Br9y24LnUoaThTDqZF/MBGIFPOw1rOdMWTB1DzMEoi7njQwBFt
lI+6HJ8NauKpH5Lzsr/R7aq2V0bmLHUMnVGXP40WzrkxPFdWoSNrN54Y/Txrai95yaiqgTEUUG1p
hVg6/nfazddtbILXmy85DgQDJZGxZ4jLhyqSzkXG3awS8ojsPzi7y8uYpcZRkCComoUv6avlQrGg
90joQjtp4DDH+UC2H2Qyk5HxKCWolDPSOzT9Hgk4189kARWLZ2+T9LNOK67vSaEs4JWFJVmcVVlE
d4RYj/BFYSd0EgNnwxcjpserjlx+JfFNn2fNEzRiq0VpQMvPqIe4T8uVlW+y4r4UObmWK+Q1sUB4
VCa/xcltMsbRcYUgQtcwtkXKA6zTMw0sfLCmpsMn6ucrqVR24+TsGSVjawrplj/WRXEWmkL3rnXq
z+WzYkpoE0N3FlZRuyrj5KXKPtmpJjTv0FMMOWc3uGiG82zZmts1VRSMm3StVMFf0NI99oBpBGN7
aDURmS5EPTVWq9OYvpPrw5U2E8C8QaOXSICRVsUfejzTWc4Yfiz0sEGpKTb16k/QsLgDQ9OLccW5
EW0W8N2mVmZuJ7/WWTa5Wa48qYP8I1WqxmtnpHbJVj9XJa1yYubh7krJqRu72ocMR6lMN7FapceN
dni3+nHENdeM6mOUWt0BE9YV0K/HXB2Ji8m2ytUnip/SMjFVrCDh0+ojxr8/NZpOR6rbHIXJiSO1
9waNkZmqpx+U2dcrqIUpNyyV8VAKgYGIejBFwr0oRsNDosov9Wq9oeVf6LolBPmxpPeJfi1H6U9k
QQDnZwhkZkMYPMBFZkYVd6OECiqLe+hqZjlx9VN7kPAT9hioIGrlwnGc6RtbawbEXSECU6i1zp4l
spi5seGKSYUfPaRsLYrcBtesn6UNRrkFHIXZqcTSEgKgCZ9c7HBWRN7GatFpK8hsrncsv3yjlKcJ
95fdZk8t+zNb75o6qEWGFX0sPRsF3iP2zBCZm6u40o5quuwNPKiyat2R+LYNAZIGapobiCxeV3Q6
qm64/np33tjd8YcgxrNRfsrddmCyxs9vzG+zMRggn3Dklm1xTh6JyWY1POlaxQSo1fkzWLzElDTt
GWSR3QvFuwiExhbS4YUhgua0inyDJBv3fy2cWg3WrbqB0lJI7i0KGONJUtvc4EuC1WrDx+asAflp
VFlwueq7LtGdAUmPt1QKk0ECs6fC+gTpx19ma/RzTOT8tF9QPT2iCHeBDWvXaJG+juR4Ei2IOV6n
1Vtxv0Tegg2uX9iDrmPPHgjbDq4od64imKI6M4emcsbCeKe7+dnWVefD80SECNDHEh/T2mAcVBjs
ISgSY+UzXYdTvtbikbXG3RZgriIzIsuIPfPLCKSqxJpTGWi6s71lRExfOWd2Ioo3hZx9MGEDKTuA
FaZ7r7kIpR9IZdBtzcjvp5VTTFwY2FVc0jjE14oIpQqcQIVzS++XR9Wo0bN0mW+2y+IuCRPIpBFJ
XBo6rq6ERdUwa18DWTLgBmJuFMZABQsj6mDVUleKlOvtUh6ofl/bAg97IYPhaCfpnDLgnIvqQ/3M
tEK5lpuJ8CL4cp1Wq0cNjeOG0tZDkqDbSdXXnraYxNeY/U/WGIg3orH7zKfTEDNdWFgzAmmi85ps
o2eW1g88FSdjYxSczfC1DfOaWa6OUJ/WYT2pdWGSe64mQbTXuL8Pxl4GZ3L2/z33+58Im4Txgu0Y
GeiAmKEt5nUIwSkG27A/TC/QMboIWLfmqCGfZieZcWerQ2Vnof3t3xN9yvy7LJ6ay5df/s3fHv56
uf01iR7SKU65PKT9JUxlvJE2aWOKt3/D/XD52t8f/vohfn+/v730P/75r++3zg2RHNLGUh1l2Nz2
7zLv3Zx4f/FZy1A2XL61pCcSCQjiaJex/IRtLQ0ACVa+Gg+fNMXWwzg0edDWJuJHqmuvyfRPnQzz
aXoBl8rdUMFnuSaguwzAQG31lm3z+p4ULNOJYVyZZD8cBBBZtIfYgVizRTX0z4dVW/Zha7LBGcbx
Pdq3KtRPfx4yU0cRcvkY1YElgS/hU4lstXsgMA970chCxMuElqnHujz98/OX1zMqOta/XqXYv9vl
H10OqOv/eqVfT8JWt4l1onLmHvz73/3+sX691u+P/+3f/NtzuPwAfPVBuzfQtZ7osZlWo22oKz7A
/cNkP0/7/3z28ujy3OWzlw8vh8sL/P7w3772316qHOuZuo33otuHIwza6CvRqI/5bekB7h//65NK
07Hn+P35ev8isAR/fdHl48undUgP8WgeAY/hOBo5pZlX8zCqYc3/enj51OVAsAItMuH4+8v/8S0u
Hyo7+u4irfo/Fdr/oEKT8JlgwvnvVWjHr4+k/rsC7c+v+AtvIEl/iCpoAxUFmqjrKjKzvwgHkgHH
ABGaikPQNNC6/ck3UK0/RFzarN3IzFAsSb/5Bqr0h2Vplo42cZfNg0X43+jPDEn+pwp/fwnmKgR5
K5IqKf8MUgdB2HK7ivRrac2mQ17Vzox2Gx7tJjMFTAtGfkUCBftyaFLKWD1OCD4w+rCQ0p64mf3h
5ZD1ioF9loS0iwrtcth2KdpvPVqNK45WQ5H4xSynB2Xv5F8OI2SwMN27+397TqhIxYqgnuQoS+18
74im++HySO4XnqS5igrHiFrIXcz3msygkXt5GNGAdRDV0jWsX2j+dnYidKXX7qgbQzPRr5DZqJJC
Zg3tNYN1bORJSbKeSeOsN+CL2+qOksTWPvuDWZ6TvuROu3AHsGAeKsNIL6fSRcQe3P3X/IeF6hvx
LA3uZG9wr3MyhcKE+7WV+1uBgU/YDdUYqoLBeDVuG4QTOAkFg58pzsyncbWY2esoHsT6qMgbqP2e
i13bO8DLZtGguTzsu56HMpzKUJEWbOJCd7j8nBcZzeVRSuF0ZJff7jO1y0HaWprgc3qzTH19SLv1
EEMmDZk+tTt9to2j9LDAaC8afWLfdzSHjyzNTwk2ICTBBm5eBEnR3BzjGJeRaixH9jUPZZm2bo6F
fxDailFbivhvVlQH/hMSmv3e+ftwuYH+/nDdb6puNWd3iymNfr43mC4HRqwMafcPjb39dHkkm/Iv
CaK1qw8vP/nlcBEjXp4TNjy1S6mC9AUDQLgBP8/ANsmP80CG2vGw2RldHDjWYJfjzGnvFOpXDFZ2
+yRrDwaayK9OdGlWkgxUD6Dw/YGuk+DTYcSc4UdB4ghO2Tjm+rETG4QHBlLoHu95hNXbYuL0PBGG
Irs9eaAiSpjZnukV6hhLT7mESN+uXvOf9Kfs7qU+J+gNNE8hCSlHfe/WQOT67UZZHtTmq0bPlx86
1E4dpeeKpClxpSFMUFU47QmrWi8C/bHZyx7W6bj9EJ8ShIMbcYR2ylyeLY2NVaEC4micdPEIz4F6
zyLup0MUcGWo7FPIRwrVytO/s1ssjwyYZeSWDKcQcQ129VA9KJmvPyP5kIG2SYTw0JJxNkRUi5uq
YTEHGe4qzImJdWgXQisdoGkzEgXD6eLrxvrRfGFb5893Mz2mdwj/mQLF3nA1PKBe4y9BXhsppWOg
to7M0EE+r3tWiU33/65B1njP880bIZHeR35kNHgSrssFqrPdvMH7x+5fgGWcwNm6RApmqsOcYXMo
LdWw1+1lCtb0liyqCtj396jbc/eZlY4B2o5dV35kX7J9MgDIB6IAbP66g8xuhQ6DI37gh7eItCi8
/npJgk51FtmO5ZDt03ivLKfqVn5SXkrm+hpriI3TK4vd/k4hjwYF0kMUsi3qPLHy6D8zPtG5Nu8b
80COEyDplO1FCejaKx70K+ZFw0v1w3iqni2vuMlmW6ctMZ6s7o08Z+NA6IjAu4iWMwrwGmD1MlmR
pk8DUzJZS0F6RhQh3q6tWw4ueXHmo3IlvNLG4pfhtFU/1O/lEeB1fKKncBxgbDsT3jvZnWS3+Kp7
P+ZyiILss6TzpkCsd8uzrLBSHNRnsimhbsb2eJfXD9NV+7zcyu+QGbpXtiSz5XCyTVe0lXhTgccV
ROo4oAkt9naVpxW+DGi+4Ew44S41mda9dycvPTLVrx8xESFawtJDSh78BQCm3nCnwpv4aYVEUTGr
xJPiGU4e6j+tz+RROfXf6pcSah/pl3XHurP2nv4QE+nFrtIut6eIWJ3JlmeMcKfmtidKA7XXC9zM
1rFCgKbQxHXsXDfVAZvSDTu6htuBDu7a7j/kj7L26uJgcj6UmOi85KtFn8kA1f2azvRtpjPJLfqL
eoXQAoz4dEar6cml23vA+wyQfq9pZGce3Tba5XgWT4PbPbbYUmDRsWYQnnIwf1abvz6Lm1fBexxe
e+WNtYP+InPPRf/CN1UY91ri8aBjnHWUP9bNYR/DJcUtl5dbUHJtXvcmwXQ4ZF9DHOjMDG3yFe6l
hKGB138QSuJLP+pviyWUmKoDej6QWBNLFL3G1/VJu4pj+ob2HMSeepwBMZIC52hP6duG48QnWBzy
4fuU+duxuc2Gg4QSIwp4L5PejaJrUTw2j1EoRUE1HIpb4RPJFO/vLMBhCbn2qseF+HSuxBSLnL1c
jc/RdiTQRNwZqXRzfZPfo7bpAbK/FpaTNjpgGipudKw7eCofM05K8k8EL/4AUpmQ0dh5dCeUIRAz
RkqefsflfVeesx9J5lif8f0QhdqNobKAKN8gH7Dz2Mmu+32tp6esPecA8h+A4iPt5mXYdmYjGTZX
hvDeMy8AxIv9qPuUHobX6GwBzlxvc9S8sRs/z2JQ1s8aA8SmO9Rs6lX8fcEgPWOVFcW7frkxxJ8k
Ko4EuCQOi0daepF60kkCLb5LVJvEREL8uVtem5R4XIdf23jYHqLpXe6/9wg2rl406rLhwwuYGlgf
FnSbxtbLW15DjS36Dx55VSwWBhgHYC4DzXs7AwVn8c4AkHpPpheVkGfyl0nh/Vkc+R95Hn60ePxi
rP9iQG0WJp8xREb7EUTDXVy85uqZ0Gp+3MHZzvPRiV7ZfQLF5dZ3YiqJQrtmLhN/TvoV8Mq8PFYA
TkefdCe5PGDJlWtPSm7rDvuxRzLxNAf8eKg/Makxv5Hqc45eFDUXyoXj4O44PRuvNekBfsYy5qr9
nZEvRG+e8jcrVMLsXj+tB/Vaudluoicz5IwubZTGrwZQGJaYnMQCEsFf+RF6JgQ9YTguA/FKucbS
6hYZcuYDUdKV/CAzpNRCDFvRfeHNjzRfXMW3uD0cCXFLyTUg/2i4zhfiYM9AjNcT1H3/GeEl76D2
JSWfauJH8mHZcfjojF0VoUxH+TVHiM7tLT3puMvtlOmx6LREFSJgrmj+U0QeFvTRsGSzoJU8drty
G8zZ47Y3wM7SdJhU+mh0v9G0OnKDFvSOYNR4tHP0s5xd9yxET/tL0di+YUhhUt3auMG/69btnoRb
tQ12hRm3Xh2PKslKdvad5ndy5vCQ0NVqDWhFA73EwTsjihrdHMgHiMIWRKWXKScrfzbmg0yDBx02
MpFP9aU5W2+laVd3PEu8NYra00ICO5WGY760Db3U5l6GCWivV0tg/lBfyOm8Ku5XJn77cjr8FAy3
uyarGUROMIzuFMiuFShe9T7cCcF0t3nxrSCF47G/mU/KW3u404kJ/O7el2sMDOYNCnT+m5zUQ4U1
0E1GRHvn0s1fRaJPHruaXr/z/+g6j93GtWYLPxEB5jBlUs5WsCeEI7OY49PfT30G/+gCBw23j62W
yM29q1atYG64RhjNTkTA4UVwgRDXEJpEuWrRK6zI2ujTm3LEDrkOoQSi0QdGtOuF+GW9i/cOgujg
1VdS4vtT7meExV+mDbUS74Kplq1Ni05fQAfP1tgK6k5yUjfZaboP9/rK9ecfi7tNeRJ0G5+x3MFN
2ClWzdvwhsEkK7Z05xIo3Zmz/XNt3KTr/BuNnhIv8+duvtZr2oChxNHNFhk3f3fH8lP1a/iPL+NZ
1pArYteE5obEgnO3Ci/Cm/HDwqkX0lVs79jraDdJWYCxI7WnidDFuzlfWooS3snny+j/hgoDZBSa
ft2fMe3UioXmMGA0FB8jlDT1iZ7fQnlKbLFnh8cT8yM5tSrca79h6rlkvlN0GMmcY93r+gUgcpP7
A04puq98ZqGNR5L06TXVofjhnIZnhQRcuaHliBbFD9kAi3bftStCp+XgSldVHdqr+JW7s/UwfRK+
0qdPpA226E2zI9YvmH3ou05z7M/1uZZ3kED7s1IsrHSVvsfw+wm631THSXY6qPuX9JsPXynegMUY
TBKeGMxX1tURtw88phsCZfl9Yy+LrhCvMZtpDuTj8aMFbsnS8nlW21UGsy4jYoqkEzv5mBgg79ND
cOcdddPAw+w8w0NfLNB4EkVI22T9aZTnwprPUqon4jXq+GKUXwC03U+Fsnt4YAiCuyzGCggv15p0
GFZcc3B/dTvMWL/+h3RGhEfbtTKrLm0ZuZIdZrHKACZVdoDvkgk7iD+M6GmtX4mIpll/BAqMXyS3
2OB38AL+ffXve//+CNUXH1h8kZlNMn4y5LKbEqs6pQ2Y/TTQ1UYlraj2aZeR+zNZ/vfVIMF+/fdV
LgjUwow5GN2rDaEwWb8ZcVEhWPX1K6OmtM/l//vbKpRhV9MH6khtaSTEjKbCo6rD3pOfVIpa888B
Ds5u9/oHEfqUtOxcaotojFwizK8nsledJ7cJngCRz+o1uXl9qZT0+VOWD458RBSCx2Bb3MPf4jeW
Mcx1xB0tWsP26MDRb+uFVi9yyPq9S4hN19gjvnM8yc9XlzL8kgO8qZeKuuqN9UtP86VLtonJjp3g
KrMX6SQQUb1rnBSObGzhYjcJVlg2zSQMGLsYHcjclr7gRVV93+2YpzjyRb8ou0nCaBSCo8/cEONX
2fDy3+d9OgpeSy2KqIR/g/rzjs15sI2ccNe9y+80SPOGT79PcDu1BQe9iG2dpsjtfPW921UfdJ0M
RHHVjWDmkH4CFUxn7GH39xfl9p0chqP0oV/aL2Fyw18cXbjQ6nuxMAZfZt6oOxNjG41hly3/9j/J
kSa1zM7al+lqJ+KJYICl0Vnb49E6fj19hB2Y6GVOuW23SO1nnsI/yLDtI11Ov5EvfSTUfe/GCZNf
Lh3BT/vkh6KYTg9yXfDe/BYfVegIjZOQ/MpMZcPFI6qSfodfC8E+MKBCx3OrL33gYhAelS5uqtpW
+ZI5/07NgjsCPl/tCE5C6e9G0EjtsrUnAs/t51I7tesQXzBb2U8MhgjZZbqDRyRD9x9mNVBBrZSS
vU2WI1aSr8w0kt2twsNHjF/ipdC4u80j8MvAIUwaVpPdomTLnGSyBz/csirLxHl+JdGrp+rvEZdz
4FIL3vfojOxj8TZ4Mxxiclb6aoaVugv8evIaP14ryxqXF7r6Rfslcwt+eNVKcebJeS5JqW4c64uY
NOHSRh6Eg3TJN87CGbp/ulNLLIg438/0z8oGHEXaQJcqL4QLq3YvkefpFgM6SO5rgxXBWWRITKIj
0TA/5TK71wEdPjUVoklM/fyMg/zKoFNy1TUCKS/EssiFNTwsqjMM7jL2WUYmpG5sC5lRLKA2sNla
O8Zi8P+W3TU5aIVr3Ks1sQDEkx2Kj+iC0bFSuNMPHnmnoPegFITXlsEyRGauudd/IXuGURHdYS6I
Rz325B/mp+VLP+PQ4fM5oPug4Qgu8qpejnfuRrWw/PIQAAi9y6qdXrFezHd0L92rCFzGH1CILRqB
lD248AVlJZ0pzk9l7jWh+zIFLdwMqbXmkIBEGtUrDHepSuBddtvAuLR19dwBP3Fw5g6AmSCdXp7Z
l1fs5qexox3Izb9RdRRhp5GlRO/+TfFHe6ovytULLIME8HKB9zQ6FKaRIAZgBMSZ3cQ/M1/0W/pI
MXSGj3kb9J8kmURMrTknGt7EQq8ccrRohkhc7j61L8Re0N8APUAnE9+QvQC/T3Jw7754G1clkZo4
5VDELMeIeaM7hA6zU+buPTjY/fmuRHY4LzpmI6JLNPf4JRE8AjvpH97SOM3HaxV9mL+gCNjWXVgY
zHx5DF+ukRGtOKiA8KD51r5YJNFjJrpMcBAJza721UynnJyOxM8AJB7dL1tc9A7VWk/dIqNW2/TH
Zo/s3yAW+17KywTV3573BTix0k+D7oJyJcfhA/0bUAYyXHCsSbuTxiwYGNB64m9We83HBN2Dizbs
SMCFRWCGDgm35l8D/pX55DbmH/i2RQ7pBwKwTxivh51FM224zVeAbS1LfacwLLvNLs6IB7THcK/m
e/5hnSdtjyQBVaIkOVl2ytK3gJ3pHhYOFNm+XoTDrhlfMMvLmDzZjwFnL+BQuA0EX76IjLsTG1cP
EkKg0tts9OyXcbWd7/2ReeAyuExQcaGW2fMJWMsZW4+7W/+kJx6SULkYGgfnblbw1ffzaZGjycFK
Gq6T21xlj+4FJG1Zkdh2zU8EQlS7criBenESBdoxsigVPI6c+svwjD0IGmbgd57dFlOeXXnQj9MR
oxJUzBCuntuGYgG33zW5r9gM2a+XO5FfyX2EuD5dXztF4kQX7jyPnHDHH9w8vfIE2WFNHsYvTo0G
Ojt2dFDNp46dd1Nc091wND6wz7OcLHTF31Fdwh/s0o3w1Wmodn0xWkKZyEvfBAmN/dFADkI29hGX
Lh5D9i5wxEL4/Xe9uTGqJ556NgHz3RVFTPEWOWLtDX12sCgPTelrzHpJR8Ge0sC9ZB0Vyxzpiuwh
QNYxVqwmgoUWQFjmL0ctenW0O0L20JMNJxS7KAuLKA1DotW027fhLP+23OYLj5uuO/ngAYmD3SWC
K8t+oLnygJII9M+VDBvfG+av2FKy2Ud7mMj0/pANOh5r+/mJWLJkEvDAYzN/TB/DjieNDRtZQwJx
Hgu5F9/pigcaSZDZql4RHTBhYsFyKlZ0qFwrgcxE2R8Mb17y1EJkThYq6dOvjV6hv+W9c73VSzMs
eS70YpuRQ7hRPrTRM55uhsRqXlWdk5qLakSyfEA4Y/7EHu2xj7m5FMKHJhTyTZ88o15O5EA1HqaA
4uCyg1xen5mdpfLAOlmONkss4i9L7SujTlFfNzzod1G5DI1jijoBcTtCgZBjG8YzwR+BEyOYGpxM
9piRvxaKCpzit9mpZYNpONaGHcdGXXkxfXKA951v7dl+7cHTb/iQRNRQ8gYlLc/d8Cs1F9g/DVKU
bi9eORQBBWGj9T/FqQlXxSJh5H7kpih39Rqewqv6o1H+7/tNT8bXnRQ5LHftcGkdpBf260rfyTHE
xsrpka6lC55RlQO2tMnDrWzCFMQr5JIRC1OWxH2Am2dXGIcwHHIwx7HOaE7rg/Q19R7A5PyFeo1D
B93zm4Y98Y0ouMElKCk4NWwkLzg6pVssVtgr+8O5uerr/DM9i57+UcFqigjRs/FqAtDvhpV0R7T1
BwcqxJbAjxzGOs+VMH7jWdQsCDL5ZPtVWZZXDkmi6MULFzboXs9u80stjjk2Uqca84ByJ3xypKdr
8gfX5q58SKRz/0FYn2p/Nq8tbpEJVqniAsQGwTdhcWuCBp58S30BqyKQZQemk+/p+T9gsPCsyL8y
Ga4lAlB3uA5eeMt5AijwBg4+P38uCd3MMTKy9b+IHdiC64Rq0wYjpVKr+UkbAv1W/mPXhRwWz45w
CDessvby/FExRkKa4I6sBLvcTqfW8IJfkiHZwXW0RuBAyXpm+DH8Ku60To7VOVyyWr95k0HlN+0W
sLQkHB5rgHWwUindFmSRybTtH+at2qveuIkXmY9tXjPbiszyBNTp/jiWrcwhMvFK6YXckqZknW2l
gzYfJ1h6YOSO4lKcn9mjamUpS+jf4De7o/YqMwIJPu02Kul7fMjgYrGlteu/rC8eTsKY+zuLRf6R
W5frZze74RasSVZj9V/H+5S4PFAul+/nI3ubt/WlubIpJi9RmS2/xZQJnrxS3+cv647j1HRNQwcZ
GknJ6iHr9tH0zUFD+R9slQ+UY5G+Mb+pTgS8D5/Yla+ic0758KadSgCdSyrzlskZdfWt/IbYJ7v3
y+4XcgdN2SHdjSfxAU2tWGXY7GyfG9XwCFii3cPMD04NjCKeJnmFFGUXHqE6RMvRUw/Fkwpc87Bk
8gkjt4tt7EHV9Z9HazMux/PwkBbmlkzukmaJBLVX5QDXiyoeCpTP3ajtQKaQgv9oR6TnfuGn21/Y
I5vXvmFnX1JNpjzZPahgaJ/AnE2CxujG2PmoJkuvrhascBVTzq22II+GccCbGLs00yImTqarmC7U
VBOEt8NcYAMXWfBSa4HBVIHb1KXr7OcGLi1iQ/6BF4W4x/jHlQ+zYy4xfZuUa8nGmoJFgTasO0pk
eYkZAQVi6Q3f0rpetx/DW9/42uDKj9HRXW46FXMn+3jvPA90fRSmZ1JbpQ/yQ1bFlY5vw0BgRWNh
XHF2s3bZviSST3TA+WaekdRu3qE6h2z64RK7MNaO8Bksh8f4h6poKGxhVz2E1u++2xvpsHDwsxOS
8g5CJc5NN3ODoIUzu/fUOxx9aRGdxxs0K631gS6Kn4QKiXcFmq/TkInLVlnjMAsrWI4ZAABucsO9
EjJX5CFcbBjjESQwOvK2FWnwgVM+tMgR0WnY02Wat4qHR/qleoQgSoygKMZJJcoBY4BJzmr60fOJ
4tXwiAfIynAiHbKGIrD5LUj697IRwLzaM7etCmzMoAHe7C6wTcmdgMjZRrDst4Wf1jH+lBtDDyz6
83ChMWKTlvFRmXdS5jYsC2R1TmVem25RItJg5dMGZ/jwLSG7oMUTUher7+WQOiJaJii9jFYX5ndp
S074IEJAVJ0ZZFp+Xf+4JhDWHs/SBC2ZSsPmKaCHn8/TgYxv/QVKFUfze6iX/DB9ARpdI/PSHbs2
iYFMM8KfyccTxGe2eKz2eDNhlu7JfrnOeXgolTlIwp3mlX7x2d20r3ab9HaOXd2nCJRcv7bf9K+Y
7PyvfTcxaQhdZn36olk3m2jHjDX8U94wanhr1rhn0/BPH3CEcYCMnTl+zUY5QqIlDmQ8aRiDnwPh
ONP2w3fLsKhBlHec5z2vGHXr8RG8QtBRTfAwwd+kJMGjem2miLgxmCUo0WZIh6NFBq8WTxhohK8z
6yp9ET32NJdIOhlaKuECU8yBzDRzMTcPjFrRoGuZw5iotsdu8QwX8quOYCZKolvn4H5YnVWKchww
mdE90MMyNc1DvxjdRiDwD2ama35SHAd7TE1qvBZXw5qCgHkhjZ8LgVL4fr7jgPYUXHbLp3XS4Lxn
N21ZXyTLn6C0oqD4RrX2OrJccoM/W9BzGN+imzINzg4MOAYLUJrp55LGpfJwWjD2iQ9rVNyFHzL7
GNW9JxO3tuTuUQGnpAa4MKB4B7NpI/30uDiSbEekN2zJbd5Fh0TbNf3KIJWLGtTpQWIWbNl7Pi6V
cfKgWs7L7XNkRlQsqdGsT+OKiPN5S39C3WOp59vUsTzzHSTAwNuH1guYKT+N23DP+LR9w9LAJGQc
3+I3engGitZ7DWccwCS5V3jwAUIVfAJP+B2+zXcOOVlzXwdSv7QoNj6Is+f45oTLddxNqW0J4P7N
TxUlzsr4LiATe2nkT/IqCLYtzcFCeyh46mClBkPYkVKfWT8eD/HTa2v3OZFHgd0jQ6oFo8Poza1q
n2ky8zIi2iS7/eYAVRwyf6+F6QnQxdCW7vLUFW8kbh0EtiOZydRMbYMyxlIwOrDRwhf0YTxprGvB
jq6x31xSTB8kj5Qj87mMPrLSqY7ltSiWBv6taIRfonEwO9/qV1JynIablXhBQe3MRkGxwVvxu68U
nGehA+9AkAW5opVodtPuudJsYQl0xFqgsivd/gouO8V4RdjpxcBqw9YO8prjUb0pfu03dwUDUwFX
Xae/yqi+EnBbbGwjCDEOopSWWuwS3uYLto6d8hFjAcgbZAzBKGtpgpPnntE6iebEApw93pq+CiN/
JigeQkr0oe91r1mnXKnEqR/QU0u43a/3Gn+OmRM4Af8py4lAs+nIwJyB0dD5uuECWVJuoETz1C3D
0/kGcuExxnp0jCmv0lFY5YfqLTtzqEOIJjrVTRbKDwOjhH60tpUVA4fYYS++iOohWQ8HHV+CwMl+
g7t4h+eHUgjP2XeMYtaY0CL1tZVPwO72A/y/XBeCg+5M3tQfTy/whFV7jS98HNUNJI8ph7KKVoRU
A7nxuaNdeBh3zwX6U+YpyWtCh4qIRUNtl73Vbzya4xuLjA1PrnztojzwHhYOY2dLK9wHFHnbF+8i
EMZNB4yBwo7P79PH/UJMHKN1GXeXv09lU6cwjHGGQb7ilFz7l2Zg2UxLkjSzlpmLPwWexvaCYVTq
I6BNoHGWO+mlzlx1WOGQfKou5pFZhg+LLA98HUlsilfDa/5ArITZweb2rPSelZQyxqYX9tKOg4Vs
HUZfXD0Mwl+XV3PFEIMB5tG28l7/xpf8a0R0/ctA+MTLs2JePwVDFLsdtjonvjeb+rcWWSIc6bax
Ta5Is82zKb4+nYJrKJMloK3KZgRIjlgP6vfG3eEzNvQflGF3edO5xk4/QBNyxI15ZnY4Qq/+IY3N
DcAhasdgUEi6Z7LRN/3n9J1KPIN28secY9Xu69FuKxsToGG4hd1eUjwEaDiOPU/hg8CDAmTX2BkL
su8uIrWtyqBzMXeu0rmUGzkzO2xSJXv6iu80FUG+qEliZaLD8MTr1hrPKZSeL3ODVjg6lVeUVkR9
rtgdRF9JFnWxtQp/HpZEkEoej0Hl4qUov6nH8Fc648/UfJu4WDnQIq7ZrwB6WwBLuPKdf6/3+exw
hHbNXVwqV0aKgltchHf9PL6HyVJaydoC0/DvhhLlB1OWG8CddhXCFcmzC2aLV2NasGU0F6jICMvu
4YVNQUdFyfmuetiV0KTszd2wZM5Q6ohRcNZ1YO0fpcXwnR5bhm8CdkdYddjlVXlXGfLEl0x1y6v5
he+nBviz6d4YnqBF4nrWCzO2pzdeoz3VJ/FL3aQHi89aO4TZUeHBRxlv80e9UMLXqLUBaAAXvTBk
RoUWeLDf5Ifs5pfog2UXXkTAZsc8MPIpJzfffn7SVqM1EpdI66jBfg185q4VoJBD7Bp+qwwxVTa8
S3KdL3ADnlS17OAFOuUVyfB4Q1VfFr9jbf8yLqi1zRakirBxwl1gNnrJA5exMoNbeFNe9jtddD86
NZtXhTxy8EIEsKGQXAEsN+0+P2BS43JLk4+SB2sT+/W5PCH8PSIDO44L9UthYDjY0EI28lI7mpbX
PuI7j260jt3nKdsPLtNFgt+QwcB7AZan7Dy50uq5QOwj4+6DbmIJDw+YBWD+jJc4bq18iO7efvR7
nU/L+PbnBdmG3GqmlGhqNoKGeQgzdTI27edVXWZnPfS22l9FiCHw9VJFMlStuM8/YDFR6KHV6dAS
MvKBcEgL5vegDgwRjfV8UuSVfqDETKs3ay1ucrZPjp5qy7os19kV9wnjU//ie51kK79sESwU6T2B
TkNlf693soterYupiNxKPg4tAhTMH8hnhk9HzrzNJ1TDhUJnWznAzkP0WiLiW32C9ykwcqOjzkHL
P6neS+UNgWw/e5K8UOjdNVv8rra8EmRZU8FXy6lvw0WH+cKD8HxNgs2NugkiV/vs3vI30iABXnAN
wBYaZBsi5qXdofp861awqNB5MOWnazzL22hyhxWVesnWx1vkxKRBjJbmnRF2lTrPnfQOrvs7UlVt
w9tz+6KIha45fgTTyjpUn9GKR2sGT33ACWFuUzp9Z2dbgeMe+pxXWocARix8uFv9aGjBB5eMPvbt
8YG+Ey2ZuA5vMDqErX4CFSA/JPjgpEOStDZPEMtO0FxP7Xt1F13M1/LMLz/ZsQVM0p0e67eTcuAE
4aTR17CG1AoaGkC4Q6EpVbsQ14ATVbZxlCacsJ2C8rg+TW/NRTsOm3qRpatYdQwq2xsmb+fxgOWX
sLHesnCl70UIJJzMwB/zt0BupwspZpOMDjsfpo6xA8xC1Yt4TTEX08Jy2QketeGON2bd9S25WVea
UpQ6MYfNFZ2SSfnl4Y6/fmTBjmAzg7oWxJjv4pMCes9A/A/vdeuRYAQCU9LVwkVG0+RVx3qfUHPQ
1lQOQdJogScGRD/tJ51q3C+SvfURXHA5Y0sU61Wbu5G4rGguYzsYNs9yn4hLpCHfqYyo1464iFvD
cLUU3bMdP+ipugfRxyM+BAyuxINBsYtu6zj8iO2yuCTL5x6HNTo441NAU+zlyiEP3xHcMO0BF6Wf
GnB83LbD0nqe4+w0KLgLYJEEPcnpf7GAmu7UEDHn64dUAGMRaeG31/B7TD05AOZweHxYjZnp5Rh1
oDSUnBGFcn1HbMQxydFUAadhnNMvWWXIDUeDuSvgFbMmorkhRO2KTbtwsg9ea6Ks4vtsLb2n62vj
PZe8cjF8xc9Vg83NUt9oaMzIVkd4/GSU8NqQZ+FV0YS5h1TFil4HcHiZlu3vuCD1lSeof80WtLfm
nkJRDZdRsSVQFKORSHULZVlkuxhmRmiz8+H9XEDiM2jaHOl7WkfkUDrx/Cph6W7ALUMku17EWYVB
zwm/eIrcsT0Y+Kf5sHqIpc/HLec0Y2k/ZMMh7WA6h7OrjIhw/Fhfyx0Gdq83nGcPKYAySpodLpZJ
vyKxWOJQYRhBbY03GLir7KWHkuQpYUMkSVuc4/Qg57u8XGLaI42EM7izcBOG1dAfn9PaZNrFDLJg
MLEe+52SfU36WjUhi92wv7TFJ2rLFw2RWogiAYfoGjCEkp2yG2F47LNXcjvmBK7e1sLnAlId8Qsk
o/aujs8g4OFDPVtH6EldCzcWQ3LMqol3QRVoP/FJLD5DdUUEgzbC4bixMcf6qr/qX/3x32C/e434
/zfn//dXSWFX13NJ+I8L8O/nIjN8oSM1fDh+gVT6VHTwmR4Wmhyt/n1vCnR8Q1vj2Ae5tSJYzcs7
gLGk4UkoBUA5TAlaDFeHDiiFr4wSRv0wSdqqqremoNIr/vvWv/8pz+RBIaWG5/f6MWl+8r+t15f/
/m7VOItWFUpUFYp9nsgkLY3xj4R9JCDc63v1648qhWr/7w9Egmh/Xn/93//493P//YqpdsShCnHf
umhPmT3+e9nMVNjxXl/++9E2xFwzTvA57bWsPoQ9vhd043g14pMVLBXerKTH5qIemsIPwhb3udyR
kxZTsEGfXB0vTiwhpl0dTqcxaFpCjLlrRa5oB/0ZH7Is+rSU/Kyowqcs9q2vZiqiXsYbcTqtYiHx
ap7XLjiMz1EhvkxKQHsfgYBVkJFko4/q1knDflzMLWrZPClo8kAQrCejxgxa7ETCGgEGEi2NadAm
d/BEMyXZC3H6yPtiWPUx9SmKE44+nXNT72IGV003LnE29LN4+CzEQt6oAbQo8kImU8VQ65WRyDXS
xN5vCItgDQKNDse8xfbI0pg+oJjAEZ1ZvKn4pcF8Mm1cs54+UIXgATNTcHS9ntsBlDQhpDDKYkaW
eM/ZGmwLZKq4JnTQGpuBgzAl6XIaMGDJiujRJzKmYxwxCEkIXWCGVpakRBNlhemdzwV5OhqRBlC+
K4iXVkUEVQzJa1YTyHR9vwt1+bcRoTPrEQz/RvLnmXl5ib+hI8/GT5Jrn08LPCOLtYD4EBLpDZgJ
own3pQa+wXrdUQ1Ge70iSS6hWmx4glgSQS4MTzrWQx5BtoMQOD1/zPGJPV/D7C0+44zcNrDF6p42
IJlCd1TnwdWq16+/QqXj6BbX/fMc4E3kJpF8wjc5cv7laBlR8VwgEweJa7J83Whf47TUngIWVOyB
GAnGLpfca3ARsaU4m7047x6BGJWrMv8TE5gPQQ1h3RizAZt9bW0xC+gRPcQSmENN0vo+aXOva197
DaLWuEJtIe2TsoKkgMsKlg4tHXmK4tcw2oWMLa8VzbsJE7sCJQjMY1HzSblgzMcnClWwTTnSx32u
YYOXFcGSTHSKXh61laF0XtGPxBJMM2zuCG0etrS2ohe3ipXoSQN+xHiJooiCHJmymSVm9lcPUb0p
zekwz2AiJopibD55PgLM6+BpkJcgZtSuxgdbYPmHw91PotdAaxlnWyoBUcks2RYMTa4E7DvNCZ2K
wlOCzZ+tJs27QFpxXIKgVS0DolrVBQKydTYDOfvUqhyoq04emHtRyAVwnY3ygrdngdTkCa7cM1UV
wQ3DhKMtUaxLp4bAfmWquTVbWVLm2kGi+5eHY8BCcgMcG1U5NF0SomDnZrC/n3+DkHZbEjaJ5JGx
y+kqKvIYZzOS9bR1R0mTBHiBBHOR4vrXUrCo8AxJQRnbTFwQhKFxoBZ9VhAarm90LkBfgR7mHcus
n0HBQ8JMl8RFbNq5TrYdPsu4b1P1PcuUqIXPuBmxP4b3JUIyYIsNl6pmkkvFGCJOhx88YxmRxuEj
IofDLnAQsAs5XUxK0zlxnc4LuVOffmNOPCYwVV9OoMN3PasxDXB6r+f5pqbHsWQ01TJDHNMJ8nPH
Co5q084EQKyCwWdsCW6eTuLJUPP2UMi0MOn4LRri+4gtKeNsa8I3Gi/hoPpqCnp7kvNkbu2kHEwV
yFFQb2QYcVb/owBNDFwSEbJt/oSDq9XnMRfU9xS4EU+KUcTuVg6j3seydz1QRMijzoHTmC3eQPFH
1pnYbeOypKA8hRVJ2p/WMyAdQ2QJASyReKpOltTaJjHbm0JhTJxUVA6tpIhuj1TYJyXhILeTJ+tG
6KYmYTFBrVxI/XhlWYAZkkeBK/gYz34318hvjOjwlEJ5L8rdo5a7a1HznHRz4bUjjsQy/mA0Wk20
z0saUI2h/awRci6mgO10c8ZQYj+usb/JQnAWgpA5RSWka7iIFRa1EZmxbmIxJLe2AVtkYT7EFJgy
yBMG+CgUpGRql804eIKeXa3xJVfQu4/WjIKViNtCMuhfmZ7/Tq1uLTRiIxxdBIPPvUg3ZDcNoJbI
ch65yN+kQ1dANbckNMWmSr/UDUBacqgv8KE6xfjGeFZk3dRCzECawSl4zGDKNRhGq5hghaxymH5O
E6LvYeI8PBN9lZl+H8I3JJITG5h4uIndeRqaW1MQ44k3ZGBELKqIRDplwg4nUbAimbJbbGG9FD01
aS3HzGhqsrYY48DxkCyQEbPlUSQSuvWtjmL6yeCj14UOCrTo4MmDp38UBj7BmriiU40amlp4Vj2v
sE8pPb3JTnmeT8R1AY+aZDWp8uyK0Qyx4WXjxf8KINpnYIzGpOER1yAQ4UVGOpwucQmDPTxDlryR
NJiovGBqbGUgRHBPLbElUbWHu4JlDZYTgMvlywdCmMC+XtZkpOlo90wENMjN7dwKs6dWsCeKoWlh
Ls3LsuwT0uJLbHzDzCuelJBWjrQvCUH5Sy3o7D4g/SSgC0uFOGaCRgsD8WSAshCaoIbKRDqnUZ8U
qRS8CEsUimUa+0QF9Wh0er+eE9Y2GDxFhjWhQMyYYeLbwPwQrUTf25XelIvwCYXP0LU9tuX4Mq0t
smacZ8d8H+sER2br96MaoUyKHThp8FqyjBm0S2NGSiME+TqS75IJuiywvj3MyIiJnjD1jIWrlTWm
G5g5Q85BA/5Q84v8TG5CFS6lkQ057JoBHJ5mRMSrugsRvTwbrEZaDpO8Nu5Nqsm3XN1PSo2fv1Eu
hQ4AcxJTFFtt8cMVp2U3rbtuasMDt8DvIMsvI4FU+7zrm80QrpSReYCsx8MGpwyY5hZNfZ+DQtWW
ubWe+SfOJZHTi0zxi+Q4RqaxVubuOrECWayUNVR35UA2MirQZmLSmASYQuTUXvC4ZrQ3zJ9yXX3k
OYMs8jGdxAhofGMwLOWfzVEl/SipdivqSnJHzA/GYdrGAaTPnv7F1XrcbkpJxRgb6kLUnGfDWGHN
6EoxpAZZqhYmlo9OHqL5UUL9Q2mGiu6r9bJ4BMQij6nEu1ivZwRjDA/KXMb7VxIOHe/fbbWw3hdT
vQ+E6H0azWipYxE0u1OSqye1FZchxml2LpN4WBm91+MhRdHCZFsVM+zEmmQVxPNabYZjlRXx4qlE
iygGvZIiWPxFUiFDijvEiq8WSKgzL6IWaHqO6djah4OEQ3cH+lInhZsKveWLJUP6LErcp7rThTxx
9JdRv6YjZBSlP21ov02x5cfCIzToaUN9xwUrr8HL/6XaEl2lXmZZR3cr2SW5fJuZ4mQx36IkVn0U
4KShS2u8lAEmAlatNGvbIdIYplSCLRlwhQy5XsUaKP3YyNggzccyzBHcTkhJsZE1TIxMzTLHDmQ2
4F0Nu9HilBiY/TSVLjnWBBty6G6KoiSrLMuPEBFGuUZwCaG+knC0ittR8fBF9Z6ofe3eqIzVZFQb
dVTDc5mkLl6CTlNDVTQVPITVqv0wrHLY5hZhyhbtiqWVi378eGo7uYy3DVJhT8DzhAkVSb6xcY8k
7dJmI77kvFcuUwKbMA8wJyObbgrNr1jrtaUyKZbfPNuz1PbhNlfZyp5T+q6lwm/ackE1cFJLw79U
K99r8sWo6ZpHLsfMNTD7jYOKtD0a7oEn18312p7alqsQawJNSYakSbmIuYhFWX8gO2mypQX2V1hb
Fb1jtVRO1XPeDlr0Ywx5gMrxK0hBdoJ00jyKMf/Z/h9757HkOpZk218py3GfMmgxqAlJEFRBMrSY
wEJCa42v7wVkdd3M7Gore/M3SCbVjWCQ4MFx973XLsazasrnNBAawaCoFLaaXCA5LmiqtVS9LP52
eSvZTFSaMK/dYlb2RmW7t81SrH0V/ReGTX3qaGL47D1rHCKlPj5pQ4pZ0QobzMegumzgsKWUOnlt
vRI+R75YQgaqTO8oz2KUQjXNt5Ew8AprwYPE0KwP69d0iEAeqz26yT42XR1hfnw0OoUSWunAw3L+
aAIFk0mWcm1EOyf5arUxQ/Rpulo5sP9ANYYaC8ynNE0RTOWMv/S2KfFAA25EAjb6jqFjDu07gEDG
CJPU8yj1JjW+9wID8ETLrJZPI1+3euwQKF07csrEiCqafr5F2DZlxx7o6FU2S/pd9TaWxoNANzGk
jIcshhQqVSoS5pSIcgRqFPJ7vsk2xLRTBShpbOeOG1pBvjxonArinIN+r+aKG4CXRAAQNLf0FB5F
IuPbSMVO9fgAhVzRAxnat7jNQMlqlsNuHjB7I508cKbIolJUkLQbR8TSunFrUA0dZP22lxiIReNT
5Le7hZ5tBmT0pVBgHZ0vO8SmqH/WZQEb0pOR1dqzX7Z+wtw9HJUCvdVFyzKbEDmSMRKtRRGrB65q
DLddJ1N5V2xmPDWiFVpaZ9Wg9+oL/2by5s2yzMHJvhRBTn3DcZ5uLLKJvdH+ACVZ0Y2KjrLorpGv
gD2tppVFdPZK9DUe9q48m1L0FqsxocI671CbsvjlGSpBQEYKMFanUxukJSPvrzR/7oRvr1XZOyqe
nZAqQ4hiIJpj1Mw+xbRjAjkC001L4SaNzqxPYu4y2PSm+Sg1YtHWelwlN8Pc56sLca6Cj3bQD9XY
xEdyFDk6LI2xTuXj8kHSalFW+JDNINPitu1Vcx9Edzlpg0w2ms9AQlNR0RwoG4oem7n6oDUbyVzi
hXh3C5ozW79FsAOB3HdFTnFhlLi2xnGodpwFMEBXKjpd9IhGafQ3AQCrwtb7uZWBx1tBFBcqsKUM
8iCxISnZvq3Q17XalFFta2uShNK15BWW26JxqeYAtlwzMFVVPyNLr24H4yltE0KfR1hdLTFLa7CA
3kbzvP5cxwEAn+lmkpT4SMhEsR6m4mi3Tb2B74h20AsdPYJwVyG+FpNCHgMbHV1jYdLS+slITEZw
0sbonyfflw4AQZ46TUXM1dXmihcFi4oFfqcJWDNknDIPJLhNzVqMUg3a6XHkuE4FsEV8DeOTmhhY
UaVpWEcFyipypVc+R30/QSsfMiKMqYKfkWYUUqV8TuU96dMEJrHqm3ygGEzXdXhWACphHghvc4Qd
hYLCsBjLXR0nm1IW3r1U4RAhIpyZrEOGz3NiqNsObn2Nt0Ko4ZFt4S0dkwmxRe9mkvLDQvkVTGW5
NjOqu6ztZb4BJNjUGrjKhgCdSEnWembljhHaFLSW/ZAR/b6ODA5Uk2EhnEIaoSw2mLPMTxi4aEIQ
vrdAjLeK0b/ioGr4EEHNjjp/bICiuiyyYQvoljmHaILb0fiw/DssDgU9KWCire2YvfImNQxT+nl6
NL6YPZVLYtRvikRZV2xrT3vxcrylWLAOUoPOI2mD90aiKRTBDIhIVwiVnm1VxJCyLssXvnI0mDwZ
v4ikvVZq269kFeGpBBYXmbv0oRr9/VQx02iMc1zlSAFqCzmfjICsj78CM8yuE1J9EMIopec6VqeE
k9nDFb1/Io1qa/W0QIZEPnlTaN2TCXSkcUGLkOaXr4bymUTaTa5jo6o7pJow9bL7SZU+rEIOPqht
vnSPr7RsPGS2TldTrb84v72mBr0XHUQ2arm8bKsd7Ux98AdiGMJXjYBaLOJtzwk1JHlkX7e01Vga
TikKlzHDt98opGOmMOp9NjEmrIYK7B+nLkYTGryOPoFEJncfnhKRfopSPPfYnYxe5eG67naBlhDG
ZLG8QSJ8J2bgETz6zNhaFiuGT95wJsL71QLS6E5GWp/KQbOYdwl5YwDyQpBTvne95s5lxhpS9OQA
jZyOtk2oYsS+JSe2ZtvJ3g0LXXS0FFtb+UVGc8OSHwq7pDZMB4HUE1Oc3r5w8gpvY/Dwa33OzzJ9
2wETjeq/rB+tDAYiUQqbIS+xpebqvdaw/mWyVm0Sv4BHLQkXjaoCR5r6IUk5z9HjGVj7skGqoI6Q
NplW2qEiP2BnojxQE7N1PcEm1MLJqXoZq1Aq4UdglySFOT75OakiYEWxGo3M7BYUoF+QiBLZO5W9
xQHq8meYCpv0keI6SZg6e0UdoDlT7UEf3KdpxkZeMxzSLbZeKW27sWFmaWfNWf3oEZ6kLPxrKkIy
WNjspWbN1MF7VrPMsSYVkX7HPCOI3uEbmleLdjRVw7gyOvPJRnyXYvXD86KNjl6IH6Bgbk8qEpWb
uJht9eXTeHPyCq1EX6iTa6PEmAqa9aXHtnvu2kNMzLcA8uNVH/jmrvfGszUM6sozmZHq3shGrmRz
YJL2sPIEGoRRYcWQ6V+Rpwtdl6i2tdm2r74vnqLc1DeJQZUcFNmLMk7pTtHjo+fVEghJ7IdqO4ss
G2DzIz5+0bOQ5rAfd2p9rQR0XtUH2Gr65HXUb61oj1VNXqUy9Zg6jApeQd0S6xSIetPJeHmkbKo3
hBEw259oR5Amlq8jMkp2kQLMsFR4V8UgfRqtfqfWqf5qCzRWVlS8RcbwLjXirFTGiXPtteeTfSo8
/UBcLAm6WY1ipeY7mCbaNspeBqrinVfBkRGoGbJT3GPkBwDNTJbFn0AsdIKYwqlHOD8b5SeUUjak
soW8mPh3eHr/9mowVrekxGOo0vX0MNh6Hl2Wp/sl2REMquciouvHDYV/hjt0ftJ88etmWhowEZbb
v19d/vm/ffzXP5+6itf167ZpMWHsXVn0P/xKgl7mNJVwvliuLRcL2rpaYgLnB5abywPLfb9u/rv7
/t1TPGgzRfcpV54zxliF7XRID15c8NeM85/4+9Xl3uX2RKgRm6wU2odi5/fUJ/lhueDownH767aY
vP+5Da2S3mG9CV/MdNJ38UT0kJBqZa3RyjwkMaD+0BLNXvPSVVKM1s4bVGg5FtPTtCv1QyAF+mEK
PGtjW2xplptNOf3zgXh+imloTB6Euvv1D5anLTdJsUFw1wfH5a5Q17TDoJDGjvQh1vAvw+1Znrc8
slzkacUvp+i8i0IV47YBwp/aipexPNwour7PlU8CbHQEw3aHu5WMuk0IRezIxgHK1kwrMkuG+V7C
ubgsmP5qUXPfRAxoumqs1gYxx4flQhkaBBFBXk3oGycUIlBnCDz+GgRai8zS6X5GcniMOYFrFROz
AIo5ylRBxnmgEGACxSmaQVEkLHG4zDeXizTtkW63ZlXtKmLdcrnD3rA80vmZPDlekX0nPV35X/8u
qQNOqGNrHLwCW1y8/ITlZxe+mMkjojvy54Tur9/3+29Zfuzvz1keGhomKXKf4Qr914uK//XKlmcv
D/zhZ/+fD//6CYUV1a7d1vtfz/3D78wJKAnj6pjIbIBhZrH8WSkgBZ3A9MC373sN4aIi47Mzx+YU
03oGJwU9o7MyhmEipHX5HmtyuTNLj6lAHuzNeMz2hNVXJ9H2TJVi5viNv+uCzomaZC98dCtlDsoL
xMrGs8V7V0k/hhakgOsZxFcJW/2KnQsVp06VDalAGAY9MWaWikflaWfqAAEGBlFn167H7IPMc/rt
TUXjzX5gA5af454lDRwl0lkJ6GYTg+j1uxKzEsP6LqsQflrUItoA1KCG4ZGl350fCqcq0ECxF9i0
8XhtadFtsMujLjLyB+If6BUBuUTpA9aFLtmGTTfzbkKa0T9q/r4c5HvFzC5sb+v1kEgIEcJol3AK
3nWGXK2aDAaPTF0meSFyKgs/V95eEznnZBZ67XmQGSy1TDBllTFdO6vBE58wkXwgszvGtBUJtMT6
VEx8tYDimGiV4X6MCCWtQlTXnNmiF10Cb0rWhHghoZGbL92PLWeKSnOj2PIxD4gwGTUCRMLaO/gW
BhDJtJ9jZJUNc5CN74c4iFoUPRnBjZN4b1vivKus/pDMbQzgl0GjzkQ/jq91SbFNpPQcxIdf10MN
qjBcO2r6m6mr70rcYp6taaZpo7zTDbTjZC2M6/zSxcgNzaR8xmVAhKEF56RqfH9VWvRJ5TjUOQXW
E0AO1geh5cO+NKkdfGawcRNWR7MXZ+YEVdc8lBL7YpnKtMlgmBBcumYYfO5j+dSrFhEqaUv0qJXf
iEYtt73uXYSifWTl3Lfl5RABjfcsUQQczRZkYIYxJvayH5Mw1cTrMY77pbgJMnponM5gCoVzmGWi
nH0oI6rUVeuqph1QIoEZC5/wrFh+kRr124jFjlyYtcQ/BQmPXLgOpmsqjPvOqIYrvUfFZ7MW6yjA
iBe2dyY8mpJmyEFo0ohrKo73skUVlNniaHr3sdbpt0S2/+gKLv4wefTZoOCoz9Dtaq9dLYFLaabn
YCd8mTJhUqKdFs+6XqP5ZBg4F369cKySWq+BNpqobQIyllVNTeWJ4Qp7VlI46xAJLJFZ0oYxluLk
sfnpd1XwRGwCqmW7AGgfbssecJs3lfLWI8JGisM9zcxHpdS8fck7JGxV0OrM9Uc5b05JaqOBs1hE
tbTHVqfpu04NrF1TeDck11cHTQPH3eUpyX8YzDFhDXX3WibVm1TwCtICEWzq3Ra5fK2DgdKP97sT
TqezFVTb8UuODXFThfgElJoWniCE0ArQYcUhMvBI916CEFH1lEkwdYKUTSce4CbwbvLJoNfL9wN6
hPikXENRIe0zG4Ov3x41FHY9xp66AqnEcr5Ve2h8hSDJdojS8iM1aBvUEBI3qgF8T0PfJtPaQ/wS
11tz0vr7tKlQGUYIZXhvETA3gTizpwfgJyO6HbNjY4b+1Ww5J/uMhTQt9Ilnkd+syJZQw2ToL5X4
cdTC1q1jynA5MPVzF3ifDS20VtZBYijIu4aW11W20TVsCvCBk4p71mv5dg9dhyxmJByUzpTuI5rq
em+rT4PiFGbTP4CcZWzZP5BXIqEtDb4VtVUJpVFBxutofgdZIerA5IcyJUbj0s5OxN621xWe6aRO
G3gnkeKI7sJLVDYKmQ8oRml9aENduhmMSsb4KGEJNjpmft+AzkNNipDDnUgxdPoIUwU0IBKJmhUh
ZuleUQEL6SK45KQio9GaSQhM77ZeZBFS7UuXckIXxrDqsZ0STE3dbV/X01qx6H2MhYy9UPI1omra
zwhS6goiytcQgSTsCW5hlyY9CYn8ysas8CDpkDLLZjxKuoWxrTW3XdTSws9VGjyqOWNAM8wW5XA/
NAp6cC2kWyw2k1JMxwZxTaL76c0sMuPINfMuPMXFlDpVmp7ok16EtAjQQ83JI4PI09Ks3LZB/98P
U3wYKz5oe6rPmh8Cpyk6jzbC8GrGaECSYbjE9O0PfcFgJbWwcQ2kK5OyZu+lIX7tEbyaw/CaEDHh
SkZ0004CffSI1cJQsDBJlbr2gY1vx248kR+dHMrt2Ke3SSGzpmb2OxFvNPMbLL5G9RRbUohmprg3
GGplEznGpcGZORXmlzF/VQ2FEU6cnqqeLxA9O3Z70/DhSeW5l8YCaA5/fYTjXSbAsLRSLMhl8EBe
vS4j1bXLPbqctESIAAWUH5ceegO4HWNmbFDzfcsDkwUbrzS1h7xu/KMd6C9hAtkwqqT20M4Em36+
kPsYM4WfPQYiCA5BSrbWqA0vgQBUUWekwsjs9pCXcFEJ3Xf0FDlBhA7qGJeZvC/taaPM3UOvVtwh
70hZNNn+l9SRVp3LrjQzP5cL5V/Xlpu/v8T5H9SkYx8yZ7mjIwOCymN+5VYvP4iYhDrF7KUN8SIO
usjndGiORTZmLttHMtz6kUguUh+4yiCdjFIjUzeyLQCQVLabwURMq1fVR/sv2+g8ly39ckHQ8gQB
h4vlZkAuHnP1CK1+Q1Rm7L355KZMv78ota77yWnG+jaYj3BiUvCVRPG0Mvi2UFxSRJCKAt98vliu
/eW+zrI5bxoYjColojm5FEiiYEvrq3NsYayf/baloPsVzb5cq+c9akuA9Vpi4rzWSoaduwVgviBS
fTLwCCeR3GHGsi9w9MjUkTItt8OZwjqVdGPsRN0ZoovR1c9xQguZNa3uusaS94YJsciaL6YEIS/B
b8m6l/qZVAUs9tAWuM6qXL8JTOL6EIEph3FOTFyuVZJQDkVv5DQzaMX6M2S9VNV5L6ZTcnBreQ3L
NYP6dmNoSLiC8FTopMM1tSUf0LF3geEByodmosSIfom5xASfyNocgX3HWAQsvWyVbhBZQNnq16ln
n0etl64ZG5AlaOXSxvMFlh2zVg+FIquHWo1I5OAcumpmormpsFTO6GRYl7aZQQuAeJN40BQKBKUF
07qx1pS12lHLMMe8kkEcujLJubS4KXmdJhQ/C0V+uWjnikbuPcT0k0pj6H8wuWYWWhuyvfAsVVZ2
zDoZ+5LghAbVq7AR4pKPtlzQX93nzURYzxwsNc0Xy/u/3CSS1k1I493xdvsA9ObPgJ3bPy/sAYaK
hVZgPdkCBW5CQaQEKqLSnrQSFC8lG157zuP+dQAuN0fiAxgpTN6mra17Ve1fizlnsZtmrWQ0RfU2
kIYPFXs8676574fi+F+p1tWB1ojhrAAjnOw9zR3gm8QXavSsgU/Gbh47sUNew056m74CCoiINqGD
vBqeo2M/lB/iIT8ymiJWCHe6Pe8FYS5HbIjXOJrMU/A4vYIX+xouTCy8x+AhRetBahiE03X6A0Rx
/lIOLm1PJogFviRGAeNK1RyGINCtI8CRTMNfshk4BoJky6I+3cOTrnpAr9tWcqE6Bt1OupsuzWfO
zRHZ4EpDDAHiiBngq8LXV94gzGle+FUGszjkX2R63mFGY0iY4gZHeGOcwg+ZKgZ7KoFJHIG0n3Zk
c+CdaiIillfV4OIIUbRtoH8ihgFWUwAafZBfbwFYOeGVeENjhc0YocWDoFMqttjOoxk0ZZ3GT/+q
nFCnAS5w8MdCJEgYvX4VnM6StXFvfOln5V68qQfvnn48e70aO5YKe5eQkRN7BpYV5TV6Hi/e14A3
/LmHgd24/kkO9xoGfjIwWbQNCsmtVm4EUyzk5CfgsxP5Jdi+XjgOcMBPTCeYGp2SY/SB47JYZ54j
a1uibTQ4SiSChRh7ATy0YlWGjLDWyOMARfVXdmKsG0ji7dsTagt3+PDLlX73bTfbZkQqfxrxeVsl
J8OdVu5s814k7h9w7Vd2JH6e/S1r02seZk39j98UC547+8L5/v3XP35DeCLpEtsJ3bSQpsq6bvD4
5/tdiHTmH7/J/1WUQx8lqoxRUzoUAsmKE/+IY76LPwgovINySroh22bvGpqbMXVpK5LRcDN9coSw
r0Wjl8xsl9HYyNvKY9u0F8nMSY3Ig7T2XnaF2dkXMFQ3qnCFrTBjZ9/gKkj+XiCaoAx8mn6g+23T
bfoKheMGD+iueOpuo7v0oXhq6Disyeb7jg4Qa1+SdxLJVLc7JwfO/egwJQ5YjPU71R2ZSLjmLYsZ
WoMdshns1Min8e2rGJtGV+nX2oZvxxrMG8rSScMd1TyZN2CYB7rZJ6Nz7Hb7XXVfxkN6Ascb/GBM
wNBg/uCA0smEO1KlbQCmvUYfiCGlL/rWyF/7ewYLD6QcZ1htYBXzCN9qeA0CWT9Ssj2GWe+k33LI
Nowf7xCblc9ILKxzvj1jlMCrS2844f07IIki/JRN9i75QKu/FbfqExTMre3439OHgbFbdcMHInmq
s/JiqU54avfSLnC1M75Q7Y1kMOxTRIStm1swgAie0+ccsgiuF5RNDnJnzJF8T03cAB+Rsw73mQ6u
dcU3bLzMCIAHVVp/AyYLTYfdwaZZh5sdMEtgn0ywAwyEx3Y2XhzxKYBTd+Q7hpVywE7nRIscuvhM
b+CwRcZ3HjfsMjai3EFk2PMn+lv1Kn+l6b7cDe+U4LxUTuCufihfx6P9Sl3psnPbsjffCRxDmxm0
cH7V31ASohB1DpFrOf/hyJf+3YFvKJKsGaZh24r25wMfkH2Nokvpz4rVnfEsBZt5jeHwejTtF2VW
mBLptMnesM2gbMJo9IgjqZ6J37NW+T+8GIIQ/te3UNY0FM+SRvbBX7+FetQMRmV3/TlU6BXyXyPt
g8wZeYtAtOGw4fyxwWcXQcdgDnYpmovPABeb5SP+kfCyvJz/n3fxH/MuLMn6wye3eW/e//adNWEz
nt/T73/8hnwozPKw/nPkxfKP/hl5YZl/12xDVYmvIAqNWIt/5l3Y8t91ydAN7rYMWyYN8FfihTI/
xP0agboaB4D5299qQtGCf/ymGn+3DaKJ+CeGsvzE/5fEC92S/7LaszNXTNVmxbc12lxs2f580IdG
qEWJXAeAvx7r3Lb3ozdDz2o0MS+jViGdSzWFmSNFJOWhhmXCqGnOSNZWi8MvYyh+prIRs+a4REyJ
18AHEdyH9nWsu/TAgM+mpERCKaiEUKmQ5lPD+g1bSHr+sZAj/Ulizid/+mpv3g+lfprEALBBN6e7
vp6QMKcs8HQivKvejogxgLCSBNZsjRIWWFWNTJEnYjjUGvF08tLnRcmGi/1Np5yGJJacrEpcuY+e
7RHuf2z5MHyTgm2srpUEytGLRYzOmhUisCh0/UTC7pM1+tNRUvdmRrDrwCiwUWAzIgF66Y2DaDk7
kyhZXZU0W4+6auNRm/apx+mHqS9oAZXV2yclsk/amV5Sq9cmszxgKwAbPfSc+thlro8NNLaj6lka
sCflA+N+NHuSqxZMGltdpY6HazKZkWMhzD4vF42h7FEXjU4sIeMAEmQnpDmOLaeHmN4V+IJIddKI
0yokVuy7objT0OSedX5fXRWTq8v9sahggYQj9Z88eYRr6zm6e/IAmI4SNgaF1SmgwIzZJO9ibfyu
+nEv2WpPgCxbARI8XSMfLto8KiYMEZ1nPFyrpDNXUS/WQ5czBOkElXuEmz1Gh0xXwD5M9HdCnzYR
cJ+iqB/SfgZEDsB+MgaNIeX/NjAwF6p9TnKAfaGUUapMBYzEaDfN6aFourGLiO9GKzNZfILsjvUo
fQ4D/2IlQbfJ/QKIs/kiwUWK+1q7FT2YCDbcc8POU6+GwuKdmdabRxgiAG0BmCcpwNOboUO8NXgK
PC4H1e5B6RhFgh1U1DcxEdINWqVNhtmnGUK4gW0Do2gwkt8v+NP0MUjuuzChsUJBXFdkd/rFxVey
V2awhFl48BoVQiOExVyX6K9dWlrhziKP3lED9j6Z0ubXvGMjYNZIgnWoOzUuoSGOMYVK8p1pVJg+
puZiQUGUVSW8iRHi1b4qY6VgrtAIGmPm6J8Z1e1FHAOGUXPrI2Z7xTTrlBZGDbmafh+CLZ/z+EYt
lT0mhujbsIIbci8/tCBH8eexJRe4eC5lhae1RD9EY2/cEOrFsJL+5ro1Qm8jDYhFDfuQpeEtU+TI
GVr6Rl0jf1qpD4qFqbMU67Qsh2QnbBvBnWg5k9t4yydAEf5xINdWy+V175HLXmCpWofdFDtTQ0dP
i6ptPBr6ySIZHN9gAHEXHMLox0yI0U/Z3aEnumGalE+9ih9YLwVMTXDiUyXRvCqs56hjl1bmXrwO
NGtvRQGIpnJiyyNnsJrYfY9FfpV6oFqZChY/D8EmxzQz8rlSHk3TRWTKzNAhqBVRbwpMPkRBl/K5
x+ISGMy+i7F/7PKM5ih5VpBh+RONEFY6wQuGooJ4lPsPRc2fFBpZyMiaHbU5okoN/6khhtnQWdZn
6uuzCmKlTA4BKmNNhyPVx+h9mTKl68D6qIJXUzOG7beRwijvla8MJRDeppV2bZrskgxFv47r8mW0
JlIXrA6L7xTnW5QqxcrLA9Ip64zyiWmCntHKl7Lkp/T7exp7JaqITVpSjJeUr5Y3gCxuB5pPFC2t
GnwkSNB48+KPKin3foEMQWn6H6YP4UaK888mAYKKvAv5WzXQ9mI7pCIinHOBcZyGmdvaJrKPFMJd
TqUaBTKyE++esLufrlP5V9pIL4O8OGg01TWbJlf05TWxHwKLSi3Qp2dbE0iGEw/5vrIrOd7Guj0b
Rf0YJuVbNoTXOvHQohvCpwnD4LOYiA7wrPaNrNrwUECxsHRlpP2AjK+jieFYCpALk4nXkJF9FEzS
JusOZBqi0wbjVxVf2XfQ+9ckSIaDMkpno9H5Ig/qMUqtG4VwnyBFC0y+mhsFugLMvsOCWOCyMyWa
5YalPite8pYkHrm7/vhVhNK+6MfXsaC/XXbqix8XAKTL8HmQ5HMQtLorvxRST/Rv5ZOQo2HLTkN0
+GVogoEz6ucQ7LLXkq3b+3gBSgllolpP91PW/aC4LZGjr1XPu9VlCVmuguxL+cmngFj23iZgpYny
i137JpkUE42VAL6l9aIkRnTKTWZWfNft7RAAk0JLepHss9Vg/DYUNMKCUJCuqL6QMA7rLIoqp+F3
kbbphArCxy603sMwvOlkmuOyh8adteVRVPW90nNm9aLmW9Oro1VFjLtMEmBt/+LrxCjS9yPGlMxx
bH/HQEy7PqvAJSiWB9BOOqJT4zG+H0WcAo4aeZHhT1jr71o79ytC7bFUGoWIgdpJ7U7Z1ymDLPsl
krS70S+1mzYA09mN+WEU4T1Lj1Xz02ujBFvCeQMN9jGzp8eRXGo2D+ycR+Ni99a7LronQ8Krpmrf
FmegrZLAXaU3yOwH1eSIbVwVmyIeq41Q5H1i0BOtGXqwjcj3bfRshlSTZDT4TlaaMT5u5TX1uuLM
y4PmpI4b2+TEgUjgZKr4KxGkoC2Z1/C+HR81vhgbzAGNn37xVZ32Iug5F2ugdfiIx1RhK1Oarl31
pFFA52C3dGS+TeXfZd+9muztkuK2DTtknYb0Uns6YUcoOP1C+yyHW69Ujc1EBC0sBwqCkF2UX+vB
sTVp9k2GeSrayV/phPcEl3HSKC18CUyTytIVyd9tyqm0wLYFQ1WVA6cIGR9rrbkOyvRDsZNLo6s3
iCE/lEZ/8+unoUNNG8puBgkYZT/cauvBi3cMwx87THhOO9NeDZOCH6C51Gxj9h9TnN6YFYKGvnon
lH5Vl8PVTrQ7ufRv6EF+KaWxr4GnKg1NTfIqWr14lkcKXINDTCoRTJRix9G4LaQpcHGEdC6TlgwT
vPWRtT9NAJEtr6mL0r4CXZbkn4N3GONP1FBuEKPTl33zpc6Y6/n6F2YrEIWe+R1CxOs7QW5NB34w
ov+T6PYr/WWP8SnvGOOkoir0Xa8Lnyl2dh2TxlwLz3wLs+KYqcwa2SDc+IXOhCa2rTXvUk6XVLkE
2J5rtn4csGul+5jABDPUuzUr/8PvmkcjEgdr3ldKpXqASKliq5A5rENyCcqAyhpyC38TWjpMK1Ok
aGQ3E3rICp4LcFIi2IbpiyhiGGstCkVMkdYu78aNDPTVw8Q09NOR0fY9A3jQwL702MjzbCNlaRlS
6aEdq31pGfu4n6ERw/OUQjJjc+rtLNy54MwUBpL04yZDB3fb2C7df7hsdp+B3bD5VKkEAOMY7G8t
CcEAVE4vkJ+TSiDj7qAW2hoMhc5tNOXNjpubyBcfZmDd6SSxoSMEtd7PzdkJKccMsi8wCtW5tZvi
eyUmGEQ19Ae5yop1T/KL19U3Sh3JbpPw8TOgJggezHvMQqeF8MFCFIUGFiuoZ1EPDIpGR1T7LodM
SA7EfJKRCMhshYFIv+xBUSxXdaslQAVfAuofHrZ8Uf7zkeV2WJbBxmqxTS3PXi6WBxTee1ie80/7
dbE88uumSZ6rJ4/h7i/3/+HXL09eXthfnhPH0VFV2sxlzNfIzvI8zrC4JparrPt4S3/9qlKXd5ba
B2zWSQbK2/vchDC8/ODlghxhWEPzX/jrgpHaH2+2mF4OhJlitRppf1nv6fI7lmdpf37q7/dpB4l9
KmUyrftaY0rRzhdT2uKyC2fIiyfR2FnuXJ6zXOgVIxb6G+m6Nh7yYILx/Od//+tmF9MQbRuERmUy
h+b+ekTODVJleYcWEd6irwtKphHyPDtY7jO7IV73CVrreAi9bc3M6ffEiCUsIkgHpjvL1Vb41wwc
Sdq6ZR+cxE2tnTlbTfoN9UQUPWJ+MEBBrMhzb1YHABTDa3+r3tOIuuQk+q67IzsXxuyPqZt56+J5
emZHCoA+/0RPhsdozU76ED7I0Lmx1VknPJUREweqoDVAoO/oYp9hAU5ArofCvE0erKs6TKtP+pQE
CVTjCUtsumayLq06WFD9tv3m+0utAt9OgVTyhvaMxDgDNsAufO9ZeFJHSl2DGIoDYBiuNp8ZMT0A
VUYMh5u8e4MuSSM04NSyUT/qGw8O1bp21WeWklXWb0nCQhK08p6Kh/iI95CILVCL+Ofo8ZP3h1uS
U9pN4mJukh8Q2gUMYHDUaI5B64y0imtysa6AC8NyFbtNu5VwzvgUs8ElPeR3frPN72YeHfAdJK+n
DP8DDvS9orxAEx7QmVgjVPcbLmVS60GNfeOfngxmEvyYbthT9xiH0E1dmvu12NG2p2TFSwmNq4oP
rKOE8KFqUYkuyNnWtWQbcFZfk/EOY+BhuIukR/F+RaDVeJtpp0P7Pyb36RsLdHINV/IuXyck/5W3
BB2uUBDj37Y2TJFWCpvcFZOMd3v7YtoXUD3gPzyoifArMcu0G5iHjURuB3g+BaUZiLw1JeYGZ0r0
Dj1kVznji3YpnE8KU/9k3zT9ZnzJsKG+Mco/ATPVb5+Bnl6AFJ9ong50gBH9aOqG8pB04vUVbmG1
szZXjEvcvdKwt/I3Erex1q7el7WH7L9B9gvO0dpD83WNa3hj7I2v7IP/k+D0XT3j/P0IH7Erel+i
3TbPGkboaOVdfYeBz4rtF28AMN2a44q8ewLPMDNvvqVr9gzC4spZMSd8Yi8cvOMUo5vwzXv9tB+t
q3VFQTaLLJ1B23v+4b+5Oqvl1rVtXT+RqsRwa5FliOPEDt2oQkPMrKffn7L2PqvqVI2ZGbSlrg4N
frDgEsrIQT5SRMKVzPDAh+c7nzYKxfLIre5YaXz0gu2JmaM4H9XDJXp60wAV0/izjwbaHxfc9HKc
oLS9jsg6JetwR0XWRLvKnm36r770tMCkv1NNf/hVnp6SMRDs3x65068aRbzKSS8JKlo2AuvD/ZY6
yJpLxxUTyd0Wi1zn2M8hLDgFa6m0qeZ0E1KYGUqfjfCL0cRlwaixhh2ww1bkPgHEO+Jt0PjY2s2M
VHXOnRknMA913Z5i0gfopP/7LgUNLzoguDGiI1E+4fkgAlpQUgd1pF10WBG5v/O66aXxm1+4Psxl
zFKAkpWTM9v1S3ciQ5EhdPvUWaj1YNTIZPs+p6fZa53Rg1CSYNfSXsCaKmwhy8U8zyieY/O1B4Bm
x96vijUFWnbICieoQLv/mSm/me1bdk6OujMWp339zvx2T1/iRs2H8xszAWxyCrtAVc9ZUIo4Cw/w
fYQd7Tyqdtty5mEyy46QySMsNbAP/A0kfjzd6V7S8yovdXkOo8CgxnGIiqN40L5pWc14jKxXyH3h
fkBuWN/PTZA8xI8R+q+GXZ3nXfRBkYTexCuNgx0dso/EzQ5gCJMDeU51JWBi5CofoOFYXD2wSMYX
INnMFc9rEMdHr8KNC3m6h4+qfpSvw78SCYXl0goezpHNHh1wHdyLxahVlt18dg/JE+1XaIzoyrUf
8k9G50h6IdKllNWMbuJTn1wdqUaDFQ1dDHLWE3qilvo5/mib4dG5gdSGddLuA4I6qs3/EvGSKrsv
eoo6vUtUp7XGy+7YwryiWY7ysSNs/KoygLBKJarfxReEp7EZqJ3it/JbwSa2gpzwW2rBirIrjXJz
l7iI1p6ZLJXPqLjRAcDkco/fhuvkj8aF0VmPCNba2ea5YDrGuiM3kkt0vjyQj7w+Mx0Olzq+V2eJ
R4Ri6Fs2OiUCipB1dsWBVQgfAUmr9cQaSVyxfFL2qM7dJQeshGqeenBTTyn1GgThwftDFweD76Of
MPPop1+4QDvk77HpUL44LDkCG3s+wsRic4DQXX0gRIFeR+QyBo0fXTE0yr35ayFSBbeHWw7HH/T2
7dlTqqk+i8OKaQtSNeKPgkwJE+Uce+Ne3eZeTQNreMGsJNwee0KIl8pPFC7z2wd2mYgyXf+cbS9P
XKL4iybvbtpu+szWM4dBEu9Zb0FK9yzA2zJyUCPeo2/791804R1LU+cYuV53n8XNaQnqtZs9gPu0
w2v5iH72HWfTWN0D+2MkcBmYKhvVjFn3828RPW/zd1UvGsEufgBcAdhbAHsE4IjeQvuEY5zZqeCj
7Tvdi19OBraRVyQaNoUceEM0IS/Mc4638NDsRBcM8J5plf6Y/3REvgEgt5xRHlOoY600PgeUx0nK
Dc47rDjwOoJBisbVl/wLXontPLe+DQQdZTukPkdbNH2Grr1ql+QQqBxEHuBYHKwOfDzojY936g45
DzA46BFjTytiW3Zdg+RXG1A962pa/A81aDOwafHNAkHAHHjIbiTeX/2reGeh/sYOfgTRQTk2H5gk
2Wye7Bmg+GF1fhnHCXXbaOdFx+Fzs2FlGbxFn+GHcIQlfIw8hDMZQXv0OGIPVfeIoj5V+fxR/oyO
NFRnKiDYWrt/G5PD5uTMhgejLH95RCsEQs4Ogi3NsgceTndHOYchRP5ze4ho+nO/qYM1KGvJH6ka
4VNhbmB7l91x44LseoAMn8CjV/Y6nPo8fJtSiP424JUjSEWbpEHY1PcJh9bqA8QFAc+Guyj2S/Go
jvkR7wdHwGohd/TwhFazjBEdLjnDs2H69fQM7wTNWYAQYhDxaPU00NRjSlv3CXUo+9c3dVvYHx3R
pxuMGqFlIWGN36aLHjIiSjxyBeTAbvhoL7GXWo/13nD90KOa5YQekESbWf6kOAmYFHe6zrgDXKLm
CxO44rsRbm0e2fOPQjYpK9ZZAO4lHoAZCvjwGdGjNNSgmgoXJtFa4bfAXC5weoCYDRgEHMa+Nz5z
cI/Eezj6SRCS1pta564YgMTmuKJMNRvPlDi18ETvWEV3whfKb/nWLjai5UDtZOCV5ob/Dc/h3hrx
ZqGSALzpwLYj7bFFuKS03vfKF3sb5wmBtIQoP1sby3/gyRVXaJet5RGuNHdovs1MYSwgUGXhXdh5
YlhUh+EXofE7ZHOY0DUbB7reGJbQBGLzeOpUR3tq4OWxb2tI6xNBut/rcQxpx2zWUV3mSJo/bo4m
7oqtMUub4wpPEyLuHpdIpPDs9nmt97Wn/qq/Qr1HcPd38hWTMOK9vrDOjdfM7QMRI76AiomMxA/X
s+6oruyKJwlxHGCivUuRuEWvTfKzlgr0bqYEHUGtY6+w8SFO2MVY8WjzgVMBmUS8I6OEQS+CShDN
+jKQWa3yfJjVCyWVNQdL7AlPYfoQYTV4zj6MtxCzTfVhHj2Gb/yBKvif8WDvAwQ2ZK7KNfucCXUV
MNr5RSDxwNMMxxVCF8qP4hQ0KnQDBs4GF5QJLst/yF6QK0491vOCQgT30uxu6rTXopMGmsHWz8tB
dMcBx5dTlT3ORyhhmKJit9Icihwyzq+gntLELUrnIxFtQXJFwiJcoxCo2OHXwvn8Bq5reGgflztS
VZPsidXTiO8X2oqZQ1FFvHfJHgWCgSvQCdICRT8r3fMivITzu5nYFYrHxAwowH704o6I8LWnwkwI
Dg2ys2XwSlATLM/AOrNxCTAWPxouBKjrEfQKc167UGg0cFnYTNDwc3Hw8GnO4TZ6TKXqnj8L2Y2m
zmFpEM8JsJniJJgecw9jnwrbBJIwMNm1I+3Het8WVz0+zGgXhrc8RUaBFM4unZmmGxr+7Gb4i29+
NdXXhjkWc/gBXq48DtKFcGYz/MPKHnmlX/MXK2HY8TgCp4tnGX6jehkqMXl1ixFHiQWvxu0ptMXa
VRmaC03aCEkhg73NxqxBQcEhQ0p4bxTHJkIe15mHf+QJKCaYz9RCIJlTagRWQI8OMdxJo/jtlKkj
1miNeqHlYhSMntIMx9dw0NK/bNMPDxukX0rLpx2TFY72XcdPaVAae8nTAaukpwXhfIIwzhHNodOz
XCNMdeMT5WicudHPyKCVQ01Eu+CpyFCRICERkPcQR5sYkX9pDhGTWJsHsH4RDWL1peMNw7ncZI+Y
5WDzhJr8CLE7O2L/Y6ifpvHYglIXDxzZkowOwtf0oVLb+qphn5HL/HIqyZr9KyMniHPesBcf8cOg
+XVCjIvdK+JRHah844+ONgI0jdSbFI9jmtYxyipqsl+Il4W75vWFh8e7jmreayu5RfwTAt765UgC
v1cFyXzjotlzwHgr9SGiFsJRRMDEXrfm1xlh2hvHA+fTrr+wbrDGpIXtXbC9In5tqId7xB39M6Lh
7OhY0D9En9lnf/qog2r3Uf8o2Mx9gxjT4VTa/U+tsoNjioe13GfCxrSceQivBjENU/SFskC3ax/J
ZffJubimaG9SY6cyS3r3KTxj1T4/6wzSp+KMl1l302/CLszwOMaM061Gb96BqNLczaD9Gl/ZS0sH
by7mnsQknlu/w0HcpZtEF5kolY/lpThnB25o1z9r+614gGajtx28VN2/UsFjuyHTy/CgKev99DT/
DK1NSJPII/7Ce3j3GsUIZnXjFt3HzKys0Vr0LJm6h+nOsD6Ymd02oFQl+Aq0nBok5imjn/uIgvF0
3g6S+Zm1xTuRufvNnW2sug4+Cw7tgAuyDyZ71ql8ZvGyInOPXjn1Avb0mT1oJxM+TXucqmmCB9IJ
gTZm2fILev8HJgXYHyzNQgcuKNZOHrWof+JdurLceZeCpOGxh4H1AzKp+E2uxdU4Vr7hEt7p57/r
icZL+i266wmLtC1tJsivMTu8hMOlTN9X49Dh7zWRe8M/xJPDTB8qSgiExVvDdLgrBFTWa/pGTm54
GPFpe/mXApPwlblh8W3UznCVXSIdNsgSG2OH51DOj0yt/kKmKr0SXup2/46IGow3xbuIAU/c8NsL
tZI/N7U18TZ3OyJaBgd6dGJL3xSOkq4jFqVYTUc/D0lc4G6b3sZ0A5L0ob93+ODR4GP/A+B5JmjS
rNuvgSKsK9/nySNpHxWkshyEXXzJAYtaBaQZYoZt/KXVL0nxD4GbV968nzyLGc1x3GywkLR3N6xp
5Io3wavAp3FUa9iaRBigPk24e3r4RbTxjmhWVR4RQhTfdWof+iPSZt0vEygIfe5BRtXBZsvChWcN
Rif7bE+tvKtvCJMI35sdumIXABdGF5rDI17Ji2qHVF4aJzrhCPbafKMAcppu8TF8be8TByZJJ9pp
EKLNXXy10Xp6bo1XENOoBX/OB0QXKCfuCs+pFgfRG7TJsa5zOOwb2Amf4T+M3awT/DCpRqF2lyXP
E1xi3WElVvotsRwDFePxVI9v0yfnGW/zUfgasVD//lr/K7Dq06g3kbOpwr+6o6lqZx/5863CCuXU
XYlGhg9c44bKluXjJsqMRWu1B3FBmbEnjqU60P0u3S4Gr7aDubYihfirHH3ridj8WLhkmPRFnYEa
prxZuXo8SDF7iB6WKcBWaJGPwCLT9QRURPZIJjiey2digeJDXvybQTeMmYoVxJbQEYRt+zQuzdRB
tmLHb4qGtYdpznnJfL4rykeBOTQHAg2N7iyu1Jrd9NRlHZO7MO516E7qI/JB9Ss13xrhFDYe4lCz
OxYvZn+Z2yee+lmkATwcs5FbvVgtkUD+VXEQNNTg0qgGN3wsjJO4vFGhK3W4FKewhFj0xT8qMhYQ
nO1/D0p4RDIWuv7dMq5zd9S3OFRPHhHo2WN+doPoa8Y/eeGMwpH3GKj4++G/8sKs/6Y2Yqn+vMeD
xcSEJXTY0E7k+Ft9BMWAfYgYMhsrdE5c1J6M8AjPTyG7gu7/Tp2OEB6V5FciXrIlCpb1AfM6MPW0
e3bNPewpn9v9a//K/7aK2157tZ6a8gm96iNce/19EPYkXg/MezxXMn+Ee+L2ryPbz1q7hGHsGhcy
DbP8FCfkw/AgLLkBZ87P7Ki8DeVrsjYWc8yuTviLUv4+9TY1OXir+DG4/RfJJRBHIDzDBTu8raAr
H3FmxA6M5PNVeOAYqhw2VR3ECY0fgihsh6J9QdXGlzGIQQl19Ob9NiAfXFE3sZHSCIP5uWXRnIig
wxBRgvX5twMWZ7bbZ3L1+hnl3j+Tyy9Ga3wl1mJbAy2MQN42+9j0iEvD9+Eef5O6EBdTy2WDhGhT
e8ZeTo8kFsdf5PfC90R9JsRMKfrRE+roP36xu81vheSP/I6OitQRSD923fDynilqsLQ2B5086KIz
SjPDtJc4pV8lOHVfEk1sZEgpzYSSl/kBqf1uTsCK+KKKq6gIqpgs7JgZ1i69weVLMiy7Lx2OEw8M
ctLgPeNGKmQIdzhPd9VdDqhxEFd7LDLlq38GS3ai4NFQrSEANd+J7pFT5VOq/6RChBQSNStiBKz4
speIXBFUh0swIil7Kb0Mm50cauH/sC8kosp0m5I7bLPJRbmn8QlLQEYgvDZSVfqdtFdIsSCtokMa
vAnP1ETZMvwsPlBS4rJ4QFi/TL8R5Zx/m2ppA2y68vBpIqzC544RBZiSkSJlB5Kk8H2Zzspreclc
zrZ3hk1MX0PiLPJvkwpNhkoF5tVfMy65CYLFAVvDJrd0n794JbYVFMSoS3HCT8MlBz1100lqbRNJ
kOqkfKnyUWaDw8AXVOy8zcDsBVtKEpvwnGYXQ/N5sbxDRPZBZmTILZ6V/fhcvNBJ1pYTXs8vKMZ/
8Pt1dEKxpf9CjcN6Rr+KRUyX3QVnd2aCU2kyOXyqmoqiy4Cwd2EYSrGHRH1LR8BuTK5l7pD+xIFU
zF609hW3VFptNEPJX7Mbv0thpyG4QDpeQ5HR52mMGs0ld6YkRFqN9aTxiKIGn/B3EzqizryHAUIm
MTFMrc9LWWWAOWKlvdKdwefbeq+Efz3oGNQ4qTAlB2rts/5RWp4e7Ws1IHLulGOhvQps/VyzgJtn
6y/RPm/9WVy2yZNsmQdbNqn15mHpTMzKkt6vy3PAKKu/rCNpmxsLKDY5HO35M4EJshvKHwadq+da
eWU+USTmM/V0nm5DgbTZxob77ZU7b8hOxnjUbCnzjZ8WWIxoTim7VBP5nJSruouzrUq3FMMuFTWc
DEtau4p/6vmHQR2md/6c99nSFcQgdkhxEWcpR4aVO+K+IHFjjbogLKXsuSSJfj0tMH68Aq/Z+jnG
+MhZyIgzXir0ZstLYb0B2Se/QkHQMVChGij2kBfXPEVKlB/MTl4TwTLOPehMlfjGXecUG5vshbI/
X3D5VNYxhQtRvvZymbo1OyUnHym1hD4k3UwNAzmqmhvrmL4cjOviCtWfyJGHyjnPqKIhIFDQAFXO
iqfjDbQFjVkYCAh0yC5zCx6vFaJEj8rh9ojYFZhKocYOdxW6Zyg/fvNh4dHh4TXmgU8Yq70o/FMp
259NpDqpoY0edRJKlYPpbpPWdHXpjbnCl5RcsefaooS/d+YdYN1zCdh6UtNQd9wZc5L0pFY2d1T2
ai6Ue11ABKGFn+ETHzD8vD0Hf4kP34Fh5e/pjG8PFGtSvGCZy8kmi8vtMOkVl6tiEfETfoXHMflz
TGt4u23uFqdoLg0BQ4aOIeAa0Ung/lck3KLNb5s/4nqZBNtDQkppwOIupoXEAyQHxXRya9+IS3cK
DyQbSLOyGXGbTAdzcJbz9MEbj890CQQyJo/35Xb4t3bPvKBOmUd74PFQF87ImlUVC+QLq0JTA5Z8
oRx7LRjoCmioAtMEFh3wbzxEXmxbGInNQm00bO5o1t2Mo0r+Y3o8WBYI78Ev8ti5Q25zEwFyRt1v
rpGMlwDVIXfFBg2Y5NY/AAZK9OsgvInntGTti9peQ2+mq2s50k3PjxRPhIxiwjNznjcPQT0LQDnd
xXhMexuHOYSKuJ+JqUQ8uDfWE4+B34VPus1FgCmUn5EqITkF+krFnXCHuQqs8z79ai0iUJvjMFfB
7/EYJBMFFAjgKMju2s1f3LOUO38Qi6fJOtGvY37wKGfYGYXfSD7vRM89zgm4D7gV8zqFax2nbfUZ
pH1cFZe9nmhssCyy2u6HI5OsfxyeaJBGLQaPDtLo/Q3iJFWPukeelLAFlI5Piw0ta5x4S0eJPyET
c3WsYy12iRznwYOcIlp2XUiQWIKn1XLYTqzhOvbvKTCxDg4rPGH1DKRNlD1Umjr5jCJrvHqQXisx
oDWODRyIsUxyI80TtVeeMZc5hjfWntE98yW3uyG48PdJ9sTlobQ3xl0rONLIvKXNtQ0sjGAgOrJL
8gTCccVNfBv+HfbupYuuNXPSbO7qHPxnhAFsC/0eTCXjgyg9uXDW2hPiUy9zANaNO1uwC6UajOq1
iiqiz4Irt66T3T5iC2eiAuygOFFle0l2mIVgChCMlgWXAcOzHXdAHh0DtWkMQ/9ZvRzAJwPLDsTX
reZuiVTp1lx3CkwcZa0DY4oiIEv5PwuyQ31w51GT++H+eK5My5C+nbrVJ6f8aH0115B7InFiMiYH
BpY0j0vi/jdAkAG4yI51N6SYv4uqLTcFH5mgAVbc1/XI22+TYKSUaSNMZKJNDaEq9FWqnGRlOzoX
Mr5OFrRkSmq7YVx2k9XYPrunjYJzgXrk9JTobyxG6xh/g1Itnrb5iuooSaoZIP2elh+b+ChHXkaa
sVPJ2qrpllmQ/k/ijPip8CqC8fxbdqbq6eM20mi8sJNR5YOI3vqEFkoHFM6pmWMlcrQ+cgG4tGwD
rqMRYdeY0L/E5A7s5cC76DCCnnIWFsVyHJUrkP7mRp0NJIdlImGJc0JJhehq5KHPMtjWj4p7KPhC
pwZ+9whTuhpOfINH3TTHFu3B0bFonINheQhfGFFRPoPsSqncyw4roGIPwYi12+sa/Id9a35t81q5
8iwptIo0RGl7NpC/KNQj0iTgSNS7Q+cBuKSSyw5UUiYFzlVY27gti3lgH5Zli92fFB9pTfD9aHVY
WAA6xbjXVL/onSxy2Z4r9cA05C4QpiSBFgjUWaCtiz0N1tJEpGlgxQ99BADci0QWj9unPlQKVhqI
TDMNqulT+Aaxwjam/jbIoqII+1RUbseYEt5Ybyhl150DBnGbSQjw4Ya80Zts8YyefcfwrEcleqCz
FzXHMT4uJfrMb2isbF0vSgmxG2MJzAptD+xVMiWnfjtoWIvYrKiflBEs2jR+3eyZmDwKpiyIf0pS
ZYJ7JitQo9ZHkGUgUot+xJ3DCK0zZjtNvMk88iO29i3mwKvlKnzxtRkjwYxW2k3nFmpUhWxO8lLk
tD8I2VNOz2zZ7oLfrHAe5EvdqbFCABiJYhVgawMbepRW7G3dC2A/36mI8PZG57DyeGU6TpzbOcep
XcnMRpr+y7aBbGd2TiUtYCcBoLxiYIadOcUg7cqyBJwedi8NGz1WXuNB5qUg3yeoD30z4emBhMqV
pdvjFwZdYXURKJ25IcAOrApk39bG0dEP7w9wS3bryAMDAzMcFW0fTXth8URK55FTQ0ykEYNOy3hE
3JlCDsMtlNeQiIuN5W8zYrHWj/k7c4YlxZWxE63oqXIFf9s5mxE7B48oglmcBzw0dp4C0IqORAzt
JYBaTvcJIIQNivNO0AJ+Hek98mbiZQSEwKwVdiVd2MaG5Nya4IyJzREFtQkbeDPelbOPYhlfMoYE
Z6wWcSZHfaSDo1mU7bcmA4+VvyoiiDlgxs+WxGEHJSedEYpUX1DmoZ+5xXu8FCFI5rOF5Cuq8pto
QppRHR6Z/dGEmlzAmqGeliufT2ACaMkQiXH3xjeb/CO1UZJ18tXt+AZ5QvkTZBF6oBvMoO9A/QUg
LSgmczi3VJgQf15xgBck0zNnhA7tDjUaVO3ZPDQLy7eogaeuNP3MYG5fC21Jt2jU9JSXZ4NtmrU7
DG0jgxJOiZD06WE1c0iUZW8cNLRfIiXF1SUDyYkhTOLXuoqtwKwcEHhSDtbmeiGmgKhKtQggrH2k
PTSKol/kQ4bAOFIbWSBOMY1uAVJLorcYV7cZsuz4HByiIYyQdZYxQisnRbRH5E2Y7BTOWl2a0BnB
/SnRBU9aeSKoW90nfcrtKOwMiBXzJi+nKggb3BrVJJHahBjMNURjc9V+2iL6nEIOmVrhdI7Xwh8M
NyWuiSITbQJA07uptxAvMqTn2cRKFS+k//3zUNcXL8zMy9+32kwpCHLE57+XLjDM2M9UbsqNFlTK
c38oOoTcpiZhyIbxlMiAKLP/90GOVoCYf1/3sQEYVK6R2WlYuK1aN4coi//vg9L5mlZxlExLQ7gh
Pv33F1I9/TYXfcDvq6QJtH1oxwVO8X+//vtsREIT9Y8iWDahiuRPo+Lv01ysADSiE5yiarMehQZk
p5C1C444cwv7yWCNJOD9nT7E++nvak0BRGjbZD1Wfdunf9/8zx9ufw2yk5/895t1FgZjSw7Wo3pr
t7j1oPbARfx9QKAZk/G/y/n79O+bWt28WiKdxFmBrRQVIlJlKicd4u//+2Havvz/vvf307/vybhK
K6me+IqB/DoOKV45Rg1QlwYjdMTfjDgS2AGal1aUO6T8YgMxEegFUTc54qhptqyDMrdOQ2rq2EMb
ld8hKYmVpLgCFtPMrbydUhko53+IJLVkfuEX0hs5EUFzqEKrd6dGozGygmlLKaGlBmIG9VhGl3Kz
Z1TUldRvI9LFHTVPpOsIyTuYTZsxE3JfKOwOm+7N9Fj3HMijqGGYntdgmhdSohzz041NaKoZ2rWY
TFiz+VV0z61GQVBrpfIm0gpBMx5Z1AKHb7NJcQeraYRQJFFb/brI0iN6XpWvqABfmync9TPhyQLm
0Nda1DPQuNBJCajPVYunxMj6JipHWjUOTx24ypqqlZnh8lcXQ4DSvJhICk24tnHCeaBraJJroUC/
7/KJOlStuhbkPreYGelogeaNrmiLAJHTGqcsQjR+yZqfeRA4oJHqRwJ8wsudZnoqZHTrOYTgHho2
XYUYCziyQrwl6GNjnY4oD4M6ms40Uh+1RJytJhAhhUSGgaL3SyX2AXj6REf+vUrJnyvDSAJpBYNU
UWU2KRDqE5p5uLB8jBWD1jaTSuX1RbHIHcqZaFNE3AuyojMWMNrmD/iBiHsYI4h/ZRcr8VuzICQR
D3GEtmql+nmFcgMVIE3KtP2sYF1X5wSPcUkDZqBYpYf0o1ZqO2KCe+ygpxGUpqE8F438jEmDo0OF
CExKiEC9YNAaII8sdDmQ+WtHwfDFeHqvBq5YEDJAgYJ5GvpZexA5u4wBc/EZLz01AexZx9m70RON
itqXlVraKRo44AoNommdRK+STmYIjhkTVRm313ic8SAsy6OljBAlMPMaDa1ycmkL76UqdKOpzM/Q
waZqGlFpGJVzKdfXdRpASNHohYKyHiVDe2tkBSjBKPj1kFQsIFyVTDweo+g6lZdO0a3XZCshaq6F
ct2xmBEUT6oeJ2MNSbq6OmpCezYMbdpnWCfokSZ509SAVWHx2o1gXAcp4dxL8L3OIzPZJhF5TmKM
VHOMn7JeJ3T94balqvrTIDkvREiD9TrxiDCWJU5VBmAGjJZQbhKPsYHjHcpPTrriaVIZOG5L6fCO
pwldoLXPvFTi/F3UHyMypv3UQuyD9vGgjJl8UFAmjaqc6H8JPzUFQ0QhmzBUj9CivhWN4Y2qZJ3a
ujnBp+mP8FaQ2pP+KUsHgaamcMYRQK8BQBJ+QJompb6Qjoj9wzwqpOYgrk+9Dnm2Q53tUAKOgOYX
mKMBik1eSJLqdLPr0bsDDCn8RUPtB23gwi8q3Q+lnJOg7e5TW35Meg6lbZD8VckftpkOU9cSXU3I
5ZMRL19mVmO8lMSuGUN5m6CoNFLnz8TfqrUXFGk/JQiCiTpUm9IC69GuE/o5nCNWPybOGkL2xgIW
3TetAQZiNDBgG80IhIF4S5PRUJcj41DggAPLJ1ycbIhxCo+6QBKFNZiUcrmqcbxPa+3IFCm+8lA+
m/hDyX013zFF8I0Bmps+0VmbOsqGcfuudvNeNXvhuCbANJBNhAA2r4hCmN19EfM5UETl1PBoKDmC
/o5i/JwH5VebyG9gXCH1YREVSdLyMNPfnRB4Q6tLWy+aqry2ltRR+ViToEWim9IihSgk+skJIWHp
NapdQjvOQSXhNlPFdJFRkEGd26kUaDpioz8v8F8PS6ROfhIi0LvIZXlYCWT0vNo8vpTr0KS3ULIa
j804C+T0rkeV+NCH9cmKVuUo08/Ss0S+9ctIUwcoVtciAIKR2rxYP0gToWY2Jf+WGIc2WYnvlRNB
OQ0q80NI1vFk1dU5bJbcRwMigT0gfiKjRjYf0s8y6/Yk1niOZFKML9dInkcnY8mlsySsbJvmOHlC
ZsSuVNQvzFK7boQaXcKe9HxE+UuwtNxNOoEuYKQ9qzig5Kumu1BKf9M5PKWdrACnLXJ7rQk7qylB
F5FsN89ouzQqbSAzk/TjEI63Ho/IIIKhQ+NhK5HAHY7aNDknWeOpRvGvMyT4ARI2P4jbROE0bQYg
GeI58mtfRJMbq9rsT2ONOLgxBo22cNSqsu5pE+mRgR1lIeYv0qiA0eiWq2BENMUUXIYLPO+sqioh
PuK3J89IATZsLYM6yt4kysMJD5FH9Ofe56q/tEVHjSCbFSTnxhMKxZHfJ/FIDXrCjnrpLqlhM3iV
L8gF5kB9ZDiGrmH7mC1AXAQsr0I5DOR5zEkthPbQaxCSOp2iQtPL+Q36z2Va5hNyYA9CqqOuvxaw
IAjomxphKg2yJMZZVFBSofwpMZDMU80lflc/QxHuM5P9qVQlSuWGGSRE6Hv8Njb/xOGE7veTBA05
Klu8/ESzBMDt4OmU7uuxu1ubPOuIOij+mCRba2R+JyvRZmUOQGV06lStHAW6SEkzKw0twL9vsbxs
JjmURqAmfQzStOqpzZkNa0aUBl81KlDm6XiG9Thn5T+I+6gK69pnvb417WjaUYKMfjly/zqMl3W1
kvMSX0ytANswvKNyB5h1IRuQj8uaHvumnU8tYuDghn8iTScwj9r+JRaeJlwjnczqGvQSx58Ecddn
i86SWCUDcgKmeY6i8TvqjNAXAkWr91gaoMvVz5QB1ipoCkL6TCqOcYsxkpZ131I/+q1MuNGYFMFb
c33DMXEz1SDvWxaW8YfRda4arb2rSSPtZinkCFqzB2k+L0oSn4aaFqqZKt4kWTQIDZIc0nDUE0l4
N6FZlPDQHIqN9zaxgkke3jlwnnTEgDEtQVEC017WqYvOmXaq8ZucpbWHbb7VmMTqebaSKkjBwS35
zE3KEHw1CvSKpdIe7BT4zzrqrs1JwwXxgrBqc0aYgLI+cuQWFQIzHrGVmeuLIiGclVm0XmeIOFmM
7MuUriF7U/ZlVmF6asMBdFCa+bquUXKdNRQeJhGfYsOJZYccSTtKM4KwxiK9ogR6WYdJP0t5+wJt
nXPSBL2ZQkiXZbaceaG4t5TWY6bzKBGKANUkK0j5xPQ5xal2dOlKxazPC5Rmevx5VrE8l2qXUgHv
qdXptebmUXdIx7F56YAtejX9ddQdnnS9pXyh1jyynIBuFOnSNxJGRGuL02GSIzWeDqTDCDTif6QF
CHbKgWpZqPciATkg0LMF31TOjG68kZrWfgcNGzgwXxZmjtdWpn0sKPngedweJ0jGFC2lj1ZtLsWm
mTmsa29vi0fPFmQwIwZX09UNk0tIKhReqc+Lh2ihBh+bMEJgZ8oxaZgq6iBhqn5UxL6uUoi/RYum
5CxOyGoi23lM0JO2WKS1HLGNKUzwzSQnnwYpCMcC28oKLXmdbbKcYFooJlzZsLvhOmaecQzFdlmu
9lWy0RAAfJaSJh3ncH0QxVHay4hD7MmnlWndogKg61mEqYm6AmcEEEZCfZCyNrsOiZX68UBzHcOF
dl9VBiJj+qKcxDBDgG/UqZolIfbsc6BP0I9MYyDpQw3hkOdjzHmVUZNCRFGVVoXwxDeVfIH6vUQv
Jgq29poh851W0lv0lhtQ8FOCekc31uzUoZkLCa7kzJPF8GExso0vQPsk1PK7KFIX0VVJeqxNyLAq
oQ3G8jgezZ0JU15BC0I1Ig8YYOrX4YrNZF8d4TH+NouRHKy1SqicYE2g18EqoPFc9PnkrZV0CFuQ
25bRlYeWMloZcbOiGV16hYe7GQQ14kpiqCH7NZkiMLIFbIaQYqhald2bICCBp8ijRcyStkG7AEcn
i6DklID679f+sMJ/6foHQR6jsymmF1mdhBvprsLZ+b22XWOr3XHUEyo2Jr3GQXiqSgN1MxIFY6Cr
KYYc33lPF700HkiGnDJTvqcs1sE143uYqkVJ2wF59qJ/G8P5hbKDRvpksstp3b4y2gYChVWfwkGZ
aEjkQUZyfzDqlr2liQ8dnX6hFUM/a7IRTiSPE0qzL6xFucO+b8tCxZG0XAE4GdEzHAidyxxkqKTA
PpGmIjCKXnlUpzEYKY+MuKCd40UA2o43yAPzk+00VVZkibG1Ik4j3NaFHxlmwdH8H/bOasl1dMu6
T6QTYri1LcmMmU64USSKmfX0PeTqPru6on+6/yMqdiWZBB+sNeeYUvg6hEyrYsDdyNXCDc0Sdo4i
y5xKyp0a2WstMYyOOoGZha+a/EH1liu9Avazehd7DSxYGHKLFgWdnOlVCsXnIKJVOHW05U0L/K+c
0Or3RpIMhax8D0Kg28rg06REa14XyP+Dku5HEHRsu9L4OITKTTD6zhWt0aDvQUrUZ+8jvx6DAqmG
AIy7UcjfqIJLMo33aRqxkFkUgNs8PWZ1/TwF2VpIfP+WaC91130NkYWINmArWVDmAEtKophM7Vau
xW09pLhDUJCA/0evYG47Mz4E1V6RxPdqAsmQKtbOgDZAeptuor3trrWVdpdY7H+UHhuJSWgeQAVL
W9RGHN/IuXvV+3uR59r3pN6yML6kQwWWNptoA0XD3HSmE1RblFtj9TAwIcG0bX670urWjUUvD25N
x0w/WS4EJdBkEopG+C0fwkRnQQLN3ZFVvRLQ8NlS/MKA1TltRHgqZaJoV3ThV5gn34Xhl1R1y3Ml
ee0+Q0vZMasak/lt1aJEipRKP7KZ7h+tKQ1HsRVIkeAgwa3I3VLx0AHYsPDls1R1ayNO2dP0jZMx
gi9badh3HYlwsq+w4A8OUwpdzuoMWhfFtB6gayyHccR20AKOCPVNKs81l9mY2FcUMcamoCDeliDn
JhZTcnHC40vrgpwjtLPqa2ZZP0oq5E7U1p+ZzhmXQ69wx0k/KYlERToynFpgVWSwtytMrDSqgBuw
zUos+gjGBxUSiIVvi7PO7aMGq3ow0HrEGqWCLpAZsLEKCPHoHTur+A5pUzZN+qt5wCBbHQ8q0YIC
I41niR9CipxI8iFAjgl95JBmnKACp6yrz0zCBUUwwViX+aZSc4ZXla2c1wUvbV2/Dt00nRLtbKU4
jaHRJy7MjwztIlAlQWDFXFNLt3gOIakvTVyR9NnX7eL/g94euLb/M+jNlP+3oLfsO/zIPv7BeZsf
81+cN/VfhqUqGgBciwq4bsKN+0/Um2n+S4Thp6qiZGraX7/K8mrmuanSvwzNMkSRaoik6qoJdPC/
UG/Gvwx+YQGPs0xLhsf5/4J6YwU58wv/BvYE9aZIJk9naYrM+lTmDf4d7NnKUOynYBBAvNmT2rok
mM1CxTA9eWMQk7cqLhMWEMc6Yg2oR9SM1ZEGxCjRDlUjeaUMqsvepkcGQBQZiYk6nonETal+scH9
aOoULlIsf+oGvCk1ky6VLqvbLg4/SiMIqAAFqCeZTHZ5TnExSVv0pClKpl5HV8D9aU85TdKS4XjT
DK9NCzxFxEdXtEq3G3uf9Bi5WsVpCVTUYIBT0nxvJRm3wdjtO2I58Y2g4ktM8aABz6OvinCxLKNP
EuNg00F7X9aDt4CIQfGiaa8CdNLKUuuFEbI48lIkdi2hAI2imEtPBo0bkBs3asZ7LgyBM6ao7Ysq
2VGPWvAnePD83hV8ZIxtJ+HEq+2qyjFBqASO6dpblKRLCu6FHU/Fb0cNXHJosyS7NqdaxH1vreSA
8lmUGi7zLgGrAm1TUqU4xANtW2K9KFVJdkKBDUAvnuS8SDdi9xG01g8QfBxvxj5NkHxm0kn0E9kt
GR3A+Zd3rcxWRRGT39oE8AuG5qhG7b5qyRoPw+BMFBcimVz99NWgOQWqDnos1st17os34ZYGEqux
GiKVQnJm1WTt1gwkmxKIdbS8QbyU7W/UnCxZ9l966CCrFOL5SjHkr1Y1DMjp7ZIuFMOmFU5HFZ5C
OhnXMaS7N6aqfiqTSwyjyeikCPFNwpg24UKr4ahs0ka4Cgo0+zKPv/WS7nk3oYywiEWhgNz7bmik
17zD7BNI0oR6gg1qBA5pJRnKpTaRkEI5Yposki8vt5JtZBQuDBxyqfse0JIh1EQhC88heBQrq5RL
EOBTaLsUZsjoZ6zleNMZTfH6npNDvJHxqFBvkFZK3tcbz6CkJOvFXhoq26o9avpKScgZmhtZG/vd
KPb+kdKaZbfe2GKg1G99nBcvTI8j/jIz8dtVkeQq2ydoGJ2vTgiqkmY1kXI2sRCn2DoimG37dSOE
97jIbyRXZ1ThsabKde0IiYGTSYSCp1ujvJTirHSYAUVNRfqsCC2oeRVLQzAddViqvTo8tWjiLI/Z
c/LlcRMR7mu2grgaZcGtmeTB6pUngxLvcsjwVLcprW/ZMPYEjDugYkhHS5N+1YtpsA/F+iOcdOao
EftWH0G0ad/liG3/iK7DDDGWxE1xFUxf2yflxegj8xhHaLSiKIEN3hG03hk/sR9Gmz7tiONgcyGp
BpbJxv8UEPPH9Ri41pR+wa87BoowuhkBlzLnGzlkwEgD70fR2JOJtAAy9KZxAeZAogWrSJHOblWl
3t6T3qC1+nnMRKy+ak7aDoGDTh8u+4ZOLZDK12gsd1Fr4oZDF9Sa01eWmCoEDP0AVByx5EDae+83
l1Zrf2LRJ8dHblCEhCMcJ2HAgMoOu6F9kgDtvJYHhcOlkhuHYa6Fq6QQzUM9Sq6PvgRkzB+PTdmB
i43pEaQABAyCrYIc2J1RzLsHzTdtyvLrrokOggJiTNELwC0dGQIiTuBCyhGspbC9234vcXVshmxY
I2rHEuXr1Loz6BSZMS47EvcIP6cgDJZJTRjaCWgXFg0b2k5SrmJhvBGz4dF6S3e98JLIbQioIn4R
VKpHLE86cuIINJximIlW6TP8wbmM8W5aA40msckYI3Q8Z6L1GvSDZhNqWLAh6UyXJeqHX8rHLgxY
YMY53MzCQLNC/kQQg7rowx8pz/uLZWUA1CbzKe0Ez1GFxrzlSO99WlouhPazN7XXIcQ05usAuaSq
6bcW47jE8gyJesTajIKKZf76UoieSG6fi2Yu/YQ/ZjM0LgEQi6LXSjsSBs2N1PZ1SpE/T/or1fVD
LiZXilDXRiy/VROucdiljWP05t5LmPLCsW2243AiGMIxJZE2ejGwxheKDtnkgDu/df1JpINAO6QQ
j30dFqdWMp6zQJoOpgTueioQayjlWyaqVNQlYa/EwLHjfPoYyqhwJyn4UaZ82EfGLzsl0BvWJhPg
hZu6shkLyc4iqb0YSoLjcDopXjRdVY8xVI49uyUxhaMQjetqAo5Z1iEYgF47RdaoLTQDPyah5TRK
KqCHNeUVMhaWA25cH2SnTLbqSSeZXhk0ykVJS/GwFYgLEKdyX5vTh6dmc1RmfNcNsT9ahQbtjwqo
VgzFNR1YKscm7jeV0YBOFw0XXyOaN7v0coDsvGatS1hevsgqgoFqsfgprEzcV7HM6E/kLDslfN6V
Xm1HnAJmKkcHeuEwRky5dbWWukMCEyeCL+fomjIuJc/Kd4rYf04KPTDy2O6KXtmtan12lH3tpjQ1
14hkunGkweNqyc6Cpm8ln/k2tKbvuGs/I9LfEbfjWy6JrdoxKG0jX2EeTwPSabXbGFnDSvBEZKV0
tJbtJEFeaconMWaJw5odcokCqE5CVzPQwV/J2QTCe3bANsm5SJkLhbGeW6kiHnHpKSDxh5hxhrOm
GKJDNTPsdEHfDFWKGiUKxmURz5DmCKjQIP3KQ1W4ZqEfjIYkd8qqq5FGK1jPYhGTwXEE5T5J4zpW
fIqPhc7qSxENN4IITOROjNG9Mek3ZzTxxte6grRJuBdAPT8msQoBLOunHRv+M1nD2N2mDvw36LWN
0ckfXkmnSjda4+B3YrBQa0FyyV0hCFRtviVfG/YlrYiVlqSoq/gk0VNeWgXBdtX3QCPUyaX8WVfL
96ZQaM7VTCO+quhY07dj3iS3sKnwDKpXU6JFSOjQCzt1FQUyDLwxwfzTZSpVMnrTpLIKtixMn2EN
q1CKsiM5GOh6NXwrUqje5UaS6aZgYk+czqruxVn0BDc3UyRMoM9WkDhUx2yA4URdYrc+rAIxn76C
nsaPzEoPX2yLnA9TaWEQG5wUGZD5uHSLEY9QOklvAsnELOIqBrbYR92UYKoYqfNa4bjkRiHBDwn3
JOFqzIUCj0wnwtnEvZpjrGKKaDedFvZLMm0ZaUXgPQJrkHyK7qZSQv5ID4Fg3cK4oWYdNh0F0tFW
yx5GTb1LI3PaNmOI1WRCYjOwqbQoQTDQD+DY0MH0DslATidJGC2FSHYqWtw4HlgFGmBSGkQ7m8Yj
3TktjqSlUAwhxWNklb/QSO6D5wSceecFWukOgogAI7vJBkqXITNx2yoV8gxjRPRiySKwUUKlcfXi
Xk0FKaehVSHHar2nUA2eQo8iwthVHT3ZOS7DVCviGnIMrKYXtlt9/keb4wwdlCL/+f3jh6yxpU1c
XZV+DsCoVLPAJslgymMjpKZ8XiEPaa1p6oB8rR+ghMy/zsJGdLSWuKRWLbbMIuX28dX/9O3/9LOh
g65vxWjkHo9NqqRCCKwXy//lszz+zislfPb60CYoxAma+PPXWpzCTPzzfcMafkVGLfKzP7/525d/
3pSvKxN5cASm/nm0AJxz4fs58Xkmi6m/nvf/9lNKPvQWjTSYJbfA+1jqgEX+fZT++gSPp4oLvL6p
Ilh/vfDjZ3mVocgyYhONGCg2i3ZW2eTK+gFdMyoFQ93jF/l8BTy+qhNq+Oitxr/9AqkGCS/zVZYQ
2LmUmmYunE9cUsEjHr6a43ke/3hRBnssBrNNyth2Hur+9s/jZ5YyBHSyYnmRZtHkNm2ylmfeWztn
RcYJlqaG7DPW6DJh42JWEm6XJs/yfEKJUEIqOyf3WOmQbsU5rPTx1T9+pqomZqOudUeDdctOLrXM
BWm9VUfifnutAEcxZ5jq873zV4apWLH7DYjm5jXmalyICTj3CVWfX+fPP4841Jx69t9+luvU3pGf
UY4nj+mRxupPnYCFN94/glz//LzrBssZc/K2I5KkWqNgx011a/l4kBXo10DK8CBqqgU03C+pvz9+
oxhw2eSuWj/ecDEf68dX//hWHsfWmdQdV/T+Ifub30FSN+CLZvnWH+HWH3FXABmdjAfU9Xo9lttq
lqs9NGiPb//6GdcdnoGFG2/OozNtiRJZnKOKCw0ZqOq8iNbCTeh81MG1snsn3mcL4/AybIkh2IxO
uSIi2O1ArZJt3C5JYD5P25fecWnOLHR61XaRUHPbW0SiTBvv5nbxNt0Tl+16t8rWLgANnT1I4SVM
hSXdJHfa1iuEdPbb/GJ7BmfQI+e4Wr1E5nI/g6VeMmP1YgqOfhq/+EG74gXhDNw0yhz5twTdJL5x
Y7vp/sW7NQnlA4hZLXykJVC+DavgC+8NKyAv7vLcDGG/VMvxAUvbaUnqxaLrV/Sj8mpVWLd0gi7N
saBkyafrX8PyoGYnDgvaw3oi0/KLwzNCD5imjaW9Jqyj6fqfMqvHXYnoX96WNWRdGz2WKDgEynRY
JUYi4846/QPASdOGLiGLnCOv7R2SxrcTVur9uXc4JRK+WBre0T6J1whNu1/YcdQsjDl1bynise6h
d7rxvjWphC9ArVUj3YEFXmwmBQRsfCwSrIlWa8m18W2+4FtLdYqJzJrlEFAhWDSprZ4CxLP9jjZk
SooHhexiqVsHkw3zF508GcFEz3Z4Lb0TCsdPSa0verxgqyq+9Q30Amje9TZMHCM7svifX2w4SnS2
kkX+OqlOhDCuXfLqUH0FfRVudB/j1EJJVuJpYl470Ma2QoyQLDfaZTbaOtIR6tX068ybeSo3pnlK
CKDxBpv/qS+5LbuMd/JlphrRqUtWU+PG93EEiKacMCcVS7CMdDeu2UGWlt0h2Ap8UghXC/zdkJ9Q
AJqfIiAnVO40jFyC488J2Jt+1f2UwTJ75+ik4927MiouLBkL+kdrT07w1K3CeDl+rusn0bEHRtY9
LIjq0MzF8Z8ix5SxSZcKoJ/kM0sPUY/aIb6jlKuQM8TlQby2CwBtK3Fh/RKYCFOD8zUtj8UhwMR9
zJ6TYi9sflVunLJ/6zYDgAx5bUAH2miMGIUHQGjgiu4ChF/kGqaKgqiWQK6t8jv8KrxzUoiijzmY
RiOzx9jQr1lFdnuD0girelndpWhjNi6xRQU+V3rSd724WLOYtXiSUtcvL3X2xsObagGdkOOhngBu
g1LnrEvssYH9IaZLAKOfuB45Ze3yZdqKXy6/bF+plbxL0Rp6NJv3BGa5zYWUTOvs18LYg/z5KhWA
9068NnRzk6LgL6e/wJPKfUOAjnRRiwMXlx+sAmN+Sbqjk3nLpkNw58PxlNwQASfWqK8NSApoJbA+
FewzUDNBStKU7siVgx7AVgVp8U4VUMfcRvlXwDPetB9cyXW1IT/SEvaBf+CiTEDk05VSHX4IGJc3
szPrbfI4SjNRxXwuiyer+GqVb0RQOHMAeW/yaiPiSaOwVTk8ZRjtheoTBqvKE2hEhFVOKu87Fvcd
eNpMcqV+XEvth+KdO4UlIJbf8hKPQB6G9zJ7E0W0cflZLg7mbZK2JSJ/gTPSk7bF/S1lqNGjTcde
HOomTxHk3y9IwfM7Mge/YiG24t6jFkg0Mfdk7JgLzntLPtlS/TKlxQiBedNOZ+vdPHGGSWPkuHbL
j3BpnprFMQyumjt+cQeDgGZ44jZhWOirNT1UY51ap161P5QL1glMJIgiwVaSKCm5fMXpMNxu29nz
2M0Y+8alxGu40rb9Ylwd2BTNXRFG3exX4xubt7LP7tSZRvp9S+T0fFLf+ijATt6EH7LKuXo4bShk
v0SnsHFuVms1Zk1+pEl/00840x5DE8mjCgWD1Fa2XIS8k2E7voJeOXIMqLtRxXAn9bWVVrpve6fR
6eWF/8TIGe45cUA6OVpG+8xbUPljzVh2NnoiMsyc0UlGXpzRh6F04F5rEXwwLXpraSu588yh+ito
gUvg3iSV3RksafHMFypVvohmL5/BcM1wr5PfwEzKVS88q42b/QrvOZO74HRbThZlHPmkSzge7XQD
D5HHp9H7m3oTDj/oSMQvDl274l2M0oo7idtxfvrohUoKw64WbhAgcwfzW4bqx8srqSsYy3xvFMsP
451MhIXwbFxwN7xi+Xw3Lkx/nEfD5QAFH/0XX7hojap5FsEBgGCD3iDzMBO7yImeZ0IVLw5BWsJz
F3CmuDaU7FzIXJFIqABeONNl4oxyafFeYR0t0z0bey4HQt84HfgIXJaSMfm7RDqJXx9ceUwXxhLF
8rbcM3+ZJ86SdeGun5iJa2dagk6/pDwf84H7YryzDdsXPHHQA+VbMSgorngSDsKztOUk8d9LdB+W
XxwE/TZ7UUkJYSLhiPMln5+PxcXPFNpt5/tU2xU2YvlsIV2YXkh00/J7cpdvnMZ8z/Ts3YwDFBJk
l4xRrhUxZHGsjAOzn3bhLsOj78N0DbKdzPlbyr4tjGtecXKZyvDPYhl1e4trhouFPSmPZKikzuow
itavbzyYNUrKJW2lO4ZKf5NN63DPiWfwSe4Mg9KWO49+yZ5PxhjwyuSuHRC1LpR3Pg1yB+ZQjiz0
OptkFl7KeH+r6n3IhPrOP1Q8R2wuK/+Jyz7djL6N6FbggiYybD5BCvkQH5m2q5knN42tYhOdL1Z6
PrwBw+UIp9VKgd80P2qYL1LyKLjMkl/eFpM/L8FWfFq31brwzvUXt7VnuJwVaPZM2SMKLLxmjKsH
3GHhhlWUsOeRI+RP8zZfpaqdSK7Mhb5XRNBu6KOPA4sF1QGs9Ust3mS1518NGJD0cYcb9YOAwmv7
PMsAGVPLd/IqF5rWnzkE+T48RyNkMLdFLw4DF5NaRojCZq7pc9U32EKJpMQlArfCoOPbHoQr0lZY
qRxiDXSVVe8pfnTUSoK65u+q1lE7fZcE4XrCBJhuGsOhqQUYu6jPFUYc/amgfZDImIKlpXb4MG9s
0hfInxkahnmQk0HbLHvyUozn81i+ZrCKIZS/z+RJkWrA0ge8FQsANeAyN83G8Kb9fPCl7LFEc8L+
9pKkVBYdlk2FzbRqdjuk5dJeT08MUQZlif5r2ALHtsK5CFAs6Yi8MZ32PE0f4uuMZpfqnsQR23Ny
61Dkd+1AdgtolYSGiOR6HsGJR2uw1W6+DMgdL6BQ8ErPfi2BcgdX4YzjmZW52EN9OARcrqyIVXCH
IlgfBn9Wrpyfq38gREhBkpf+mOz170ytxnPEjpIL2LcV7lMwd6eSNc18ge1LxhHW+l9cs7PYacH3
RroerFV/RvVZv3VkOrLy1xaS6CaaQ8wJoXYb7NAM5u06UtE+OcyBqNwD89jw7WUwj5K4jPtFZ610
xXZdl0Guqa7CcwV8h3TjV8YrroABjxg17cFprQMJjrytsDiQIg/0183RNDIKMKwgg6QARkqOji18
Xq0MSxEbrKuItiA+9d2ON8yOg2vLDXBWsN9hep2BznKxMJ+QPVN3ZJHOjFG3a+kIzZ61QcI6hYVw
zwS1VA7DiNNvle7rr6H+BTysCxe6e0jw0ItrW/lJei9X3JSG60GxI/2m2qEIMFkaMyDjvMR04lFl
T8ThXFKRxs6zNj4tIp9qNXgrZYBeHz54aLYyoXVLIrCx99jlgT5bVKICrlO141CYm/QdEuBgbFVt
RdxH0C6CZgnkN0Hnfgovgs3a0ta4uNYsbCubC7CpEjZPe5EFiXKo3xpud4jnJpFWi+aqk+JJDw4c
/hLVzBHH/he3XB7Z3MQRYnfyQLHozSmMYPgbFnIWTsUNla8BTA31ppF6PKgJqkNfzS/TlLGzMhv7
kUAQ04KTG6huEx/yaOUTNist00N/oPhIs7O+iOFySmGaL8otnRa6J4EjUkBk6ZIKS5IbROJCdRsl
d2XrtMR6yrX6BihQ20NbHCoatUdTOYtvpTBfQgO3MrlR7bdpBYtzKcBScFKI7fwgOIMWytp7T6db
w+r+iiUOX96gHIQSXPx2ZOd9z/uFdhwzB9usysgP8nl4HTSs1c2yXoktHtcfdJCL8a3VllLhRhjS
+A3dI4IuMkeE6t1emuCEmISGOh8F91ORrX1Wz/rKyG1ddBBJPV1JQXaC42NhIrNrAxcGRR7BztXS
3PTHfx7PTHgWSqhwp4pQ7J9yJD2EHHfUBZh1U5TGbbaPFJYhLqyzb58i/bUF+rzLmAbB3EEHtyA2
P5HAWMxe+zZQ8lWuJ1sxMqCPNT3Nnot2rSkMq6sIb3TDnQQarC7fDcaf8p1oJ841O6cAhiFr2IVV
LbWrd0GNpXyjRkvv3rsqMGQQ/wBO5YbULltoV6slG/YTrX6XbYrS7WlGAqhcKMR8WQfp3dtb16aU
ljl5KlyW3TrClK68c5rVbhO6prz3GsaXYcv4w6UAQJ6lqkC+ybo09lpzrGi0V7uxu4Ta2e+fpuRV
7ew8GN0geFN4A1R0F1BgUrXEpoXoYC+BtjklX5Oyai/ZW/9eJmzlZ/Ixo+QO/ynZlOMKKIu1rffM
ygCYO5JGP/l/cEpO8nNzphGDsRlcBcVovTtBqkX24BGP3S8HxovIFg6pDKfbLqm0ITz4YMQgJi8i
YAgSECXaGk2yDRBoD1nAHbezkg/Nu/c+OcNe2weMbqDKfYmREKUhy4MP0z346+kJRA6WKYvgSJ8j
0m3w+Pj6O+oFHOYQaLboH1krs99bTsEHNqSzSIFwVWzUZf5uOZLDmMlkbpd331yRGP1MkcWWKQ2L
B1Vjh7GFNAyeCmAKvjw67RTu6KNaDhrXgv3VOnAk1ijQTIRFleAMmMHeO58FvXUSdrsx3dDG0C/+
Djb0s9yuS5hULn4ojcLcidFUfYsPww72hrIG9qOssaFfibCAkhswnOHyWZCLc5JWVLwZFWL+bNjn
Gb3OD/i+ZCVky+o128ApiWBAla44xy+4s3ZuW7gqUaloCcvzzTsCttgbJ4GSwsI45Xa+E8fFcENv
LNgBq1B5n/4ObO8Abq+Gp9DGHIgpYXrV3/z39hlpnhhsYR7jEV8z+hw4WWDSgOnB4C5n2l/xIl1h
8eewz465vMtNuwLfRoYLSEJ4aYCpENaHDq2tXlhXCIF9FltufoCxMo+J2M4Z848FBN+NYdev0Quj
KMQ7ohZd/AWNsgkjxu9dDobYmOHlbflehE96uOIulq6leh6LOUdhUjem9Muqy6zIc1+IFZ4tDOps
/sm/oxoqLt7YOjH9sUIQunkTk+aIPiroDLSE5//nwAwFFkWraG/aWGJsH+TNBspNzJi5C4ZFQl2F
9+JvUmDyJpY4eDvLdt+/GkgQWNOaL+ke1L1mYtEe3eoFjUIOzy5BCE4iQCHsaGaxq6KlQ6vNRBhE
EOWivajmajzImHppzCA51RcidIhmk7VreZgd9L3E3Ro9s9xkhz6+xrjgCWDGUWQbFikUF0r94iab
9+woSeyQFwHUKDhUM4TD6HxwFcgQJ5kFXNo2Y/QOJClZ4oc6Buv+m9YfuyZ4fQZ9k4X/nHTsPQ0o
a2Q9ILFYhPfWAE+yVg85TLd59PafAfkxXjnDa/wbvrSk8S1yyu8r6UujerKy1iRxeGAVRpDB+3h8
B9YFbkNBMcE4DqSZjwMV9eLD/l4wxqEuYMWxl0pQ9ZBiFnK9pxwgU0YJ7HKRbGgzoQ+ifIACiBUC
ozyKDhie0WtxA61Uu9C3tbW5YZF/m0pAXdAyZl+K4xUf+QWOIqZ4Pd7NiLFpZR2DE/gx4s+TF5O5
qketilFy4X1HmWTHm9Rs97WiKWSOk4u4IkDuDUUilSJl3r0E905yWzzpkIyvmIwgd4xW+VbcKal+
NdGFlZbgpuq5bVa+erTyrVRTEoYOkU9rho54a3ULD1Rct+mP0osJ325B4ALbeyh+HNDu1rzobwGj
KC1xMOu4aYEoDWs/Osct6jXA9uzcfzgC7AJ/06Oc/2hw3Bp1r1wH1hPPBoDx7hB/yOx7ybvgEkHF
Cxk8XXqVTZMgp738UnwWn/mXddC2FTt76hon5AKoBZTylnBDt2AtF4PNUuUnwjACEDk8AxHccXWE
a6TfpqudhuJCEHa4bbai9OvtGwI3ipfCnldlJ+8pU9Y+cb0w8JSFNCCj937KGkKQPg8GTEkJOE75
2QybxU+zIARmWvsgcFODOGlbsAn8YIs+nxa2jG732cDOhzoIZ2Yd0HTbDetmPaBFIO952ZGcAXef
5e3BOgJ0A+6aH2PjFYSR6cCrQ2G6QLxxu1pH/51+VUCGgPgm3qix3T9oAOnzaHsPXlhCoR8GJ7ck
VaMk7ANbLTg+KHAM+x3gWVym1MVPCiN5vLAofpILILOPh0qlvQzfMoXfd+WaP3sbsGLGS7gdnrgS
f8ro3KHCLaO76m+N65Mq8Nm+yiX5JAtjxrlDSBCO8RbTIDMyl4J3BsoNUNLtYDfOhEwki4tTHKwh
SsviKzC/JRmtuEfBV8uXpvfWcb9prCcjF/aN4J/9uQHkP5J/Hl/2SgxgoBpZQ4oAov2eMHixAdbf
z52msRUMBF4drY+eDtDjZ1YZ7gp0PG48t7CCccpojc6qLrmiJBlNPUDvf/8mnb/6863q43+NxKdG
zGDFzN25x+Mf/zz+tFGxVTDqawFqy5Jx4L8/PpYraeP321AEP9DMsVOPf/z528fPvGLOtApM7cNC
M2TrbIdnP/GfP/3HIx+/0OZcpz9/klegd5O4vmmaifivCmwatWsMiSVpfvzjP3KzHl9qNOwl+/Gl
+YilMjAfQ30DmfrvP+/+/Tb//Mzy54CtP98//iZNKjDfo+/84+d/vv3rqyANYEjMz/rnN7EakKJe
MzX9+YWpNLzI4/u8Z10mFYW1ejzkby//+NgoQgHIzRFhMVlhpsw9nRZWZ6OMovg113DnaLGuwEJe
EbMadeVa04zAobMvurJCUmtKzyuMqF1NypP0CC3rbzUgr3YOM4sVdSPg4lmh6V5UUFybhqldJwEt
9AW8uw1xUySjGY07ZugoG5EymgCWp4Vyr1T9UqFlYQnQwoM5aG0UyNpEy5vhEAPtFEam26WSRMW4
U50Ow5BYISuIPcNaKxoy2SB+SeZgN73GB0jSW0/iW/HQ+sQd8BZ1eFYsafYyRDdck7vUY3kmEhxH
flwkgdG0gICztgTAHaWvvs86hSpHz+ZNM62NUAPbyWFrBn0C1L4iB468OowhjioBxlNIsps+yLne
Gi2gAy0StmpaPReh8CGSf5dpoMb9z74jMFjJ2Dcz4JCWNz1i82L8YUJOlJ5Opp7RonvXJ4o6pO0N
c+zeQP4eUjPMJ1UBjCZGHckOgO4rswhUPN9HrFeoFHRwuguHIDn2JPyNzYBlr5C/UZIcRN8gnRMJ
q0wq4BB/SdLW75OvbI4MxM3EImCOEUzb3yAzP2kjZ7tWJGgwnyMHgzl7UFhP5MpRhGI73cjIdJvs
xSCtUGokmBrjFjHJJk3ps0zenvTgK37784gFOyT1EEIKgYR0hCqo16QipiQSVb3OWozh3qtQNary
c2u5nfmkz6GKOY6xViPxSDd3PjVPshc5TJ81oj+JTEZJjj5VVlvJYA2LSQLArC77gqpHyjFTSHUs
ohZsPTGPw6Sy2mOOB8Q4x0CO5EE2czCkUBERGUwEpDSkto5zfKQ1B0kWw6WcgyWnOWGSpEmgL69p
UVEHtVqqqaRRGqRSSj5+uKAVdj15lYOaZzj/DXeYoyw1QPMm2ZaTysIS29iIZyP6ztOlKhviyk/7
58Jkdh0bbabn1MOmi4k5Qg8EExAEvlAR5icmxTGsxbepgCRXyqaw6hT2k6l8H1op39Tp9I5XkSFF
ltDK1CT9GiDX0Qa+sden+wRVj3xPIwTvbpH4yZVkS1Jz90gCbUgE9ehKT3NE6CQOz8PQ7TqyQysd
yKzZpT65a4fR8G9GkG1TSYF0bFH+UHr5OtyrOY40mYNJI3qZhdzAVAvVZ2UOLy01+aP8EhXrt4xT
sk1zDtdQdkyy407WJM/pS57cGkcmL0I0Gw2mglCSlxpoWwkz/iR6Dgpf74j4dWcRsCo9klbZPCSF
/oyavEKIifp2LP3D1GkfeoZ8YchZR9MRm1KrhMEDxcgY8+8IMsLoKe0pFnOTwIkj4ueTVMasPyqc
warv/XpKH+379lWTGOZI3t1qia7bkkJ3OxglcEqVBc86/a1wGDZWzyxumpdqjqOFzSmSTquSUova
mXwrf84T80C0RmTZ6lhew5bdRSr3AJxR9NKxptmRmGBri3sipVA6telYCMI9mMNyS9rmoW6B9RSo
yJCnS2g7vUrQjW0bvY+99NIFyL/kqvkP9s5sOXLkzNKvItP1oAZwAA542/RcBGPnvifzBsZkMrE5
9h1PP5+zWq1Saaan+77NpFApK5lJRgQQv5//nO/EB9vixJwmPuEEGnr7HMxAZAoiOsDroQPEGSiM
S6tvkVDvm9LzW32Obf0z6tnz+Cwgi7NrKoEbL6WVJID9QVvwIGEoCFMgHJgq4Spj42LKhRUtw5Wp
G/ZN8bDFvQeCC0lI7JJ3Ce3Eft09N+V0w3N+s7bi2DDQzkPG1tSyX+MQ0StXTxH5qsL0Htf1XeoB
zbJKPhjaYLU3UZH+8uZHt5phqruScESV3AnPzbEGaxR5G4SjMswCHKYXlj/i6JJUBns5UbxRf1hV
CKZ+7X95EnmrMf3N9DjnJrXVu8mPsF2zE9bg+TKg9Xnh/q1NDXSdk+7nnrQE/WM3pL96Ep93DoCw
do1xq3uKuLf5FMT2UO2LkKrpVNMrnXXNt9zUUHf0Ubt3LkoI/aObuPj0CyEufkqPdUGTvOn+h4TK
dOHZQACqxYaBR/YTo/5ZFPdW1NJd0nQ3uKuNqxRB3akg04mopZqBsoGoL16sZPjhk1GGeWdWXUar
82hAK7Sm5oIibsAJz6mp5rbYTWL7FFTiwkZh70lX93aiv0pDw5oDmCum5ruEVzCZ4u+6RwQJ8fbO
dIK7phwcKy6442iC/KWWTerRfmCqxMtZdHiq/Ve7tZnYTeF4barHZZs/2av4qAjPVt1wBhQxm6ry
2md6MuXlgUOOKzOF5i7N5kvP6TMxZeeVqT0fTQF66ZkqdNoH3bM1UBQcsW6yWTPEEb3iNR3qwGei
6xjJkfL2Yhu4y4fSqFN2h2RU0MFujQj6eXhTDFW0TcZB8d2yJylNdTsuMYT2mvK5jjql0YOiJjsk
gFCc7YjQppPO8zaNCMm2Dk0b+AR33VB/OLk8/nek7D8VKSPNZf9HkbLLz7IfPvLlHzJlv3/R3zJl
zm8qUI4gISYBY/h/T5Sp3wiaBdLxqVf3PN91/vqXf0uUueo3xxOKlIDtSikcW/09USZ/84iSuYqo
mSNtou3/pUQZWbd/zJMJ25Ei9JXrcsMWgh/2j3kyV7oJuAWKdKYZcKdm2M6bGteEJGJW1fQ9qfjs
B2t71oH3VNT4adawTI72fJ9a5HOsCR5q346owhkfdITKgbpUM8oOorUkpLrx3MLDYA22TM+EJ/Ls
Mbd6fzdR1Lu14c3rCPjJpNLoNDXTZyv2qTOsRPj+5//+Xx/zv8Sf1d3v8bi/lEOBia3su3/9q+BW
9E8/J8+Uj0tTkFdz7D/n5gj5LH4uKEiO2hXZ2e/JqOYFJyKOTZGtOHqFLjqcAh6iDEQtdvi1uAq9
i6DptmO+6mPp2C9l5J5Xn4IdhqeCoFxGYKBVm0RGO6qAYKAp51n2QXcB1+CxBJPuEeq5+3rAnS3J
5832LlJEKFgxz2I6pQALdFDTI15m5Q4Pe1HtlzWfLi1dnZbVGo7pWjREwY3aF1EmpTrYN3Pqvedu
3eDVWhQbrfYptBLnLM2D6i1Km/BK2rSEfT10/WQzqFYB8fv7v/+yClozYsQlHSrutlOIURj/1/PX
Q5L2qNuOwooz6Ob89TCCtjib3vo5rRzIAH3K6l0WdOVF7lt1rAPxOVaIVYuHfkB0sj/HbE0rO1XU
GIj+nAw8Z6UC1UxKxD7XFoSmUqqbtMqB1M9D6J/dofEBG+v1w/EKqjspjczn/LxOScjSSz9IPUbn
uiqw5Uj4/X5esf83/3ftbfWHh69fs+pg23lLcKyLMjmkbnc3m9/V8fYjPmWERyDpmV4MYNjl3ChY
LQUOv3lT0WGPCQdrw4Bu2+jRP3/907Ky0+9ec6uBse4gIkk/6hEOgSbr5ljH4BhBLybjOVLLeIZ/
0m8nC0c2TAJ54bmr4uOweRf54OzsJuYZcdyONjPn3u75pRW8cUHK7EpJFtwiGclAm4daYlZ34yq9
HC0/JX3YzXtMwy9fv/T1EMcz/7JYLVyo7v1qJxZmeoAB56+HOvzlVMQcdKkg+Xrf65zPrWq6kj5v
KqbEYJuu7AGSesV2NPnwjImjC+CsqUujx9i4l23VGksqUPRUfA/lmz1QNDEnNoA8a+jOls2PUacc
QCqX1ZmFAxb7aXbqaw/1I8VhUpeommsGDPFyMmpLHBACr8aQvXunXpTMin1UZsTymf/7YqU5PusJ
fSyxBLOSPsVZS3uNrwnH3A2FkyLq5dd6KNJDo+It6/HwKJQP1YfVWJAxUVh6xtxqK/5qqJSKDFK/
HKxeX2nbatluYo2yWnBNZfR98AYa+qKQcQGRCMRN1Z5djAnn2Wah6TSsgAgT3ls1cE7YMKa2S840
y73y9cGJl0ucVwkXpvWHGea1RrpbmIYT3ztniku0GFnt2BVnSdHsw4Hdt6cIosnuMm8qiF91/9Km
/TsnH+s8D8d5DeGNQPssh2C8HKZEc1BtHuN6GS8J1NejV++tqXxuipW0Rs1E0PUeLBR2KR49S37M
Sl7q+s2dEjqwsDYHDfDpKE7wYVsuchtPEe9ihebhcMdzmvKl7GWxn3O9nsb4o+IweW7Mg2ZFN9nL
KffZpStNDdvXjZIPzOboFSOSEXGFdS7uO6Ip28LOyRp7mD6LksJCGgq6BI9DX8EfALCD3WKefXwa
WKzdmtq6zl3OFUSak4qfEwMpBVh0Kfv8l4rZxy4Yy/MIcoIYPzPYZdMaZ/tQ0C7jTAlJSoJsgYe3
0HFwAOgX8p3VKZlqDDMRE2EYQID2k+gcphRki0ySa3bR4Mm/0BhvCeo78qcpZtXfuM+l0Od1CS0s
7c1NNTRI62H0uQSPXlx+Z3ptaJrYfr3NF12eddp2B4mfv7RtuWt0DHtOYVAEioinKe54C7fymyVX
vku00yzwet4P6Bhjx1FiSMBromcIQSNo3ImXKLXaI/eJh8B96RzIyqOG7wO0EJv1qh/GnHY+gdFp
FawG+GZ2VD8mdDAQv7LgWQNUOGZJboOYtgM4v4N/4yCseWhJpAvtartg0eTFmXwIiGmNSkoucqct
FyqqWuHILhxxgrY/eQNvr9J90DOFuKW0r4vEffPwTGUj3r36Uy5sqUPaCOMuk1uIlyfllP61xGux
FEPDEYJ0Wh6OrC34CnfpgxvHBeDspgRko3xdL0RLVLuCRIISVu9DhvlNlAsWeov6MWcV9JicutK4
HTY2EsdW+eMtMAsSZfmp4bS0z6Te+Qb8Coe1PHaCcCImwL5ejlnBKshR1D5FVDVVafMqnIRtiSLM
6WKsblPGl2RsfwQt3gg3dlljz5STFRYdVXAg1hP4WxPLPCbutOxCIC101Aw0iEfr9dwSzwHQ0m7x
JHfuGFAb08271aJRzl/1IepTVrUKG65WILXUgH63kh+rFsx6aYWBtbSse0mJlVaZvKkKcRY1XcPY
bS35EUUx/1sjJ3b0DfuS3+/0NYXKY7ocQfhR+DiXO+0L2jDYuw9ByIkJd2lqM5nBw+Zi3sjKBS4S
RneTFM2jrPW1F5Be1qAuW+I/u9bF/MWtbO/21e0sZPFMmRZAp1epFNOeBIiaCvBxY9verRWxxio/
JyvLvDJHkqjp7wgw+q3zgLre6oM1gIYcxu9+77+kmsgMJ9QAcZW3pePl1tbuHc5PaiVaj0k9pQS5
6nn5ocG6aNDUvzf0/3g2EldDqhpUui1edXXrJw8RkurtFIdv0ANaQPTFsEO2zYlWOSr4phXwaa8E
djd0rncQCzjMIAy+ZUJhCB1YHyaFdO6WTou7IpkOXhV9S9KCrsx6emqmLKMZxPulAyaTJWVjF9r0
sDKRMdOA+TdBLe34Cz6gUp6yGk2n+2XlvXc5lDS69dGhD31k+8HdlSVd32tK03HV4VhFm6K+XGbA
zyu6Vf08Yn2iO0p1LEbgIQIAHMf9VaAaPkKePFEIeCkFGfTmOhQ8MWnWKEzUp3BycJ0pTuN2PH1f
WM5P4fISYhIP5wFnwGBhCu94n9KvM8o6uAxYgiAb/uxC7NfdWn7zfPZuNQYF6VXXvUYABG9bYnMI
Mafk7rJTQSLfKYNoMLSs8bEC7FASTN+0OYWsQ7Vc1QGYKcY/9mNo7YXPg1W3xTVOkKYfvlVt8SNU
Id5RZves+8mL/li5MHF88mVK06OLDwSOEe27IkPeV4av7zx3X3NenGGtdLbzQgOCVsuP1RhLnDw5
lL67byjBlLF3H6wox2XgHIvSNsWd7FHyWd3GUckyFn70MGccGEIc8yU0u9AtP9k7Ok0s79c5lNuh
FMD1p+tQUthW9W140VMzJaIBuRnMZ5J/I9C4sYLsXfYsRRPPPY1Wv4eBVm5z6RHULLo7EKvsX6eY
dpUQbxGBu+EQWSyqo2YD3itlcPjCfNMtIdrqtV9+LiXZ7biUN0ujWmAO0LOzoXkWYn4hy/utrKPH
ChaSAXX+6KUV7IO1aOEEv9QlLs2Z1JO7RIeUSqoyQ1kjeHwRtCcSVmwm3RJmkVNs3Q5gr9lzbSbP
D6lMcSgW7/u9v4hsNzkz/DRQV2MdH2Ne5X0Z6nKfo6jEjcEZ4Cz0fYDkq35pmvomoBg2itmf2kBu
dt6YXnlljPRRivLSAWuQqPCzGt6nTjzzeXNwDcVO+sOvWgB5XGferylr/W5d8dCu1i/YB4CNC0Tq
iSC3RchEVfGlld+vjNkPHeNY5bZyW6brgyPSh6wtoo20436b+B9r+YYSUyBiMAaNphqKwTT264cE
Q4Wl7WdwZkDYwpJEjWaDWWevjY1bVI6IWnG4nsqMzd4SseLsi3Y/oOaY0qslgVQ0Ousln/s19T03
4GWbGE1a1hS0O/lDSzr3UGiXk5yfXkdLuOz9XN6J3qO9dmq4Dzeu4JZSwn+daJ2OTzNx/eMq1bCf
AiBba5PPh6aGf5L7iMKRA/8jmKYNKThaVrEXLhp/U4QRCbwU7WppPLLKU81GxBlPtc0gGYfZc6Or
e9cHrNk6d1POPN7yM/vE2g4e0DHVYiiRYP8s9h1rQytFbE5VPoQBJC9UshQTTcdWiYT1PMP6ctfM
2dVJ9y2o4tuZ9W0E26ApGGLahB96LjwAK9wLe5BuULPVd8+txTWI0XXFUI9XhBIpfVvOzYso4hj2
PMyENva5kyMN8In5SVnd4ip4+mWkcOoCIqtJ/yrbNHAq6yGJ4G/PzRIeLNVSYRLo+qJtPer3zFPK
vVDSCNBFNZb/ud8GJUpsnmNXtUp5W1lUcMyamXjo2ptwIDk4D2yjREqFeDnO9FWJ2xJoOH4KB4SL
/wz85tpuw48onu6DrA4upOYu4WkBcTb/yJzA346p/+Z77LjtpMgZrDDtOgTxSuZdm+5SH1rdoDHm
ueDvaixPgFKrPWcz1uLeeMPNcY2ZHGMH61Ta3+jSZRRc6gtr/jUs6duU4mmMhfOiWjSQBTp/Mn3U
vaZhaTmypEgPaqL2ICcpT3lGWl1Cm2IocTzTVKo/hi65gr/1UWERdQeOiJWuYmrUT8MEokOR/+Np
UrfCcS+DITs51a9JdwvEUmYOm2xL2p3cmHBZUUgaBnT14UcgI3O53FnSdlEA/J3TsWJJfONBBj0o
59VHvqeDeRApjSUwmtsh9XCNozunWXpyBa7jxGapGNGasEG0om4wNwixAse66+cpLJz80PdJfxhn
cKFStfeWjJ9LNw2RttEf8/yhLutPV+Lh4CzCrlDsbGiyy/dx7jAWZgEX/fRdD+FjSjPVaOU3Ihv5
HjRrNLdS0YUlvwdM8Pbk8hE2ByinkfVNd+ux8zg46KC88NrmkT+YsSnjBtaF+Tebnivi+uoCuMu8
tUOGvL7Kk33fz/Ky6t9SPZWnImaht1hix2VcctRlhqYmNA+oNo4WAL8ivhk4y1GQU4Mj1NW2Ttiu
ZRnkaRtfQAUUh4UXev/I4VJqWqpBerHDZcL2VT3ieKI/tZoHOIZr/WTHZbaXhSDiQ6XKkAzMgAAh
zX8LGBIpJMuZgvSkrPN977+hIPJ2nWkyWTASDQwky0BhoZ18qwCsbJRVXbJuCcl9bnQNL6SbTXfQ
zOXAWDBgxk2JyRQBl795IlnCvIZXY73yZAQSFyQ8W19E3YWdY6D3u5lbgCs3lhLfvZXEXZRrTDBV
DbaDxTGc9F+wNR5rNqSJ/rTQAprZzzaZK9CoPf/Ot6HGlWNPisRfWWcU9onZ/iWrgkPoR88KNj7d
PzipGSIv3DaCWlFF9yx6sESgx/sci0jIaCKTIR3MqX2xPqiRgpMMKORSMW5MJZ0hGfazMu+iTWq4
CZ6Gt9ofbTFWFx3CIx+OHyk8kW0l8Mx5ASyfLhec5fmciOd5PkaS5y2abC42FmZRF0UX0+JRpSBw
Zdg1bSBzQ+3OOtD25WVugF8kiQ9Rp3Y1eNCNkvUPGEkgJ5P0AfYxJs+xwy5fZ5cJSMfDEiXIJ4IP
pOwFQuKLHh3K1VRzVU/WxzR1fMb239NkxaAeHKt+vG6pvsmXa+4h42A9sqNjiZsWT0t8S1MHxrSe
jduo+G3TUQwRvQIRgh2R0Tx0vxtA07hf82X6xWiRWM2Dn2GxDX3KQqJmhZJB43KTh4plK7hlddlO
pkeIJ5Ap/3l2SlLiq6EAtCgyXFeZ5LVrY9KaPTfRNeJOl3IS0A0b4rAigDNFv5irRoBIy0PTUxGo
84iQryKlDkN5aLtjp6or4THN41qYjyDJn91mfsR6cNuHnr1NZPJZg8KSFeXq0+I/+Lp58RLvPmNZ
4g8vle/ddrYEWwSElZkimPWlF+SPvcvVMjL1J4V4IMCCC6LalUWE7yPG/jVzal3JG2KzEzp6izjd
WEOKVIXJtLTYI7JibSdOLTZlO25xGqrhqKz+1jbXmlt9Nm35WgWcJdaZE9fYfwAsc7ABY+zmVH7X
D129G1X/1OLeipxHS3p4kilt7PrlOoRzz3tx8C5498zQz6iNitv5AzwYdW2sHkcHi0prvQNx6DGN
WzNXBp2XeCWBt4P46eJvkJ1PwMMDDtGDvenH9K7DFZHJXwL+dFBhk6+d+D1x1V3EiTOt6ltZer8s
q3iszM9sTf2zxD9fDNzIQzvFFOqQRuKVuggyGkGErs5NGeK0xJWWTOyMQIRQWgY2srqp7es5TsXJ
zWqahuAVlW0Y7VuYV/vABprDOXiv63Tazy3CGfo+JxBtWBcL0IvO0C+04WAsTJKGi+HjtBQppIzE
MDNiA8/grGBYGkh9L1YEXUMzcmzS1eHQga1dFsRA5hZ/Qk2/a2zn9m1c1hdjACEk8qqtbxgeITCP
GahHYOgeoeF8zIb4ERn2hwYCwgYS+pbhguQAQipDCkkNM2S2u8sIU8CGERsJc50+ih4z3khVaFhh
qawnzuayCFskgozpFfBqfzN5zUu+dwyzBMeHoAnCA5XLRGONtqTkSN80OStzF+iJNvSThbfRJjVE
FMewUUIgKamhpag1f+2yNtxa3UMTaaq02FY/zvaZGxFkdsNcMerTkXXt96ovnlVbVTDvqp8es+6F
da9lcu3UVOsuZQtUtR/nK1xbP/sEgpWXes6hWtgJNm4eXEcM+cxawIkKRUl2pr0bb+WN0IQLW2lv
vVTkk+ATZNcA5Mj8snQUC58h3EELEDSJYdHkhkoTGD5NVUOq0W48XUQr9Jr2qA3LJjVUm9XBrWQ4
NyHWMXvyoFrnNYAIIskV+Paeuge9IFT2jJb83C6iLUvrwbB0IkPVUasn2O8+CXugC9LTEjNAyhZ6
zO4WC3JAFM9PE+iCbWWIPajjgHRh+HCPCyHu8nX1ZNjpplxZwquC6zlvCzBAyvCAUgI6CYCg2pCC
mJK5fX3Rg4L2R1rMP2tkmXNQ+ueg1ne6xGU+rmO9ryMbCpEEphplwY8W4lQXhNFLGbo3QTz8mNF+
LpuK1B17sW4/T3TKdnjxIjECpYjcjERbBweJGUnCyDijxL9nEEU3o8Biz8GRZu2w+MwW+PwRaMON
CDkReBE2T6vW93B7vGuZo88hX+/zDLY+P8qxn3X9MLVc3DNAqXRsphvbSl7gEKfnsJ7f+6xprlrT
exDGNewjQ4MKDBbK8KESQFELwCjPkKNsEp09m25bJJQr0I+A8ZSs6bK4t2kTlIcSJxhXbTAfhwC7
dJGonQcMHQ60tzws1a01wvXJ7Hq4T0t7Z7cYYmTfbH37lJSefyrbX21sTVe8eD+nBjJWBiLLOBnY
2VlXwIrTyyD85rIToYeaET+wmvV66PznSbjVrapvSpeqQz0whxcHAtK0q8b5uJsqVk0h3TvneWy5
Qm8bIODnSENlZHF6hTTbUSkB96sDABYMy0O8ZA/1klz3AMJsPj1ygGG5IYc1E69owBlUfVHF0s/G
UMZqcGMcl6NzFP4a8RYDccefXqcNA3AD2YiKq9gaqt1i+GUWIDMPoBnS0XTgVohRhIQuyPyIYuPw
KTIcNGGIaB1otBREWs8ZCf8PH/HAAl8mw1GruCQd1b2Diw5J58KrSg11LbUVnpjqyTE8tsiQ2TSI
tsGw2uKIE4ede7S4wHHjVDeyBIMYEaXpa82WYB8vr/GaX/YxIuoKDm5w3IcOPFxiOHFAvkFKGHYc
E8RgWHKxocql4OUyiFycgQhyOxSzCMOgG6eroEfH1Dj5LuoQE1ASEX/Nc1olBd6bwEmuZ7LtvqHb
hYZzlxriHcDwcIvxg4Jjnw7CBk6Enm4msXJNNjf+2fIUaZqoIf9oeHqGQ1hf54ay14HbUwESuDSn
yYT+nhUvGt7nICRV1H16Ft9nkuFqHjNiJrZ33TqooXQpfRRA/nJD+3Oj6rJUzTdvMpnJCH2lkPvK
omevcbvk6AEN9A09kPmOgklDFAwMWzAzlMEE3GAIJCOGJxiAFChsjFIVSfOAnZ0zeAt6XX4TwS7k
cJUcQHLtYea8zzXAOFFXAimROlyDPgzaTz2NmKhTYjA21RVcgx6+6eiuLVzvyqbVPc854OUGqsil
dxtCWYxJB40d2MXFCl+bYnyvkim5ytl2b1XGtlPAZzMYwtHgGxcDcrR6mkLQlm5zjs27posOYSLt
rUuObnT75YQ7pdrAYt7w4s1Pgf89hxmZGngk67fh7BigJB8lwgAmA4OadA10Mi5YS7uGQ2mAlL1B
U2oYlQOsyhpmpTLwSoRFvR1rbgIF8kwGaR90MekF3RGfyyNTDz+X+fYN7Ff1moweX90Nu9Ye1S4d
ivgGVup02fckyVrjWp0kn/RwKulyuCqciSbCtOpwDjYORTfTw5QD08ufep2vO1q/8AsQQCUUOe97
O4ET4VjiHubbTi7qOddeR5tbK8jvJhRq0ZclhM3mxk4/GBvWbW/ooQKMaG54oqkhi6aGMVob2mgG
dhRHL8O9IZFOK0xS1mIYecGUxlBuAXlaD7A8A54XWKaBoZqGhm9K1wcH0/u18OTtmkJALdfgwQeJ
unyxUb8oqaD+RsNN9QKB8ZRBfTZM1cjQVXPaS4ZfkWGurgL6amdR2OlGoOkxPQCYKTEBD7zd7qsA
09i4NMc+QpabYre7HWznR7EsNL3k1m03jMMFEz/Ngnw8j4YKC9nuKElO2h682JbYiGMIshMo2RKk
bCuCKyoBkLdBzYIHCEh92FxNtde4FHrZu6DyAIUzAw7O5B1gwxJmDC2Gf0OzdRLAFIZv2xvSrWeY
tyHw2+E1A4RbtgMjcq/p5XTflF+VP11ZnP1iB2qDNu0kIAPlDocAENuhtbi91BB3V9C7tQWDdwXG
mwLl9ceJgNYcQnzhdlHgoLmwVltuxypEkU7J+k3TQxVx++nJhAK56y6WDp9E6sY/MOiaimPcpXW2
XudWhwxv2MEpEGFfxsk+m4urYciHTcjBgfXGjJk0tk66HsZLBxzxYLjEw/ytNZxi2xCLQbbuYPba
V7mhGReGa1wbwnHtwTrGfUwJ60THQbBY35GMvfNUrPeUOC3bcVp/MG0QjmvftaEo9+CUcRETLDKE
Zc7dUHaALueGvuwtcJhdM99IYCx216a7esqCG6C3JIn4wMvw4t5SGxGgMfQHYs8CKxe7tY/MeLsC
4/LKsHsJ4/tyjANMYQULsIRNxhvGX09DaKkf0m69W8d8vB0sRAov4OXMmvUH68rrwNfZ5xrYJ854
fJjFO7DRy5YBp3tYloReom5bY4z/kXWYAIYQ2oNdxTe+N/DZt5LUimmNz3KXiKtIr/nUIDC49rdk
YXn5HC5pgDhtyt8puFd0lBcjEvjYRgdYKAnSSZBSPqebMD2OUX1k687SWKBq07VCHzpXruWUbyor
b/2qIJgtWpYvkJJmJ38M7POazvrq68GysuLKDyJOFqPYJjXvhQ4PB0Nsx1YyhxgBT//36se24jCf
FiJlcxRWlyveV6Hpbwlq+T2tAna3yereKbvhrsleEdcAmwi6Si772f8W9xSx6WTcZgl1gX5WvBaa
17pn+V5KvL4xxR5iNptOh32VGKV4zvuzu9y2rAixmzJwLQpuSIWAz59cYUCX4AvT5skdFpKANU24
KHXFoM5Wh+gV+lCgfUk2FPQtTTa0jOsx2LjU3t3lMO/cGe6AX823MtTVAZjjflWUkzWMgQxxn3O5
srdEx5yGYdy5iu2BpORrE0ri/bUD/CFZGFAAw208Z7rEl7IeFPnvWIzZTWyFD7lNDTd4X4sxWSHc
9R7il+xx98y0UoEc6QQksa6memWQ4gRGubn5erADeglTfzf6Ljyu2lsQ/RP7UM/cZtHkPHxhWQta
Etl+GQFTRag4DYGPoQyjm8Hu3LtZDyDW5umcu0iu7kjWvox6MI8BYCvfVVcuKfu1LNu7eCSIMMtz
JZmd5p4NyBIfw7IUewc/wRKvl2D/XuLG969EksYHNu0Eamz9Hvoe1GRd5+x2YuyVi6Jye8peKxab
iwb41Yziap65MVV1c7JeMg/vBkjMcY/uPB1TPJsb4YI8rdcxOWhnZvMGOiOembzjaQxZQ4/rgwvq
kxieexUPefCoivWDJPwgvJfaZaytidaX9YQ7fyiusj48DyYhCHL2kMqiOONivos5I7QibHbKJURI
zMY6+nP9y83Tn0Fjh/vGlvjUg9ajm2ChBryg4pliJVC1vJsq4f/QhcJoU2SomNjPbCugJxArShkH
pzCXb2Waoi6RUhyKNX4kIQLLk8rlzOPOqJ+pnZtuMH8Juq6EH2MxdznRlSF4D+YBykTNGtZ4i0l7
1EYshBxDtGG+6AqarQQvesdpYaNHFmppy5cMcbgXs9z3a3w3sCBDvls6ENYN9sCyYMHRQBKdJJnp
obuMV7GPEAs3gz0m2zZBQ6n71mOo22o3FAdrCfReDDPfKcUsgkJm1oAsqxkPLDa7gDcfaLla9ypN
vaNdkie1lvJNhk+uw2rIHvOrSvvsa0rUDXR1lZ18tyy+F1pw2kYDUv3ywJE/OvUGnu/AsqF1RmBG
btuHIKQnMKMxTQKFdrKJ50z456lSSPGsIzgjQ6TL7eV2TbQC7nJfdSUnpTk5J9j5DjQPoHBPNIJj
7aW5Dr8fCYNVOhAqMnvZOrp/k3loHW2SeNGQWreNj90+8rnvrgWymU3/KcVLydMoJwhD9XoPEJ+K
bDfChVmNsBB8csvFqi6LIY2ORvKe6yw9pL33Uy2c7bUqj+NUOYfSa8+Y1ZYzgdCX3Mn0ngP8clbm
4eufPHtYzr2koYtOnpGqXyz5aOsdxUWmIdY8fLkxsCaM6wUUC5bQCR6j1s3gZApcSmdOHCx80oqB
NeE8hTusJMwFj7JhL8S/+vr3Xw/d3MT73gqf+dYNFYlX9KzmEunT6e4S8/++fglw9r4Z1XTMjLUt
JaObUAa79/TKkop7BkJ83u+ZOkEGQoCwEhBa5gFPIQaQzLc5h+G8prtvPKNw011rHl50zw8dGvcZ
5NanoB1oGRzl+vsvKeVMF//tpf5PeamVCN0/GHe37/37X7BPp/1y8158/utfr6oh7f6poOP3r/qb
mTr8LcSvrLhUQi8wfup/t1Mr7zfbCwX/wTft/O60/pud2v0Nx6+wlQylCJRQwb/bqQV/oMKypgIh
FG5r5fxX7NQYif/RZ4zhzPWE6zl+gD+bbInp7/h4f0jLGF+y8z/SpZ2Givc6IBg6wdKkU0T1l6dm
RfBZ2H1KIa1dmXC3Xwjj+zOVwELj4GjGrZ0glyS52C8BnzpK5lchjpRD2VzP9GgQ0ymeuVAZ2iZn
SwUHdELdd9u+D8NDVDcuI1RyKhx2OcDJGmTvsxTtm/aaAjyeGC/S2qK3uWXZ2r6Gtx3dS4eg7cZN
V8A8qr5pma77MnNHjIcO8UgMTrOP/8GKgqtVTcOe0Bm3HEKSeTOwDR1sescrhfGbb6Ip3hvtDUfp
tU9t00HOQCm/qOxecTRCuPIccYhRopAHEBFKa/jsg9E+DXiuwDPBtRpcllrWsufwAfOt1O91wR/Q
1st5bpZij7GiuljmZr50QryOxogZTrckfo+s1m1aoFyQACM3Bjnjh3lLnLbeqoBgoQfRm32GcMG5
s60sUH5NfxZMLc5GypNA/Ry0kBIFGRw0KP8BJ3cYw3vJQu87GV739yDF/9OK7vzzG8TzsKD7vEt4
zyFg/eMbJFvCdqzGuqY3TT3ZvQNJzTzokDCoL7t6Ey9EQFaiXfbAN+VRfrGmwb89mX+4uv4vtnhC
BH/0/vNe9Tzq0F3Ps2UYOPafumSE5SD6U8RwmqyW03Jdvrk0uVE7Zw13sSieLVV+pp7+/z0Df6qw
MX9tgMkvCB1iB45w//QMrAMI4i6R+kRdDJoJHAXe2OYskwAw6nvRmjKVdJvh+QTiBe/D6qbyEE3k
8Lm+T+izL//x8yAIWvz5iQg8CnwcyQUb2jYZjT9etJktuqkoO33yEp4I/MPeRad6AlVTf6Coy91Y
A1Z5iYS9o53xkv7lFQ8qNrlsxZHsSvKCk/oc51pdSLmCmqvg7ps/Sv4fws5ruVJl27ZfRAQkJuF1
eivvql4IqVSFt5nYrz8NrRux19I5d68XRakkTSEmkCPH6L31EJm0jZlKhenjfz9oezmovyUBfZ1G
FwuI7xAd4WHU++dBR9wBCdUTBx20WIjVdNCpj2SeaOpVm2LOM6WbbOyh+eFZ9JOaiPswCRm4OQER
Da34bLypRNujKRuMCp5PuEJo/JyH5M2NgvIdJxrN3XVO+o4mjx5QmspOPY4JltbpI+jUDS0UToRI
Pkdj1BgCFmhSLB6oXOHG5cHTv/zFy4Xx7S8OJF1B5Ltm4FjOt794JAUPEYeZ4DjBHmhQ/7VNwt5l
eI79WVxIYNoGJYIZUzjpCR0TSSeGFcJi9bA0L7v32mYD2/cF/T3aTWbrsqGxNwk+jJUYg6ee2Rzb
65supCvt1TwEghpZa5mH70Ft0ZDqmuzkZpa5K93uvanG+dAajAcqUCZNSCh65CCmCv/tfmFx+vZn
u6bpS+kAL+Cj/Ha/5JaSaGxt5PRt8FQFHeHA5Iy2Yf5hdGG3b/6UU7UphWWQxzih+KpcRJ9bqSKK
YIIGNgggNAPCdUFj8OZf3pL/69gsyxU4iHzfccQ3+1Db4GXTLVL/ZsKznsnTnFdvFVOSTaPA6xns
aGfDJSWRp7noEW55WALKiB2PncP5GwALsitY1Z34qWSM/XnKtho5H5el2nR940OIIn7Cmts/rmP6
kFOe5mA6uQBdffeuiaz2YIjB3FaIykjoKe4UUpKNEcH8wMhxQtLyMyGM4/rf/2zrfz/CXFQTloVV
0wskLel/3nv0eIck8ur0OHshY8s8vcM4Sx4D0xLC9hLSrcGGlXo/aHYYIZ/ME0Imq4kf0sIpDgTq
pat/OaRv64oTuBwG1ShhY5QepvPtkJzEGKw+Brgch6Tr5uZ8a8aes28L4El4t44xpK1D1JtnEfju
Rsv2JpF0F1Rh/duRLLfh327TryNxLWYJji9Nx7W+Xa8pY1ejNbhNNVGlrvOplriyxdcC52AY1oLn
EB7f6DTTfGQDuSGatz7oYoFYDaDnbC2fiaqlU4EWZ+cKd1t54l+O0V6uy/91jLbnBx4rH0+T5Wz+
rUwj8A+ZfjXyKFHuTaCt4NQSheoA4DWEr34i2psjszjLpAkPdfwh+xmz8SDMGzcBMxc4n1mKSdqv
P+EUpI+jhVilBV2Y+sWdMPJoEyZMsKvAKbf+XPSEWhjP3RK4Xk1CXcmkAM3UMkeQ9b+e/W/LwnL2
rcBnTbc8iXf4+x3ZT1aWNFizjqYz4azVqCybnjAVH5CoVgABbI1UTzBL0FZDWbE4gUN7ooGrKhqL
cjgNJdGPqfEv94z7rdpYDkywynqe7bNPhxfxz1Pes2mu5lDCEU0Jk9f0JRXWctb66YmE13Q9pvg+
kmx+8EPbWk5gzGAqETsHQaGgVTLjzVu1zHQJdkSPCyp/U9U2NGwxWYc5hzZLH9+TQ35rMkrZyR6H
XZ/41spH3Z+gjnqylzZNN6fGOzEcbPt7xQBbf46ZU2+d2eqgucG5cgQ6KLe475qKxLgl5QghGW04
EYPpJJzuEvv6k0Dg+Zx13U0pMhruPe+jzg6NW+t3f06vozhxqlG+x/khgCjbBVGwN7IZ4WWFJiFM
yBEIOZD7//4QkP/HQwDlFdsjyQ4pML1vj2PK1XCYpWEcHMqPw4DTm1SIGDUaf3jeud6dTYRpGHjh
2g/7Etm1n++wF9Y7z0Kka0Viz7jbJl1ldI/SsTduXDCs94kc66saK3X5u7KdZocm5jXMA3XgfiZU
PGhJUKPMxMY5JJDIHZpHWRjQpqpv6751ftThE6Y/ZPviUrl5vmvn4C2NYticrQCGW4bhcQKifZoB
KFWxQO9rEOgSIlQgy+k80A1jQvVnUFJv3AF+WeTgdvKIa1wNaC8E9/J7rOi65HB7Wp/9gg0YNlJB
dNAZG/7EoLEThS1jxEYfLB+uV+1BRxvQv7oRQ6aymm45YqAQbbWbjSo9OfPI7N0N/tr6//+r/2/r
JTeBb3L9m+zcqFW972+QGZS6UjlnyUh0h+dT3WZhadJcBcw8ESKfunpbDfRAGp9ZrjmWT15Oj136
1X3sWnTOpWDeAbfVzgg9ZHqht//9Evp6Ov/zyUjwJbenlMLn4/dNQWIILiJD0cNdCthm6B+LMIq2
lcnajuAIagzR3UQs74gjn3d5S/0TNdXPKaFMlpMNLBQNujNLxv8zG7B/OTr6Bd+e274ppS/YOri4
oBdv9t+f25OvXOWMCFX9Vjj7hJH6OuoQk6YSCo2oozWqvulsOHo6l0ViMzI7FHMKbu1r0YuZWv/3
A7L/2tF/O2E2ShkTZ6Vpc2jfqtK8rTF6NSI8jHYONM1WGeFblF2WfyT61XjjSztE4eUlIrlxX9S/
g1zU73b1gwaiSZPcbn919BUNIy4Ow+zHZ6f6TTnTnUM5lOjivXwXJ/ZdWMzjdogbf4exjfu6565A
4A4Snk53hy+qj/W2z8borpUEYyP5ro+8ldd0VJ9VXaVXL63qg9LzXSiYaasII63kTO7iKCJEI+jt
vdcmH20ax5fRRR2SVS35vilVMEmcJzuVdx0VxikOOM6eeZpy/F/mRKuPUQJxMY49BoemjM5dzkuh
BFZkZcoG/mX0EHizf2TsPSD4WDRqUDJOdRpCRarmcR/36g9vt4Ig1mNZnPxPu61xPZFrdOpB6ehF
5lZiSTqYtrkWSIDOVZRYGxk76ZPwf3Cy46tdDg+h6YTkwqG4jHSWwT3rYKRaPrjlGstvmEfDS0jz
mJxe50h85CaB8y02vqjbMwvqT7Kn53sbQrEjaUm4MwDoYgDjki+dCzQnyd6q8h/SMsYz/IwYZFxB
PVuEQBR750dBz5taL9lkgdwQOuZdsaSMZ1B7oAlZfQ9BB82x6vIRlGcY7yF0eW8zkReO2LdxP4Gr
FX9wfouHLk/f5TwN9IEmY+/jYGbWsawhnr9nRO5s3ngI3hSWAUg1dY9q0OFNvkzpdUkrNh0H3km/
34kgFegmipomOqkStSS9ZNQjsYU0Re9qUWBMcMpDKFCXsbsRey24q+eyM46zk9Ybm6Q1wg7lC1GI
4EXq8kYNI1IfD5hdYzKORVTww9dzvk6jkjCrJEDHOPi/YgdhHG7I7ELRvxhMoWcV9NKf2DYXO4+R
CD854RwHdrILe67luKz00WuHz0Gis4oMz0IcUuNFxv+7USggaV7AKlWgniXSwxHffgAxxJkxelBU
AaaeyZlpLL1S7Jq3RErh3am9sxMo2kKDwrCo5F447dVM8xhRCugXkWa7ziuNjWVBbYpchnJOXYxk
9Tj3wu7JFyRKEu0Js6C5wntFnO6CkCmi01g0d3O3/AqoSzKvzHuzsc5xz7ZRMzD7KrrbMsRd1sG4
swpEjB5mx4zICLY44ljldbEJQa5FBmKkunWpEWVH7ra0xz0GLIzuTv4aWiXTQYVWOuuD5C7PmaLO
iuXL9l8qxl/3rWUwI8lyjPiV2V8Da7Je7JAbMhbPwojGF7EMvRyoSrAmwbcaMRnYYx+JXeWpfRZG
4QXpB/sxH82n3bCvHR/7cvKu1EB1WoSIZkFVeaNzG6Dvv5rFr97E9DM7obsZs4BB8nLQiQpurRwh
T1whfVWIbtYeu+RdZs+AI+Oo2QQx5qMaq4wdRzeCHAaEABMKkGvWz8bKSWFItQ7jPCMt3YuJb5/N
oEVQ7Nw/OXjlYtwql37EsGQaLOUBwaBaMS/Bo3rprfEaeoPeijI2742x21jLH45NbdhbPfB5J+3G
F7/WGXK/+TmzxIX60Tjg6mlvfcHBEWgavsbkoSM9gGBuBNZ19huGOGZ/xCEBg3mY7Zda4tgxqhik
lM0ul9UwiYHEcFvtauWWF89ukasmmfNaisjb2DZhWsTSkYxjgLtqQgeEDN4ihSByz9ad8+TTn7CY
WCUZgzzLEstoxf9VDeCRywh+Is5UVIKefGjhUDx6Bn6RdkoFKQPpTxgcTDS5XSklbyaZbCk02Po3
85vT8uhpOlS6OcKXNvxd9HQN2DV+igp8TOPaHVQlo7/FEMspLIL7PlMeVx/SUrbZ7HDK6NAFIwjW
ycFTWh4A5D0VwOhvzarSGwc3GvtxPFPZcJXhLW9lfrQGjLUB1u7KtOojrg7EuUZv39AmebMoZApX
q9MQJ/GVYLYzMID9TMCsG3MPVq3N8DtwCQDKVb9uU0VIy4CS8isLZHgvK+dFo+O+ZmktNn0rmx3y
lVOSQSamM37z9aqjwp1oJn64zcah3eL8iOHW/XTGlmfVQG5anMP3m1oFStisr7NC/vyFJMHeZeCG
PdUiOOEs4BLHn0K+xFDieTjPadre42MiHEOB/LBCC394/9gWXrrLI7tZF0Hr7SYrRc1WecgRW+s2
ph0uOx/Mv3Dy0zDreZXYrXm0gorESMwD+E2GrTHklN8ePpfcy8/EKuPJpukaVg7+h7KZrkPVPoME
oYa2+7e8e9cFzRt2LPaq9bObMUZZlba8wQlMlaEggJEeVLvjeYGZJwcHDEnktmrdS+l5wMDigkif
ZGCoajPKxxLDqsYi2BSV/RgzUnassxHgDTUbWMJGtR3Kwr+oHtqJLQ9Os0j55vyYx+JtDqR1iSVQ
5Cw+mVI3W6ugBMQdmGL4rTTbyE4fgjI71/5TELN7CKYFUa4gWycst6bpuZhpfPIx9Ci3fd2jTCu6
9mx6i+axNbZhDGqunGr7gG0pWg2ZtFBW+894QBF+xuU1cOLTXNDk6tK6wyqI0SMLp/M8qHZv9OnW
zNCN9anrsY/p1pUXjbe5Uwa4sHD192j4TSCzs/GQOxAxVcEMZcJOvskzgMmSDLNWuchixxkrXzof
HVA2e8kMZ8U0Jd75RYXaxRzqI0qGFz8ZfpLFOxbeCLIQJ003rRs/dB+zZeDBcxxcJFrFJKAydNvw
Gc5Wyyy6lMTrIv0gbcSxLoI8ET95TDrajNxyikU3wZ+MZJuxzry3h3rvZfrdRMw8shKPU3Fr0P9e
sfOj7YTH1cib3eTjlRlBOxBu+hINc7VIBqHSz+G9bEBLFQj4PW0YWEQAc0xjtOt0fWPLjjENtdOu
tRyyJ9xHSmpked5w6XBsRlind1M/d7Rh8g9IzGX3UUcQUVC4YHSzf0QSH9EY5gffyZ5aWiMr0+je
ugGPTs8yANAY70mvEagxX4ePMnlQYEPKNpGdW7NONoSK77MEtIQ5pw2PtzJYjVkXbpkKuAdbEAeA
l8kcMa30Zr+pXwc0/6ynGb61nKU5icTTML8JzKPbLOqSjWNXPYZix16PstDboQE4N9jQDHIPB0T9
kg5tzMBNITw30p3hU07gKdjBxdkSN/8jAZfRZLjI8lahAYUBTIcVbDSK6FiMFwzrpBAMxpujF6TI
9M7eHs1HQ8yYYrudj0e/FGhNM6RH2JCJgbfVc8wGjrJCbvk+sJ5GtYni+sPysPN5hVpNLHI0YOJr
X9KyS719amOLUg0hHW0anMrAA7zC4G6O5lU6GrdZuQ0Q/5LfDSFAFsk6Qw2yYujtrscC/3+IPaon
gCDVxDFlxBZjazH7FavXrR3tR4ALU5utRjZOXYw6cGkGBbV4T7r62kwGtGxkmq2R/xJI6oPoMnkO
TPMJx7xlkuZF5XaD/lizXLfmOg4/SBd+8GTxWHvtAYH+s6bfsJppa2yg/+mVg6gjg2NRFuYhiHjw
BbRlVmHO7YJ4/FemBbnzRNnNqLM1miJ6iQS1Y0BXOEmAykfW5qeqivK+8INDzKMAvjVG23TpBprA
FvdtHT/W7YRnInTbKyNAbokGYuQ0tz8pjliyexcucxw8e4nJ0mmV+6+wSrUkVvZLHKWP7W+dAAdC
oMunX1/4+pavT//6sNBqEknzdNV//XMISZaCzfv1fcApWce+vjFgfPj/vufr86kxk+UpdP767K9v
xPEV7ILRJP9l+bm//arlpYfMj2Y0USHxM8aCRh7Sfd0UvBX/fGWhazFv//6ykxIbGvGkYC1/xtdx
fv3rr5/865f97VWiQBC/huajEn2CPGc5HyZmfgr5FA/TcixfP/7t+P72kt++59uJ+35q/nqd5WWj
rnwOFM2oKbpifGE+q01S8JTqb5kKH/oUdcAgx/cgB4TTR91+xIaLSD2eT0YrUd32dPbRziKB44m2
SzGE4ufthzvbp8BPi+GtiLtdnCXvfVZe85Y2qKpdQkv0rnUyYvV0/DJoQIUaVfnW1MD9EjhMW2vs
X6O4DK4SskFjDiFWlrhkaYNTnxQIA8usVivL7u/MOWsprYzi2IbxSfl1eamYvXuyvnh+UdzZwXH0
/AyVL1swNiDx1o8RKXrC/KPiIHpIzY92QBInssQ/lC35LmHgjDv/OJfU58Y4v7dJfp+N8RY92Zo4
c7IpEDY3dPs2RD6U8KrGK9L94ZjDWVy1A6kgrX3fkg68cUMYPf540eAY6iQ3D1U/y3Uz5WylfN3t
oUoRg+Ih5MzxTU9QRV0kXspByuYbdyiRCayJyS6ye4LqasmAHMa5axgP0bZlx7aOKidcNwZ22QYf
+laFBtPNDmW7g8fGfExodW/aWf7y+06stR2gNo81qu6jx6WzkuIzp2YTcCY9jTPNcmsC32UOTDvU
V4QTNuROI9mPZddeaUxQ9/R4Owvjphib4Nbwj6RcX+lrvJvWQvDtSItAPlUo9kHxQHqN1M+pHfqX
OCh2ScvZs4PpR20Fd2gH9b5NLTq5JAb0gwZ5P7Qt1JA0oUeb3dfYC1YyCuRhDKc7J+eB6uTRGVjP
rvfam6F0c0hRA3Ms+1X0eLk8tG2nRmYVR0s73U7VpWVHfetjW4yaG0lszcWZyBmzuOoRE/pAzwuH
NBOFOnyeUn42gBJA9zWpx3BtT+ZzhpRt7c8GYVUg4OKyYZLjOR3g8Wll0XsILSItyxY8tQcA2u9o
ecRMMieMzLLEz1Z0rIGT0QEbM8ETfNWLnuFBo50stckRWQP0j5ID8eifQGXKXWHan+GUxvtxWtAj
2vNvYjRUVs8RozPBRiGTEKN4fcefpq4F04SSufKNkWI0TeRvlSNwMWB8okbuLDJi3e7QERaNdL6s
0VWGBhpqu2mOQCrxbnBh+U2UPsrx0zGVeeSH4pUeQeUUi/em8n72OJ/OLcrj+RHVYH7AG0wD31bX
yV/XfdJuZ8S4qIXnd9ehkiyT4TYvw6cscj6ZIjnwV8G/Lrgq4xTGRNg0RR4eeukbgD6IPK4jhOVB
6Npo+APSCrLqbezgwvmLcx29NlQ63dzaKX4oOkegH7LsElrVNm6ZCJiuZCFuA55cTXsWMD+36fzh
m7TOSFSwC0QMLX6LnZnLV5AqCAPxTbJuOk9KZffLeGDqhpFV20t2dqKeYJRfXPcDVzlxJZNx187o
WuICCIdciB/5hMPQNEf4RFF/C01rWuewvHhra+vQNO5P4GA8NBwQDZYLpUwi81+LAQWyXes3qCpn
LS0kkvb8aaaLeHB6xE23T/50YWStsSSe+i4gikhaf7gAh/Uw5tQQqfNiSUR31Pko2B0E/YacYC0L
3OXzdAhtwQWIFCWG24qLIdixTcaUOFm05wRBePkHNcaoo+SMAwooWo4dl9i2cRk+R6J9CMqUBMkO
T6lrF7sseQlI2qhFWZ8wY6b7JLWu+CD2/QwjyQnoopIF5E7JkwEka81MkazBBvG7bzjFvoU+M2y9
yqcIdWm0lKmo1kZhy21X9E8pbQu7Sf8Uhn/vYyZZEa8FKXh2tsmDKhoi4RuymuDU3hfwuydXmFuG
Bba0PrVtE9Kj9aWImtdgwsOXLh61biiealjO+xRe/Ab+GgKtUEP4nusFB0JIbjVTz9hYShyaCZbe
eha/JptUdYdiLboa5g3Y/pe6Bqtu28N7iGwCs64FLbGbGF3P0UuaOb9FM4U7tbSe5tlDnElJAdBI
Ptg63klSDUbcNG4j7YviDohb40PBL1wN8s0g1PboYNu99lovoXov0upOZgNJyGygz4c9D7/pGCnj
zmySZu9bqOmzxQ0+S8hiktlZHLbd3ij9l3ihCTZm8cOj0Gs0VELRSUp4HImbYfSeYIUcrBB6gOIO
zWb4RR4xFVVSOZBjBvazBXPSKh0PhHlvvBzBcNKF77GDbyezdQ9wo7omnfuzo4G7C3TG6EPuaYq+
9UCLz1kgfnuwBXHGxeu5YpOYkLOi6rSh/qYv7CdcmXHgQuoSJSEhll0fCrHzSvYbfjLBiutUuevl
CTMxenG0xBvK/MYHqpAl2XQZFuqFNZBZEzb6QXj0NBonf1LdzvDI87N5erJVReme9+0xT4V1buNl
i6eUOOlKP9UB+3ofMNe6q1009l5v7hOHip+l6mQqwFZpMrEfbEkgSMmYM8w+P7g6+hOiY0eoIveU
IjyWBybbs4KAEenFukk3cbV0qAaS2uGUsHCa8XQe04Ioof5Yk/HhYKXmwenhMiEjZ0kryJJnVNrg
jcWIjSYZ74QzgVzoaQrbuLgrk24ej+8BczjESnI/Iht1L5GZ/VgdWi/QW7dAqZ0htCY2kRl2EOZb
fiNOFIhfAdlbAeRJx48OWRoXnNgUw5KF2cGfcFMAD3K3QKLGDc2KljEMLJhuuDTR7zLJiSVpJcGK
osZ24WcPKTr/fWcBRsbpNFd2+UlfPG+A1SGzqDF25MkrNLPXzsETicaa4shqzsZiBC/rYzi71ECI
9F1MKLe4nzDQGPLMTfTpVtgUhzizT1NpjtgBxY0xFDHu4oZHQy/eIivZ+acIC9eB3Q6NOlX/LNQ4
bkUFjz5w05tGesc2jXoCQoJhpyRgPa+xd3560HWfnoijqDBBFyb0AVzVU1wEh8mcHsaQnJTM2Kq2
3Xtp27OdwbeZ/MTahqFpm9QTp8fq6hU+RYj7Qb9p7Y5k0Np5aYIBv616aWLG2U3sveKaFjtjvu2c
EPCJ0FczpiRxCn1Fwnc2I/sOkxNnYJAAx+Jbj9t/zcD9JnX7gpu9CYEe0u9U6jXsPPKqJolP2MHX
NrI0NuzHuEZwK2jA9K5CtCatsj9Z0aUa9RNzgnTtG0GBSTt9mK073ZKX5FgonhqAuCtnCjc4M4nF
xeQ6G+0FfaCz7UdygWSAV9r1mpvQrOOrWwwPndXT+6zoRzJ5t4xbXAaPhfL0qUzS7kTrlqZ0mZDh
m9Z0U/76z65nvN4iDhKSfPYJdOeqMIyaJba2nyPBjKqLDGOlVCqYyGAb03NVbjqnAv4KGiY9eLHc
VnNgnr4+yMgYkd9ROqUaM8nywQvnivRpaHVuZ3YEWfABI8sJZLt9AFAF8bWDb1Zh24TJJU5DblAs
akDIelDJefCedRIzJzDy+Qfq3G1md/JgZcF4qsd2yU2qLuFCDf76YCw44a9/sVyRAk9DaP31f7CC
3LFJie5L25PG+X5Kln/hcWGIag2R3ldgqhy15LPQljoNX3/hfz63u0LiY4Mxi5fT7s5ul2I9rzWp
wbBZT95CRywT9g+YDDDArLQfvYqM1EpaQlNaY2lYfmdpxyRP/efXJ3TfFHgNOIrecKJlnRaroJxh
ac3Go9Phx1E/GDSjoF++/vVN44jibRTQ3mY75AGtSZ3Da7tAcUp37dXsPyJp1qTDtozRy7hkVaQb
0fYT6MXYxdyTlOuySZ2FCUY2vNlrnK+UFVwBGAPM5UOmCtydN7Cpq1PhgDlYzSBnkjpMjkEopz3t
oMNfX1z277yRDArHj9m3oSumcIFPjbajL5hsu2PYfT8u+8+vDylLxWakbbUSC+Z1SqAaFzCxUPve
pF6BBrXW6YYqDjhRBAx2XD5gMkQyw7hcH9oUz7OexAniAMlLhi9+gEjVRz/JDmi5YQ5k0XvjNcbW
Lrl+tS523YQp7OsD/eyN1UlK5aGR6wmYHR0NmF5fX/z6V7582vo1kxQNj77sGHrGBvhPe+mtyX58
UXnNKKeBSrV0cERMNGL3XHmkvpkzpKNs+sETECsq0Yc+Ipo+x/csCVEoATXCtfgTVfz33A/3uX/O
QvMFsA7TzLCny2u+zOxrV0hW78Rov1rCenH7RK019A4ocA9h0u+I8gWBJLojNfHvKqJu/hm53RuU
MRdVHy/tluWtNIZ7FJgvCk4bcp3n0aMCkf07VmF+t9XojdF8SMd5R3x5P7YEsQY1ORdolkgnK88G
TX6S9WiZC4EpGKoBabI2968DLaUvKBl5KlXQP6YL5mc2dct//eeDoh/F0KGLj+WkCbjni7lsmr2R
smdfvvbtW5N8ufi+XvLry2an5bYdnddv39cHPfr6r//8+r5ZuURwNcTGZQVTobKAJDbZROGV5h+8
O1cnR+3SBMkbXJ9k09JtKuoFDEoFQF5uoEmSNTe+cS7S0D+3nYHsNIfRAgdjzVzw3lD+bQj7BJEF
jJeG1JIh4g0pANIlffjg2MskzDV2URawh8UA6tp8SfmMNvoE4Nqoa/nILWeZfzrshLc1zKRyHLZu
1V4tHh4XD9fykBDcncWbKejTB6AVKRU9xU1ZZekJrvF5VMV44wKHXrdL7y7KS+YYtf5okHnuKySf
mLAONBIE/qvmiW2/pKZr9q4LX8vV5k6gUSZJvpy3Xmc9WmkzYtePKLpD1mKfGmNiud7b3o3dwtCM
G3U3wlVtlAkeOxRHEm2ga/mAFVN/PMRsWSgVUVzHiMz3dCLZ62vrj4SPfspgO6mMSVJqE5s3VrRo
nHkrWfMnAiEsn9TwKnu3klzvhOf9Url/lZ66x5R05+no03FL8ww6exNFIJzi/nnIxN7MlIvxDT+m
SfE7qb12fUIfgvi5aH3BbJhBnVVMn5XyXxphR7tmGQSoSt5wdzwnQYzewIr0qrD9na9jbLXDG097
/sTq6NiCvUQcPwGEvpMuIifm/XMO0anIuM/0UO/6qhmYuczdHsnXb+OTfdZwSX3vyfIiQIUJuHq8
E084TvTJdaZ5DeM6BqUp/9TVAIZjxrinkK219ok5ZhGQB6xaUBbZ/OiwWSlcYe2t4tX2nF+yhHS6
QLrXzNWIC0ULrZnGjpLjscNk0VJBue0YInVYd/dJW9zR6qXKZXNux9vBEIdOdZdynKuda4CFMpx+
7ZjJnWFbP6Ud3w1Rf5ciBnBzNpSDEwN0CmHEDkFD6zrbuAbZzM6y09w2mXeeahz3NsOrDCWJcDv2
yWJ8iiyGwGUbfxr2LOguGOeyweXld9exGH84uFdXsT3cwbq/bz16Fdp9MIf+Nc77tzKOMT+Ph5Se
vZvW+POm4qcv0Z9BhlnZBreFM1Rkj5bvvPsE4DnRPQCxX9RaSyRjfBRTduFBbzJX+vRUdem84fdo
Ob87RvI8oN/HHEGbcgECJt3dXBYtXkkFcNgTF1lMH4Xy/2D7pCB2Mc20JnendWerTzQwH73l/RRP
sKcIjloelHNT/ZpMj7Mf/x59AsMkYL81JImbuLB/ZPPSChDMLFT/MgViZE+UIhbwI25RTYcCHBoC
9x9cl8k2NSVN9sq+mSLzRfsewZ/ohOnDm7tmeR30IoCFLYyt05idbb99tHxcD4ppIq0T0p5DoH1o
dRYZoKTWg8ZnloLZLX6BXMwXWxJZWHHgmQJ0AozgKW10vSd7i1F/c447/UPnZsno/zXxswwPNoFW
VkGzrw+hlIHzygiH0oZ7G48kD1qloA3a0KNAQ26VA4ni1nhj97hDERikU5ft+7a5eCODDTbXt3Ek
WNVBRWMbcprnliavF7kXPdG7ksszS7gw78P4aMYOyD4/orXm/BpMZDgibTaTb8UbEXXUvmb35Kv0
YSCzF9CmNdYLxbViAmLQ+sXJw9OKCxBQGO2/ojkYrX/gLl10wsd0UPedbbyHgf/AGSZ7YWRtJygs
4tFT1Ftjgk0Ljtzo9C1Y8xOhl4eKEKyCaJuqGF5oMNnS/IP4uewCJgQye6iq6bHX82s9wA0LrPwE
xOUC4rFbGbw9vYv+0aKBZSW/EIZkuX1vZ1hUpA4+LNdU66QHJBsP9k4lJooat1/XZaL2pV2hclVI
Sd4jtHSroCd+eCBZ2+I4iO4ZYuPOBYqTmUCGG+aVnf1Ba4JUbCxKTlj/Aqf46tDXSWvlscv4XXfI
0FovZHYlXQD76iVOvGemFjTROjrIYBd/64pUkd7y7+Eh7LvmR2iGeIWleWMWxjW1cEcnwcsYMQpl
UoggDmyeO1M0lC9Gy2pbBfWvKE5pBdbhgiNudr1PVLGisU8IFdtTR70xTCIrLfXrA1YFbF59j65N
mFQP43QUoicsiv1L1s13rQeZLYwLc4NshmZ5+cekLcri2t/D1uGmRE0wpQ122PhpVr+MBNtRl7Vc
LVqfrT7kIkLQv8uLx6K1MI41iNoqgriwMlACQ3eZIplck6B9jUpw0CAQwBfTTV0xS/6wGAoccD+B
7i0AO8c8SxyDQQTChGJj4HTbzAbnM4WchhqUFugs7Es102c1JWDuPjZvgkVGb9bhKfLdG3/0nMdm
ghySodSrkFdYqPGIpEiZU5CVDulmw3JUbKB4/Qopas7NrDjFA16RLhz2cxc1B5uNGPHuCRw/OyKv
qUa+XnnsLwmnsRg/qz+ZNRzyANkTiSk8X4WoNxIt42pukVYRy6JPCcS/3ejXDYB/8rH8vH7UaUYL
xVH9nnIz2QYdEDBXZ8m5dKf7hnneJXC0vHhJI3Z4S2KEYm51sYqg3kSWuAYi/4h6OV9CfBT/Q9l5
NcetZFv6v8w77sAkXMTc+1CF8iyyaCXxBSFSIrxNJNyvnw9oc/qcnrgzE9GtOKKKZBkgc+fea33r
NDITG3y3uVPLH15FyvZo8PHi3XPO5uI7mcb8Uo20yPWatLzE4oCYZUtnaYkBaHPl7xcb5pQXxpH+
2YOTop5b//AU0CezCIrG9g+Z7U7nRJLZyIW+iZwBeJZiEzUE+KIhI0pQYyu5X/8wJpR7mo/SXMw3
j8E9WIdhcSUi+gQm598tBKt97ow4C1MwXz2qX7OpxN3IZoifnERgUY2w7pTUn6lV+2cXo7Q+P3s2
WcO5bpsXR1VEYXVMv/piaF86Yyz2uCKoEsnIOngpl1zU2dqjVb1GqoIbsPzFiYxpbywz/EoDEyRs
CE8mt1cgTBTdmZQEx80x+6pDNVProBb8jrfHMUtxF5MCKEWXHCyzde7yGWeVQaCnw4Ru6zRy3uox
4h83tO59d0Q2p4hocDJsETmd4K1wSWyFI9wdTAj8my6FDDr0ePcnsvZQnHT8NFLVxVwx5Z90ei6d
fz96h8Gqp2d+SmCmHXThhkl3CiJI9EaFDK8nZWVw+JkHaFjGXTSxxYGvR8xoamQOZKOGM09xZIjB
REyKlNPeOmk+FqOYciJPjfSixp4NC3a63zx1M4FtWWJA36NnjomOIcaswfm3VeDF1O6OQnmHPKYL
uM1IyOvCozYS0ml7zYRgdNc17EyJ5JstPdo7vGWH2qERr9X0FaXsvGDoUV8gHsBEKc5hgqBSWpJa
0T1HubhBuToZNP6ooDSYBeabp3P2WA29qhbJVo8khCJOfkB08Oexge6El+4MEU2EtrRX0tbca5yO
OTnJ7UM9i7tZglwf3fZH1mu/fDEItKTAJqNF3lKBdZUFbwR6HY6uYXbJS8zHFIEkwI+sMLP6ENN0
P/clgMkeFJUPbqeSZMXH1HBWxbZZYmpJXG1nt1Gy84opWtgOX1k4tMeObh4Sp/HeTcPL8v/ZZvdN
XXCCjd98ixGJMdaM2wGAUGi+1FMyPXgD2b49678F62qc4h+wEZ4qqW1GIwoRsmQovEiQY3MlKIDZ
GTAnlmpRAblAAEWQ+cKC7dRCCIs+8hSuim9NtAamar6myWde2j7JSSUNVEfCb24nguJLZJhJiAlN
c+xrVjYLCQxLduTTBGuzM41XAIJWCnEF7jErqM6MzPmGSya9ddHwvQkpP2KljmTM6cFMyKKfgoLt
C3GZRrVYpmET+pRMjgEqJcqsiGqmi4/WyMk6LXTskEW0N5shPJMDyF2p590TOOtjKn6FmR9Tg6O4
HhmtXsI0vim7104hM+kuMsjWSEp8SrFxkenoBZUXIcDK+2JX0CNcrnF9pyxaw7OfNZepM/YNAZzB
NHqnWNXtScd8lZIzCXx8fsyN/BY3hXMkCQg2kWskd6Vda0D23Qf2w1d9rH9wC8H709B6enPrn1wj
gt1LJ880qzeTKdTBUd1HmabDWdnJE6rixW0y3k0pbEOVeJyCqS9kOby1BMLMzoDqhJnH6NCcdYhc
iSHhbp2UCck8vzd9q2gr2ndSxz4gak5URJugSwLSg5UyPXN9JfTy6psN9HUk34SAhhr3eSlOakZK
Ez2WdS/wj9sXD7CKjWiZqYT9LUcRYdm9h8Okx9Bdig9jNrR9mXn00JlI7JKxDkK/+1it8es7VpRd
v8sIvsWYFEpsofNrbR918ICb2nMvkrc2KNtKBpWgRMwNKJwZlRUKc9yfKEToA9Ok8AQZNb792BOo
sl0tFKvZTx86++JwgW9De1Qb17bno42i/74WT+uj2q5FoenjaQVTgNi7pAbpY4kCKm58PvSQ5N0O
IYLpHdzB8Q/YMKgKUo+YFcJa/QYWiijTq6szN2kchCMZ2Uo+4rhr5UuL7wUv0DX71ZqpR9pHNBUv
nPWZmc3xkdnLJTMyik3cNFX2EQ+RfjQcmsFyJi/eTj5KgYgVSQvk+sVrbxBTPAwMcMsCCVPIHQBB
lXPn3JWHeLeQX7bFghLAAI5JE5meJmw8C+9WPWDzRja6qyYIeiEDTq/EPBe5P3KacVtOmC9QaLDD
WzUIxCY85RbvOLqoc4HRaiNxwCoHzWySv4hm5FdnWI3pmRxF3d+URcUFJ7xnlIVaMmzrnfRDtVkf
6WYcaNclNbPJG41E+CPtw5eom1jpmCEhX+O0qwjMGXzty+qhURcNVJx+ZkKTYaBusYags4IbrNG7
ghbT4NCRaXYzanpx5lCSw+rxO7ImDeIYKcRgQv1P+7vEtn66BusRxPn7Kqai1oFsRSbrfMz8GDkj
94L9oA2CD8m0nxoukoln5UntBTQoMZfp9KNTnMUIDmG3SviwBQS3eEopjDRUZlIGyzvDMBL2oEdx
J0dIbiMKDxqcBxdxoUUIeaCM+GPdT+ZmCa4qTxPJ7ab9CaANRa3Pt6ztu5YI5+WhI7XkWPbf45nP
zqg00EJViR0aEQpQl4Xa/iAMqzw49VhcUh+MUIuBQKpu3Bcxh1zPpJz38kF7deJuPA+GODa6fj9L
R17bRnXXipk7CGXCh7NyPC01sJMPzQ08NQeHSfxQ0SBuPWWkPpothr98p1lmf8u6ZcIzB8zaymAY
xvRYKueHjKDMrX9ovXqPYy06T1pt78gTuNMipYdbOnN9YHAIuQDx+xYPGvJZ4jOu06gnx3DGCc46
+sSwvT/Mpv5U252zZy2xL5Yi2LfoqYfg39Qc8Y+N17z7uWFuG2k8xmBgg27SdoPDJrlcVPpCdIiV
+K6RFBGk3fL+0V472xPONEFYnaAJyqu8G31iLTr/sJz5p7FzNwic9FPnHd0m9w80+UkMRN8HrFAP
8kFvTzADQdwvsltDkbhtmNARFJ8ehQEZjJQJw3JSM1sz2kkGMF3F6I8bMYLOnnxPe5SgmYubgfrx
0c4IAhkjLGVz0OLukYWL2rRNuJYG7b6ikkHiQNGUO9mz6OwSGc5vHHZe4FgIsA1O6xvAc2Cnm3oi
wBtQ5eC8dbXXcgyiXIpQ95SyeWupjLfNyBq0LkS0V8A/+ZYPAprtOMw1m5v9Yy6X06hyOfsn8MMb
7n6XuQSze4rbZtOMIOVQRpwKl6k/nbUezOtDoYMsGcKpOepQIpZImKA3BYoOOID8NlZjJftvhobh
OqQsI3CT/jfHQyKWtl3ennG9oLbt2VTX98lxvmsD2jRhLNGMOIbWJwxBn4wjqi19iF5nCsGA0pW9
HgaKAekoYYi+j7kEEKYYvyHojQH3ZKBVAjeWQizhDSFF60gjE1cdHQXu1QS+E4jWlJ4BC5ZpsNRk
yH26rldUPQwdYoKfPPdECiHRfHV8bt34YzH/dzL/KEquJoS0iL0NDbLzYjv3+ufI6N4mLis8SpBU
/n4J6i1D7xTPN3DgF4MUS1asDJb3tgT63dxnPvHwrXdKjPg7LnoZlANGNKgQlCU8qOrcw1TYHH3D
Fgp1pv/WMbDTLfMCvWXJD++LeWJNdoYrretp64KDIVGj29gRIhP0AXLB2fMOYHUxiifO8fdahEHQ
BSi2ruQ9kbaIItDss5LLiQNfxsNFS8mHQYRWpZl++HK6ri11bCTWpuAUj0yiogWXToEmnDt36VOy
tM/7sF4oF1lxq111TVhkNlrxQUhjg42YV1PrxW4GWd2I+ViEMg5s2udkAfE5/m1NVMNZM7Jh7w/p
B3kzAB8tzDJEFiVmb13yFAGFPfikmHK3e9MDZ5L4vmEKtSno237r+7jBLVJF+9wF1lvgOdQHb2ln
qN8JDZ1jM9r6zav03+P4HPmV+U6jAsVzOc93iXDSo23N7TbCrB5oNKgqHbZp1VSnxDbV1Rr7U9Fz
+PNJjb3CIobhP6OzrogN8omywM0LIaVEvom2n8u5BnmwaVwCVKIhD0isg6qulR92aQDwyLkflyuk
NdRn50+vplleYQrcDxU4kLBd0qzYd/VWnOh9c8hRBmM9+szDcvXYesMiRZWoLyvB6BM+HrKoWETK
cUtxx4nIe59Bh7k5PmdHZN+W9ZD7BNWBSzBN8hG74UuVNY/lLL53U/wrz51jPJSsailYNroaRCTQ
wocc/NxQXlsDHUIrWTr7OeWuWG6iZuQXyYrG3mwvVsiifohqoOYofsi9oOzAd0tO7UTzTWdF9nOQ
6rl7XDfskLOtbl4wzRHZRNBokDLwUOmlv5it91Hr3ikTPu5A8wQyGntWV3+G0uOa5eLSlf0yeszJ
ybXCz1z6xbQpG5Zo2KPkvLH5EoBHGcsghc0v/XAwU2+i2T8u966Zynlf8HRGzXsZO5a7Vk+JINc6
6IfUimopJ0aLZNgGt7JXPYQ1N4Ne4paWtLrtSNxX6PA26zNve1zaqTOBytaeVS80xvHY36gi6tm/
Nxdv8DSzEcAVlpvOZ5GL8VqNLjR7Lv8VRLXeLhF4SgwSVw3tNL1FPt8IE4JSZBnZNcsS4N4dho03
Z/ky98O46VsL8CW7SoW/NigAf1SGv50mcQ+mkHdBuC0LGITlRMzlYfm6PiG1onT1grxHKoRkqA0b
PknBxHQi5SxUwfq7lsdKFjjwSJsqArW7HndqVze3psWdpJIrjqilS8+mE5eESnhWh4aKdkipMS1x
WGxrxUXh4WnKnZYPr2APU0X+YRbWuc087GMLJytNymPu0lEEQI/AzuFlz3467abiYnvwqeLlbF9o
gGUr+9OuOamEBftzTAvajWv/kGskP1L5vPVA7LWWwx1XP7lnWAZWa64Hm50LaOkUEt4XEtHXSI7i
RU6J4BLQ4QI/YriDIUMbrOfGtJMN8jaHXbxd2hWEdAA8b5Ztk4ujwpM+H7BoaLu5wX0GuZ9r7r3i
kwPD6r9KjDVGoj1CfI2QsvtMTQWQTnR327AV+sEAVh+Q7vEsBvXWLaesvHUvXU8+ThKxTXs64/J4
uKV4u4N8Tj4Gk5u+Fc5BLbhXJ6OsbXBxYEBqjxESfzSWM5KS2adlvFyPw8pHqnrBs/1a1268dDQa
DBTsY3Xs4fNTN/KRjZb17DV1eu9O4ndefIAxG78zBtUn6JR2iRA/R9OLk/kE53I6N0ab4X4WfmAT
7bRF1pA9pPQeQCXWNGEcd4kl85mBV94z45xtOcRmwI/YYxRGHoT7zuAOOok03w3++JqpKQ78NkOE
M0lG/HqXbGkewuCGHqoPRnjVZlYs051ePAtNFDc/bg1Cp7zGn4+9lDeD53hJXYRsk92eRDI0+3Z6
kHS8ZnRLXhq++aXRAudu9+hwnEMf4Rqca3gaMCMMiOFYTf1231mKPTaiAMLcUMG9L+f92HQ3sEeY
WqYsfzIslDcVyzdGGsIphanSq+QET3RlEZApXd5GTotPMwJOhZ7kb0if//knRoFcw7M/K2xpSRR3
f/nrf71UBf/7X8v3/PMxf/6O/7omn5x1q6/uv33U4Xe1oP3kXx/0p5/Mb//7s1uIgH/6y26lAz6q
3+309Fty8v9H6PfyyP/Xf/w7Y/BlqmEM/vzFqJn2XNcyGfnX0HYTeCC0hn/Giv8bnfD6s53yn+Wv
/8M3/R1O6NoQCF1XZ3sRum7B3/gnnND1SW3XEZrbgIM8w4Ta8g82of8fDI8McGjQER02cOBkslJd
/J//w3L/Y2FdGXAOXeHqrm79f7EJ/409gcEOuJkHF8P3TeevhKBSV0CS4gwk+qyGQPW0K5UgfpqA
rWzidFmNjKSQC9nbVTDWj3Sr8swlcaqhBzQ5v3D+ExTYoZGE9fsvb+Xtb7iEf01oN/6CYOPN0V3o
CXS1eZnwzP5CUehyP+64A6ejJtXZRBgCANiAiEck6NQxchNFS31LKl7R0yxjslQ7lG///ZNYPoU/
0yV4dxYonxC2Iwz48X+mS3S21PvGjsfj1DXJQe8nROQ1Avep5k2hbqkxbhSRdY8m4/dHymF4Z+Ow
3Wjf9IynmIdkffjGc8WeSyebkCD879Sd+XvevQutDrd0Yig5Y0Jc/29P3P73p24A+1nAP5hL+YD/
CjRSwCX7ye2oI10aW+pbT/TezrSsYx5GxTYdGeh4RXJh39ODCPRZoDfg/ucfic6r7LT8Nows7ut7
PWekv+ppuzEdtLv8viMRh5TJQ/HaG/rLaMbtOYHpsO3DH7xJFsqx7uKW/Bo4F48IHQeo++xqI4jJ
SKcAL5SJ4XGBficwIzfz0UABg88SA7lupdOGxC+E4MQA7L36iSmFCYnHyPbOLIIwTofd5Grd1icq
F40LKmA4lGV2JQxgF+oFK3iId83oaT1QdBFpHPZBZJdEGtfPUaTdiDuoUcDxmLzgUGCWcofBw8Ow
bR6zlhePBos+dF6/k6iKI8FuArcvEHrThutmHGS2j4AQzgANxeWdXB7dMpp30lvtFy6PUckh1dB4
ZJj5t1Kg8jGy6FK71s7QdJ96wvF2Vv6dUI7kGJNeTAycoEoyoy8/qtLTUKDhVJ4dH5akUnoe3yuP
iq9ZLvDQRO2Xk8ay0XwKWz+t3wd01psiw0JYf+a6IBcs9TKcH5G/ie0Hvh0EgGDg29BuDhAebMcZ
tZ2DLg7+1hvSG1KlXO1IQj13VWXduSmYSTnXtwar3EajzN54eBFJGCL4hrCzrXzHQGLF3oMQAKUa
OR1QphCPNngUiQzlsw4HgqxRbbuax6UU8nNpPk4kr/3tLl00Zxq1Lm6pW8PtQJH/0giGU547fJNO
+o664r5GlKf52XtLoW2hYNiGBb2+5YDcxEhjXEraxS2FiuFIH5J7so0uQ+8APsTgMFrpt9HO3td/
KQw+pn4gxcoWz1PDZ+6rYqtmoihlNpu7DAdyH/ct8z0NJvEgX4Uuh4AG9psWZQhfwnzfl/0xE2WF
MopsgIb3zq25rZs5/nLr6G5M81dIkhtHsxmzK3SooMYY4rTJngi23WxSGLndA70vfCFoN7YEGtB6
iRHKGlyInLM3g+FgtxLUKXmpk8hVjpRSDNx72tvrK4gSN9pU5UTlxvE48rlS09bmxiQyLFs+95kh
DNLuo2iHOysdcMMW+VYzGkRifHRV5mwZ9h6MmmWp1aDSDFj6Q9oTWuyeSrq3QQj+tKQcoZCub5JT
1Q70TuDb4RVbIO+wJwhJzJqdqpYLo3cj7KcCE0tUcD5rqzywh5km6gTTTTfL7Rj3ZGT43kaOPD7a
qWluDqZr1/uw8RiPaNNDP+dvqW3YZ3OwPkwDC0QzTYxhiuq1bZ0tK8fvSNG2ramoUVUMb+Vky22t
2bgTZtSFelXvUhguHKu5ehNQuChIi9euGPAYQOIhe54MKzRQ4Ad9PlIP5cG6jFc6BwNJD3kPIwan
K0IfcCrMfJjEbPiY3TiCyL5sNI3PYUwLzYdIe4M4+KlsiDW58O7ahtq3NbZul+9tX72ppbXgpaio
1s+mVlwflZ+/T9hEAs07VFaKis2sF54FfrpkOWpF/IIYID9RqMZVN8RHW7BFYPEydx73jppqumcI
foL0oXeHbpt2bL8i49ZePxHVsTAPQ7yjB/3bHuOndmSNmNDcEuxDhZ2nxTY5egbe+HxxO5XhjO6b
keuY89PjITsUBfmNJZ9RZaZfa/3udg7XccebUlcFY8I2GKvXeYh/CTr085C9o7iq0ULyi6hSuKPH
s63wyDRc7IdcT96k1+CaYntZLxP2BhPrYvQ0m2SelzO3Rs88yPB/pkNMRyP6vl4i88BqluvRlySZ
sUB3SiMt2nsGJ2c3eYoHnqFbl/RY22w/GNmXqbMB1ZLNQ6XjuDHMjFvcyB9sm3YiGa87GTEeIAoA
7bOD4obYwMqH6dXTkTDHisyfACvDEGjFFHSG+RlZDErmJC62y7UPJYeFQOQVr4HX6ekj/9hhaBjE
Nwnln10hPK0XJkHBXGlR9oW/WEe7V+4meDT7apYf0A5r1Lht0PTqeb2KLJ9lRUTzTyvOHtrW27nY
JlH383GC9LdOMuPIKObibqIHSAMA0dmSAI8iAS5Uy7WNKaFgYlm9m7mfb2H17tseej8fHVQBGwTF
cp+3qJFJPt/oU3lmsOnxHPi3ukBCHTWfZez6gJVyOraJDM/Yh7yCpXjO6S34vKdat/ygnhTRMnlz
lt88VcTGqeyhsMr3mm110zP8XLo4vc6nYhcahgaaLItvVeKLYzesl43D7xuCtGd6pRH7TsoQxMDP
YAjy/ZI0/SVCHtPXzavkvSUVmQAeldW7xuavnYkRga3PiWEViWyxOUl9S9eMhEVWbyjGWaD8+Hca
y71E/UqrggQ2u7D2wGhee149o+Difa0DtJHrftTZJvlMML6ZrPcl2rdF9+TSsrLGbx0BB3QRLW54
mX1ltfpRC/dW2IwPq+5uwnGfEu63mdPsqxxfCPtCjdaE73hRWBPdeimd7/pqBJUhWJN951BEjMxV
zUJmzsWp1KdtTNUSLO8ZEoGfWBeP6wvR6l3W0CjNNXahWaeQbggvrrYj6CQitXl354H3NDFNyNxN
v3TI2U/XEsRI8JaTnlr6rGO15LLoPKwStePv3PQB/+rBgXHN1MMjh6JZlGNvQLtGbmjskfcW5ICk
RgcIYpZCdrQJ2PSbo0AMuAoW2pYLadFyVLQMQzu7tsgFG+0Xh5Keu5NbBbZRdoDKealhZHJsGL9F
Oa2SellWjZgPibzZJU6pfvcjVrvG4hvNe1SSaP3jmfWM90IqndzoAsV7ZYTpFtwWPgbqK8umOZ+O
53jEY7nesiYGmii1if7JFvVcxA8T7vQr8vBlOoKFtOMoQrY2zUIUL799kRECp8YjXjRGAOFS6m71
GfW/aeTjLhLaWzXkX67H1mr7XD9VoqG38r84b+zt2idmgi14Ks3vXXt0p7nY6G70KGOJwkVvp8O8
1PGjkPuiy2Hawjy2Jl5kWUXHWE0nabIqazZBiZle7bsJn1HB+5nFLKD9RAZQmkUPlaOTKl9wwZSy
+JRKPZF6Q5GWcJtbLu9ran+jCef11nxvqh9yWW/T1IDbWblbMarpoIa3TDEQavqvMOfWmQWZcdaI
DcRjTYrN7qGj0EPYGX95y+8veuRPKP4dfQBq4RQ31ebvaVreau0jH5Nma4b+Q5Wu+2iFyiHWjy5t
NuFkZDMzLSwr9iGtheCSkkyfVrq5KxR6hwR+lxj1fQTAaCMtsnVkRYmYVcvQjdWnJ8hTakFRIVOa
m58kjOy4KZlMc6ev9Vw1Fre1DErMHzmdl+26GKeG97LWIOsinko2VyPVH0MLJ6/KDOqerH03oxA8
Yv6llCRCs2CHM7hFrNJ7qYvkNpbyPa051ZiH3h0h5bxaOHiimTLDj9idiwVjEcrsc619XQdcV6ix
h1sI8HtqcOBC1ZH1gKDFJP/Sa677peDOZfbD53iD2owS0tHDc6KSr8TI3nFMsl46xSOMJ+SHcluJ
szG1N3wp+0pN7H8eJ23cbDVok05slhJ1Xpb/OYPF2zDgYj+i2vBadIfGD6YlHC3a/hhLMt0KNlIx
Oc+5nz2WKe91n+TvTNwQmbRbi+AcIY0tM4YXlTD6LS3WyA7S82S/r7vjDGeIA5y6xy1wbijBOVAk
ZLrZNyHy9wRywqZy518UKNj3uJrzInwxI17y8tpHEup85NoMC/hEC7p3keSmqtKvtfeOmZs2bAZ5
gxdkLFuADzqEzgdFAFGV9F/HpfiPEvunWf5WCYsEkKRLmZu37FBr2e/12qf7RjRJuORgL4/IQbhQ
K297RRVTKvlMHt7VLZf9JZspWpLvS71gC/8l9zh0MzkijtpBRLu8N94wX0FXjhis+o+qe8+QUmzX
j3mOH+n9oc0jKXyPmeAWGd5REzlkJNaeRpXvwN913NsYkK3aPcjEr/a1/NRDzPuJwWKdfi1HpICe
Cgva8zCz2q3X8bIPN0Ic9YmnVTBHwkt86wfvbjAeJ30ED5xSIk2m+k2p+S4cR+0lgMPCzr86q8e5
1dNzbpdz7hAzFFwSCTjynRNtfEJ/Lk5Dd8fQKrkS43rRaj4IATCvcWbtqGnNDyuxXzvd+xn7/j0U
uhtCQ6oGY5GmOPmvkhnpIeXK3T+QMjdQk7wks4MDNh76g0Aex22vL6eUpDKJHhuw1gYm7NFxJsXR
dHGfw6dyfB9cwVJULj0AQ3Jcr1CvbJcB6XroZNrlECJKmUdBSIjuW2aH391qulPIN/C1UFqYTvjq
sEFuiGNA9ZuxSc4hY7GiSg4NrJ6qMSdyNo07VcMP1ENG/4z+AL5EFjl2/leP12uTMcVKM5vc0A9I
Zt0h7LlrVBTuxx5MEC7+OzZrcINUYhJYlUko+w4oPjc7OYUbLC/Q7I3pJ1NLhhBc567bn5o+dVGI
4QPwiu6Zm5FAGz+pURzVyPHGHF5CVQFS0DH1LH4NtwpSAnN4HXl/zix8e8OtzONKRwXmganSnHsn
qXHh/fOPmsLzrJcjfltiMsmRiqoEoze2JUbJW1G4iMCTElpZ079ay69en0RoUqwc2+V71y+qEBBy
hVJrZ45gNvM+eWhgKe/1JcWmpxA7u3YHEheeE17sCcLTiltZ/9ANCH04so5/fOlvD/FW/gxmtfK8
/hNqZ75RNxNOwIv8u0G0+sf3rP/1x4P/+IcVA7N66tavrX9d/+uPr0FA+cdTWr/4x2P+eOBfvvaX
nwqfh04VnZq/vzyGzvzEnvRSWEaLqW/9QevTky5jua5DnrD+w/pHyCA1TomLNAqtlZf1h2edD4V9
/b71j8z/VfnJeEJqMJ0Nohljy9EyCJeFQHjZWggOW6yAZ6sfQnkhjr08r3+PXOdR1V5DTlFBYlEo
zcOQgzrsSqz38bvq3G7PezmcQ5JOtqCnxi1GM+esXIGxwPE6xMuLYXD94vpH0+RxYEWpxiTO0s50
wch6DsnHlHJc5KOpd17/i+XUPSc1OFRcJEfbkLcOseoedJgJKac2zzENmXM49Y8mwhOc7ZwwZdt8
ZpS+dciB4xQx3pOj4vTlFsAKCmhuObSDQU8P3Le8QCg72HDxdIZOeaz8/hjGFkDIErJqIuoS7694
zTXH/6WmXToxYGuRqEepJ0Et458w62JnOwWTsjS59hVH+ZNvI3j3dBBPDaisKSTs2wy1GsLERnTx
vS1hNsUlszTeyDP3qsVNn1BAYEChn/iSZv0jaZ7uxpDlveblclu2Ps5jchGT10iPcO12GlYllbKg
eUUgIaCBy9T2k7ZAP4c7wocIfkMKL8PsVluwfYDDQmFe4O5UvjB5iDRTxPxCsYoeUAU9Wiq6zfg/
0HOo46zMZ6zs5H/kScRG5wEIsrzf5iQ+vdJl/tVo4NGG4pcv8YXC6vxsigM26REzNLo+za4PCNdv
dqruZW1QBRfjXRRPHFccFl7sgkGthHdiTHAl4AJHfsWhlPl3MKhfuTH1T1JKa2cxAud0h0Q55ik7
XBAes+0qNPLTaA9M4VPctqjmHsYCsAMXEPP6yD0WbYIcqDayYwF+vXOwAdieix2ncsvAbOOnsXBI
1FWZuOh2621QyidwthUgFInrf2DI1mUmtcD03Yx7NujeIrSICjTxJEwaHyjsEAl6vsV03xeacXRT
MH1Dgxx1mSYj9ef3RT+ahqhYTAEX3yf+uWIMeerBE0mMUTrdW6hp/bsh2pAODHxu/9lMaEMP1Mfm
0Bv0bYe7urM8HLqevjHK5lhbCDoLh0NmHXa/eAacV4wQIb9VX2xC4csecm5DHhxHq5hk3ekg9Pic
+QRTRnHb8TTSXZFkJ8g43Uvqm9V9NhPF2wUlPggMs9VP+nE4MoS36/XOPvmNG1h9F6Isqj85Gh4Z
VL8LtkaQmN4LbhDEuGG2sBvpIaYtv6pBMp06MZhlILG659339K65gDA8tJA5mibZm3p/tJ05cIdK
7G0JvkPZxrtn59GmjcSDPoT7Umod1z1SjM4a3uAn3WgjvDohTAWLxcKJm1vl+NfCcF/CkJZI64XU
q8mD1IbpBQrpBwdXWioOWnit+oaUOd4iYbrVcqSXRcJZjn4SgkcPs9pvPvIhPRrDYtSdLIXs07nH
WITDayCEtgNfFUTg7noLP0vzEc/ptSdIT8sdLoby3rkXcar2UFKte2OxPET1wZPhHSJv1pmE7IFR
e5QFPkxV05CVEZctYcmOcV+OIBg6h3ZV5AwkgupEP1KXH9vG/UbEef5gYrZdunOlM0t0B83vwkeD
vRw6ZhMfcEkXoQCSHZKuuUnnsQ3m0Lm1Vt0eG2XtJzN+6eri6qcjXjforrT6jIeh769TOiiCS8aD
lWTtlsY3N2oebuzUO0EJ3M0hdms14NpRqEwkk+6Z3sIptuUhzHT9rszT+GoOBHCiukR6n90GrJKs
nYbaVSToXR6tHrwiwjbcdk5PumF40zsCrVSU57tuct5sYb+Oi4qH00slyUQBE9GZw9s0+TcqucDv
wRMnto3chEDxRP4MZ2AL6QtuEnKRvJcEE1I/0/urwm8uwz3AXua3rqff29jHzrHOfo+JnoRGi1iv
jU1BklVRFoAxfa5JSyfEEZH2sUuqPcNTJhycEQtmfXGC9KLuX4TnBLPp3oD0yG3GJubZ4yOR0J+W
6HdJWN1PZAx4atrgyMkbJLKNkQeZgezPyw9DQ60i1Gcaj/QmmgpaQOHfqcb+AJbPNIwOI611JiVa
AKeXKRkCUfNaV/VL5xjv6PYf1FK+y+5E5sKHz4SQoO8XDcPi/q73tPiuwzGmyTAYMA+0fXHX1TDN
5A8MGLvR1W5J3T54wrqSd/ZCAjdHuqq6wqURvfkRm5TBZtMeS914GyLz0SWbMEK+YVvRRFvLbhAD
UpbLOLkfZXPJUhKAa3UUPZanhWbeVsdkNr9jFrwZeXQH+ePBdOgfEEy7cGHNMzJARAnFo6vnd21E
rYagg6yLKM2azWyU6JVi2lRiURXm7pPFmYuhv7qhNN0k8bhL2/ZN061LQT8CCfbb8tEsP4rolmPD
ygbEgMX7mnrfkedtObEjIWj7H6HnfOISeZGB8JE4jiOJKnwcCt3WxD00zPPOM17tMP6wpXP0SQYJ
c5uJV0xGTe6eItBDtVacfQOicob13BHDlR48mh0DG5XBD+pO2vg+Tn2FshjVClGlWRwFYox+0k95
mp6mKOfMqEN4oOMpQrFYRqJDPPtPWsGEgmWpO+R5w1H1MmvlHAy88VPOypa4j9IrfpZzBGzn5tHU
+d/kncdyG9t2ht/F877VOQw8QQZBUqSYREy6lNA55356f2vruMo+p+r6ATxQiaJIoNFh77XWn0h3
ODtpc9WII2eYpH3vWMn6tCIbzS+wmTEMiDNL/mBpzrF96GcsdDQEVG2q12jKsq+zs/xmJvZBqbJr
6vpnm1x81OpbjJZp0HHpXyoj29vFZS6KE7ZdzEW7y7o24cE18OkJMv8Zq5arNzkxHfZ0Glrb2pco
lLa54T3ZuM5sB1pJhqLFfehhOkMmzsVlvAbb4w5FP7xu4mh9b1/mj9TV0Q4n1HXnJOG1mZvfNUbq
bi+UGwPraN3YN4XmXOZFP6U1RmBV2QvKVO96f/7RZc0Pt2PXL21uQh1ePnvqHufBwpixMARPixdx
bL+fu+kWj3VxLKEoY2kbEnda00Y50eekca9NKwEreIFA5kdErhFmiqk+hOqhRwrsxZB6XNJvvfTN
WuiPmsI84sVFexFD/9ZmWqqizd/tyfIursHkONW+MuF+xj3J2qY5G707M6M1MVe0l+nOSI2vC0WS
TF7gwNi4aoS0g7G3rfBEO6UaDoZzZh9Z/X4aRvhOIkdyxHjncyiR0zNfmjftPFwrANR45pImT1W1
fuKsikNLyZ5eE/ptT8XR0dixbRy2q+pjNLlHprT4GAIGp5nlOgfs4vAwZdzG5vpgLkQAhtPwucTx
YRAxsFc1sHUgPpAFqL2h0+Kc5M2bNi4PboLYX+93nunN0OradtNPA5E+znHCh6BYTDI8mJt4OuqW
qcJRMKaHhkB7I60p3+wcsK4NjhuvCAyfpsJ/s5nJWZlkXW0Kaj3XYyq1FPTCWZE8p3NznEL7ZJv1
5zh8Mfqt4xs/mhXklT8LvAjq9e0wiWx6OrjO+KKDvpNEhKEiSmAwXqZiDRYNhYMkhEwWfcr28muY
MpKd8Of/SDxDTwU0mTNGT8Gd/AKDLdZv3gJH1628WlLRidfGcYy/tyNE479+FbcRViPIIvIjAdjV
XKi3q5zgJC+Bo94mC8Pt4g37hZejkpd/IgXYWcnbuj7J60Z4U5j8LT8c8h5D7GNOa2SshBzVbJXv
K6z/JHv1q12LKqNmdoav9MFgQ6qJjan52tJS+KR8Lf/HnzpoN0gYjlY9bNT3KVKNZti3KQML/cd0
aittY1mx+hs7rRNdBXQcEuq5GTGbDvh9+ZHa8A7ytTyOGE3sUlxB27E7WQTNdjj/fWEd2hpM7MZe
v8mbl/2SAVEy5k2m5xqLIsuCjchvIDzEWmk7FgEjnJIH51hDLJOfkPer4/ouRqUqx+p0Tb5fi/Bq
JcFJ3rxuh30tHwDg2srmM1jyjOxCXk6OS95Wk49Tog2Xz85rNM4xotuS3459/UsLkm0UTEz473YK
t3J65OPJKfzvjxpwVOZMNcfcrFlpJiwqOIC1arb3rN8HDHo2Bd/rQMAWD4ksX8vPVOD9uvtDp23B
oehO50e77M+PJ5F+1In9Cnm5LAihwfa4IFC0k60Tewf5Fpb7W9wyUFzwOftktw50KDpiWCP/KS+l
469ZEBbsMnRf2vbHVJVP8pLyM0FF0sUX+Qk5prL6HT/+90FFfFMOmPi7s7wVb/EwYQle0jynnaHe
Tl7OnYYTL2PhhEyL8hVyHxbpVC/p3i2r+6L9pleAWISJP2GUDOcgWu961LAYDKYbnElRYZsgHZGV
3DyKbYunKp00g5Q7tz7GESYhSb48KQAfF6Eb2+2rNnO7Fg6px3HxGqUmfl5YIg8g5uaENtJNde4l
iY4ouRX9uH9Iw3A+Qke41UQszTNo9op8A/FaiJmq02AnbkAPSXFa+54y0GOzMZ/pFn4IRRzA3fui
aBB2w406klYm49tBQBG7ebUr5JJm4XVEYiwVjXxHPNx6is0iPlsREtCxfA1XH7ZOb9A3TZg/dfld
V43P8qcIGnNfC01MqGAdpCHFah4PhteBYLGJ4B0S3yTb/ZB4PzV8YLats3z00MpBahhR6wmTb9wo
9o4F3cBqvTdrTT+tkgQJt2m3kow04as91tfF6V+yiHpodRiyE2ULdrewZ9gjbZx+9ubSOS+yYWHs
KisKU0oRIm39SH9V427fZpquVQkOfLu2KO41wSuxxOBsFwAmLebWZmKdFs1OTkFbYReNENK1GAov
xfLUE61Bgnf1EOUUtq5AZnoPg6Irs582Ipl9FdE9mhPHTygWvq+YuxEOg+WdrvVUTID756k1TnoB
gGQmOuHU4R5jjI+yNkpM/jJYuTXEX8s+rAZAS+8P1dYe9Jcavc0OMO0akhWDEUjpbwSkwGcpOUEK
xi5KwElq51PpMTsoYwbdJrw+LC6t4xpC9sbdd5sGDFWWaTlablUezHm86HVun+tWv7QiMlwmwpEm
ATMdE9W9jPDzc1FxmIp5VUEV2+hwV3Oe6wQzELR6zLINgaEnA95bXr1EIUWqutF9D9XLULr71gic
vT2Hw6Ggk1m8MTmWHaBfWdQdFRa48yC3fK15BIlMTnpwcPJYHOu8aFzVATn7hLIVPAT3P2chY4Jq
CVjF+UL4VFBp72s4/8Rl2NgnQXpQb90QugRJWUtQg4uNt42qDScw+F9k7bGn0pNZ1eMvWkHpK0XL
ysMKzU3oYGX5kK7JtEPrfCkwjmT25b7ns99u64nB6ZA7hzGgblkTtLHVckwWftNLna2jU1HBCHu1
hJkxsUZjUdfPmqGYDMfSaV6LklFzPHkk6i1ofm0TWSH+WgPXNvnAp9nfNEw33Jnk1tKIy+M0/6Ti
FJu2xTzCabj0HTFxs/lNNwAn4ilHpwu6ssyIloepfLLi6id4d7yBeRPs0cbcDWHzNHTxPbLNm58/
BAGlEdE79nbRmDrLsxAO3NtaMb/BdRm2tcsaYGTuhqx2yjK9vw+MsxExJ5xj2FvIjDBzA2f+A6cK
oKhYUkXF8VDkbbs1ubqT9WBQ73s5FJF+ojxCw5BCITsXjG3iIMbwU9Bj252AutAhpXlyN2DZKnCR
Ag3aHFyO8uOKLgHwV5gL8i/drp6c1flawCAE7AG44QEeavOxH6x3vKYeyOjFmqm6ZmN1P7rNnu3g
oKcumM80kATmgQhUQ4n+7ZCFT7M+MMD18WpZ4cWVFlWZvMkEEl2GxkdeV9cuJ7gBp1BaUVg8grtP
gGXIWZkO8QAXLrdZjl1zWOi/BT9TxJx1ZB3mTS9od/QNs2KUSiE4LT2aHWc7PyFIi2dVYfYziVVQ
Wv1Lk2ZX08AovOZewEcKrzb88TpAbXje3iGfcFrF0SfuBx1Dbzb8fg2G+66nA9XnjzjqPlEF02GO
MHmS2GlRWMKRgYTyaqzMiIgd37YzRl+DmDmnhHsh3oFYiZnnLwhiaFRTo8QQhzjCCBUHFTiCvnY6
TUOOlQqqw3s8cw+1Y95jUvp1BfpmdMgN4o4062g6QOKxgWUdbffIk7q9T4xI3QXNHSAbstBhRgIP
06NKscwOXFx4K+eauubPeuh+6AQt762VGqDUUdqPXILApr+Itobn/YEZSSsU168WUt04YfBN/Rtl
LUESmCRs1B0ztHQP9uAfPDCpAnCujbp3AkKOqcOZaz0wba+/lan/+oc8NXXfy/qmTc9JdS7t4ZLl
wosVyC9PyOgyDazvuc0RekJ+xmqsT5Dcx/UIoQb3/m0YlVdB7FwB2WfAm/2yJDcBBV2/fu/M6SVD
/9JLvzGSQ7BlEJwQte4+c998LVtto2s2hatgZwMskboKvrXEVkwzC1CVgn02QcwijJp8N+bp8d/z
gq2/JSZDBDZcgxxQqNWeb8E7/9+E5tbkQYMD25+U2gfDCwFFQX59Py137KAviBu5wB1jRBtVWYqY
UHEX0oGTVOIbp6iBushZZzZ24So1CXdD1VZPmjAZvYiyCMPos/qXE85yu+dXzklzF0fu0Yx792Gx
6HD0+i7NB/q3ETgyEACvwXeRBvTrGnHe/v0Hd/5JJ//zsS2PVETPC/6WQQuNqypwDO5PtGkn7BIf
59V4CDzIoxpbM6YQD1l9qzBJ2JmG42wa30Ajbwjnokp5IOjkYAVQrlTw7xah+cQwAfAMT28UId9R
/VKArcEPvxHNqX8YHM6e2kUZsCFE0y6YLlpnMy5exjbkQYCCHGrJTcqmWO7TTIhNs8X1+MO1F4JD
WTIKCpvliSrrc2pZsWWFK1yTligez77eJCecvevfTUL8M/HX/8dJs/6R0Mrdwgc1LRddPuDu306a
7/mZN2oWpiSJBQEOjeAKRulJSaSw3Ll96U1gMUWmVPQIUJdzZTOOk62FhuXeqwIcTx3tDROcxwhr
H0WOUbSmdWXx8Nyloo3LLxlWsLvR5RaK9fiZMennHzabbb2NJjjuSosk5IZowhA/a5/7cWZTjckg
PUQxQ2l5Av/9PeP9856xHBYNVBg+TMZ/SBAicsvMIIk6PB8684ArohbiqObFbBMFanKIGWgNhUyv
mykzQR+bcyHpaSJ0TQohgQubPFzCL06NL1rj7Vn8TqvLUleM566GYqkKhrlZnmeYBjh20kjYxXXx
OTNlELwSkMcbGoxb4ECw/miXsJjAiAKESVK4OinKYHSCt7zWI9yKu/3kkQwU+TCp0hmGRz6fcC8+
peuieEjpRFyW09Vn12/gFsreZsdGcHQS+1wJEcuPxnpr5MBAFuOjhBb8GLSwP7OrHsI9ipa3DGrC
6nUuegB2V+AqnMmdrIFPzhU302AHj5sBmH1uYGL9H+Gapu79cwHzLBPRioUww3K9v6eROoNm1fmC
0Qw5cayQFKvH3k/nnWnD2SmnR3d1LYx6PbbSZrhz3QaPmDG+sSfXA8Rms4/eFuHU1cKzwrngEgfF
g+9E7lar+CUtKT/QyjNcAL/6syh1xtl2h003NuleM8zv+rT+Ig/yCvfsgBfwqxnkNz9j4Si0F+Ys
bKgtBlbCKstazPFwfnxI7eG6FnW9X0iPRi702QiP0w6ZDWljnGDckO9Rgr6Js5Ooh6cvgTfv+7W/
aA2GmdlIKGVbOpfSmJyLA901y6zi1AKTxLz0/VjMd2EwtnynNM7hhOytaL50zOrwm8kxXaFAEAsf
HTY53NldPTFuzJE/s7Qh3qiuwsH3GpdhJwueMMMUnc3qYaA71i8hxLYYxShOj9vmtzyIDqRRwf+1
qQIVk0r9v0khZ7Xasz5GtxKJr5Za5AB0v1RBGRX1k6uBYLblgFGKPBlC3Go953UN23vpi6M6+eal
7TmowjdWyqu0pnTRuBnLbCjO+29T4HwLcRXMnAFK74j4ew3aI2PI+4ZIY8Y21AhrNaKxrT6FGETF
j6EalptwGG/2OD/jSXsx9Rg31RQOfWJRha/Br6WM3nGLIJINpmoff6+i4YdmymthebQNbJTsSCKc
ophpN5HWZtwpawxip5NUoWV0oklT3reu95ppMHiF1SUVZ4fpjJBBsH9lRO/n8dmPnE2o/+G3DdJ3
lCMPnV4M9JFtc0rgkPoMEbyYUYcQ6OwY2Ckj7dQuOVyT7EZU7Sbce7t+HQz4/E2Hp4q0wlSyeyLS
dOw2rGc/rL4pub238uZ637wnjflNPeBxW6N0L+fnOB1hANQRApjGfKrTGRfClh6/Y/AQgeglfvvh
R9OTY2ksNvQ9G4f4IYee3Cde7hwUlH9GQFtkePrXuam+1kn1tIhuglBxlPHYkXds/npI9FRih6+E
eGa7kDjI1kLmrtruXmNwMhqMAlbKe0Poj5XGL6bzOU5IHYu+M+nXNHXbxvHFMFp2DzCj3PIvtQvD
P+2t5NJyku0VR5OoLL9hA7JvfIRs2QRwDTL+NmSVcRmgpzlatZ2mLHlKzemMncp0qkzcAn2vwJRs
HcMDgjRGFgNWi+XIfkK+79Fe4yeH3vKsZW6+q0PU4L4/3U/L+sPJFvMlW5klZ+O9FqMFWxGxEFXv
xw3LUUsWn9czcUrge+oxOTheLepxxJ1Jn9iHMu7M7WRaI+aGAaEJCCuGIT+6PQZCs4v9ZIXtFlPS
nk7VBrjra4g9kDSJYu+cvSIGicHlQqQAV2I/i6sdrLI7K6tJmdCIoF0TYk5n3cJFan0wmZqTq6tB
ZCkxzRCz6jVYH+LSzvZIYJ60wcCJycYfs1iz44pRM4SubzW5nGzeTXSYnO42m3zX0ZgxVKZh3SmL
fc8jDFF9BWxoZKSYa6b+vBqueYC+dqp1y9zFrvXqBtV6F/TvU5O4zJegokxL4xCjJF/2gEEDHnNV
nM3wFfFwNb32AuVhPjXhql0SL/Xu2vWm/tHJd9RXKOoAQVEmc/aWdM8+Tpqg5T+skNdPtu0Fl5Bs
96NfWh9JE2T3c4RNtYUPT2AUDtDUgg1GVz0M9D+nalofI89LT3maGyhHkOQmJKVfcq3UthVOk2Qd
YfwSjyaOtZ1zVEepjsLyOj6G1d2qEA5LWJUt5IcESMVf8LygDd1Wk0VuqD8ezWiJSWvAUa5vsnvM
AIOtk/B2eoUJoq73p1qslA3Aw71lwOPtYAhe/OK9GaDXmU50zrzWvdRShJBDA59u7uYjYrNnG0/x
0+TgBGUwUsmoOwFa5vcg1Q9rsuBdYv6ypjTbp4PZXuymby9zbPxsIKcfirkaLnGNBRUMmYgo2GWf
zaNx9uwSMIcp4WUybY8gMGBD1uKXMPLfMWJLENnp0FlCREd4Uw8lPaRlpZdpeXb65bHseFziwHgy
SWfxmZjAH8RH/oTTRbkad35yt3IAwxqROoS55RGS03jsMDWNhqU/6oVLl9xgTXnnaF7HJMPajCsg
yjZdjCeyLfo7CPbpOa1CuMcoF5gRGvip0xZmiEzufFZqNp6U7FN5jQgq72lClrE1PfwB8iQm5UFw
UtGo0IwRVkNpVnbGnWIAZx1KlKrqYWZp5bYlfA55a4zzJuRInNiZAGfjLXLh60AVu1erVillH/Tq
X3nsvtkFPmFSXRTjUu3AyY5KQR/13bcxgu3oA/fB5M6v/sIytc54PImewcExHFoJUSLhXlGj8xmn
sxhB1eJUh6nNfmAee1H0bDyf3a1HIQ1cR8qIiWhtcrVH+FEHdZSKMC0jojUsnuZ4B6nxzoiNRwMn
CR7Sbrti74j766uqk9qF7WOKimOcQrfKw6DdagPdGWMag4H3FgfoZ9k+FYcc8Qus/pa1n08hbldf
15Dpb9FlVyIS2MqgnVOmt69rU1yFDyvsc9eCgY6wCShxlvjma4IIkrB4PG+Ymk8RESAQY0k/5ZVq
0ljgXt13xJwz6UCKk4HD1Q2GOPldylxxMwy8Tw/1OWsgnWlDQ2vFd5RIZo1qfXNV3H4iTPrESw5e
DhW1yKajMUyva5/g1U2QE95+8UObT9VB78j1oO5WBOG5RUbQivvGCM9+74nmHiLlzSIraoN4Dj2Z
RX/bzCtBnkTFGj3K17QSDWpgnmateWz14DVyVrBK84nuFm2IO706MHeLPLmtTc6zCgQ1aK/ZzMTB
ddEOtMt19GGo9HqzN5fmqfHsE7nLCE2ck2qgPWEbD533BbbEl6norMPYweLqvfacq2ma6AEDDUOh
9knZsBTRgiTCZbpa3XX4p6659ZLLQLMWdQ2e98FGb4LLFA8ULda9Y8KbotMfO5Qv/J1MzCoXrww3
AKHbVCe+uQmZopnznRVaGYAMKqoo/D3GE3Wx3BFrbDGLpIzcpCamPgKqqmHLHNKfeGP+4QU9GZrt
N6Rp5wh8BV1xNmFXR3ZHykF352KArmLPVE9lRF3kIhiwhnVFoltcO007dLn2od4gcsjrFLayVc7E
KDvdq4h2bNYHVtvmQ2pPNT8IbSqRxol2Up93TfuSAV0jkqH2xTRon5I7u4u16h7TzRpPJu9rvliP
jdY/JB4POgZHmbJQ06MEUi34Ld4dFJg6eUNJ+uiYLvNxDk0cYCYHh/Vo/tDJTN+bHqejJ6h2EzmJ
CQ+BHyQWp9ziaoEVp/D5MZTGMIZo4N51f/tjUO1HNwnue5GiJiJFCnWLQ7PB6VSLqPESgRc/+GP0
S4seKjTnTKvfdCu81dpKgCv8yQr5zm72KmryaX2aSo6VKDfyj2Kv39pj9YUwyB2rD1KXGa9DLfph
lJxDqVLZsPfu4mH73FxP1RJ86kVxM0zEAvLc9kb87PoFth3174wMW0MGIAWTX3S9+jlb2l8jk1NL
jnGm/sVqCX+zYO05RGyI0pLuo8De9W5t63NBcNi2d22dRuM0aTw6QWg7O02bdvFoIW4cGvvoxLB1
rTm9qYmID9Mh0sIOU7Ei3tmA7urbWrxgJWW8+Jn/3Z+DR2ZQe6mX4nHY66OPHZKMqpR0qIqupWOj
kBwyPIJW8i1ovf6sZREXeqrSazBn3/0o/l3GbsM0ukZJPZS70AsxUTUOS0wnD0mc5bBDN4G12WxN
FNXWsa4GGhzR3HUalMax8Q4iWpF+XFoSZ6G9pibjTTLMo+DPLBUufkpfn1rf8TRFMCgKD9Uf1TG7
NkZfiGckV2QMXpVwSikwDLmpSGR9I0cW6zKqahnAqbm1KVWzJBjl/YT6BkMFeKURkl8Kv0L4VPZU
ZluLBzVjEHkaZszWZ8IdFACg9Dk6OsdNCPvL8EaotNJ12Ka/TbrDhCOviyOSVPajodlon5/d4HFY
+2NRmYQCwj05J50BGcv1QXGSnAQUUjLL5G2wXS6Gc0nt6GzYprO1OjKmU9elH4P4j0hXexxX92tf
l+HWEVWZ1uMu2Fk/F1llM3rQqW+x924hntOvoSdzax6i8kQ2Zh1DadUT19vjX2z2XEWliNUxS9kV
ZbBHTjvnRrc1Shp9MpjcrToEO2XFncLmk9wx9OlYMGmkwnVzye7KipQWNIsNrpacKNa4juIgw74Y
p9cnY8Gq0EZ1MaxBebZq3cPqHCERYo07JRCdopPtDLRG/Q6pp1Z+UQCnanLNEd2e5d0PWgbOzvS9
LapPi6zSqFofu4kHValuQw+80mnm4WD9wDv2NdC6edfbCNSSGW/TVMcZPnN/VcggDn3h3delmAN6
DPLrRbfOVfjDxklyY2COlEfhSdl0LIO2PJj2ex45JJ5OePmqiQ/OUWj+Or+8ZzZ9h19rBBM9u7XL
dKsyDf6nl/HQVek2z5/SBJaQT9VUicRQaZaV8iRemzMr2mtgN58KclsW9jq/Xz7xAbpP9fV5LFY8
JH0qji7IhKVQ7pog/VRjKzVyjuLhhxeuX2Z421PlvfbNTPBMifO4+0r2zENbOUdf+teBUQWsMTRb
4usQRmSSF6LyErjZbRDLcvCqn9R0/BomjeSCuMoY+SQVhHM8njr2O7XzpXX71A2gx6CZB1Egqqcr
s5aD3XQXvzShLmVvdsRHqdLmHAxw6MIegySquaZneVaPXCGIjAI1BCgaxh8ezvtMwPXmmC/vuU3v
Lv5eVvqUOPqvcuC51LT4MLqsnEGB24FMjn0PrqtOmJY6MD+Lfmh4ryoI8w8kbbTTBkqUK5oogpeI
k3JeFNKrriFUC7D6lKFzC5jfYus7eGLk770CNLGzSI1U6axMA46J4NvaeZ6LFDv/+Kbp2u/RHr/1
4fTMOAzAIYswKD0R9E2BwABD3Q2k1dV79VyoGYIGwALkwwsynzziovZVamZIm9lOIRcKwOqd76Hf
vygtUYC0eaNBanTWtCNcKVoYJK7v8axBaQjjQ0k9zOyRY7UZGopZFnacwqPIGEE1OY4WmBmjHuD5
YJCIjYEMVef1PpIbsiZOlrIR5NPCT4Ee9Eza4VPgi7aXhdfIWXxxBEdCpcF4gO1NITSfLNnxfCif
SLnzJ6nHrGreFVjXiF4QbwiZfUmlZVB6qrOcxvbHRN3pzwx8lMTLePNWF6O4TAeXJOcbZiHGjbS+
4XBZ7OgmWF8Sw09Zm8d6TI/qtRxBddcaJDVtm1ca/1upMWjC3fnO58pvlbBYfHNl1Wdsd8y75Khm
QMSyPql58xwZEE7BJAR1gX9GNB/VHghufUjRHjZTvx4EwoRqBublc1mK9gl587eO5pZAxjekDwAX
zDJg1JsPWR5/U89QYxjTwZtbBCtetY8qMhR7FCbiUSOSOHeuuP396EkJaX0R4Iua19N+5QwpUDEF
R7QllBnyZPpjfmVwpK/0wWqlGAC0jWXeExJwnfGn52S8K4hjLTAlqN2XJX4bfjtEvW5I9oTw5T2i
y7mWtNQEonDlO0Depsxvlldek2J6SoIFuWVkKPzb9vBEg3us9JOaT3Vr1uycRVfeL2ImUGAie6gJ
fkMPUNn0DXKzYjcO8USmU1K2gJERkdv1mMqznkg9l4gVAplHT70oEBVtxCGaNLdTRsYNoDb0KdSa
GtGg1dZFFbQvE6JqmHTykPNgAfvcObP9bEbgZbq2TAcbsfNU2ycrqm6KMADFHsy07HeTFfW7a9tq
Bozy4ongMwqUyL2ihTnJKWOl+6YHy0HamUS0tXZXPMUeO7+A37LqpTX5rildaoa92YbM1l8yg5wG
akil4Gb/eI/w0sHJgfvaz5AG62h9pE6vGf0O6ETX0DlPrvigy0eIx5mxd7lumip24YW/KARDeTrP
Pt7I4jmSIbNmj4T920cnchuvWa0P28wxr8FCu5TzXCUV83Syy7+S1l1vGpPTrQyDaENqE71q1Gku
ZGA0LTb2+LQQEl3WfF1yt6HjpfmT5OKgRh87OJtRQ0jMbaGKFZRQT2VJxq4f3+SMyrvFVktHJoqO
zgQSkZl0gTU86Fm9cZzsvmSCvDr4Jqoxv05jKr7dBXmTyYNUTmtGiUZte8jTBFVxyb0DrPKuG4xh
QjSihTGR0rN+NAMCXHyb0diwUmL+bODfsV7UmtGJLj1NITRl6CexV7QuYTsfGIvvOVwaPcD0P7J4
Kpt58GidfWa5Bg5LrcuYtCIEeku1kSGpoNvF102cLxgTAe+IwqFo+986gIeGjcnWHFlIihvUUYa7
oXcejIB5Ch2YLYJbpx93cMlSNCAZQRX1+BNz36Pc7mpNzNKEtxvSg8JDXB3Vf+4BKVGCqTJTj32o
/M5Pv0ICMRT3qR3HW98vwzswze3UaC5+5xoOh2yHfuIc6KMelVWBIaL4eGHKWzmIpQpqSPX8xJaH
gIMxLx6lhbVv1+heai/bAw+to/VxnrIQf8IWFp/3tjQdSZP+mxomqDmG1hEvMIzmizLHaPMFtm3W
wfZEDzRmLKN+ENNDW95dnFfPVsyds7LZuCbJPt3rarN1ZxnKrMIfkGvcFhsDpExDeto4zotEPpDn
s55m8d8sSzZ2PRiNQ5WdBrF5KbzqgWxLPEjc5bs//VYq9bDJoJcEnPOBWY1Pk+rUyX2MUtf3R7aC
FV1XMJkNJpjJjcA13N1XUj5HFvgqZAwZsw5ZYcN2jZ+oU9zFxgCORsw66LvuMX0cZaub6veeJVkm
KwUhP9yNp4bOyMPCXcjDN9VA92v3YlnD+zjN9tbk+mRZnpA+waMcApdooLYTNtbzNMe055BvJxoM
z81+Z3V1Xkhhukc6s7E9ofrKoB522eeSFN/NmCUCdG4keEJnrYOyZXqQMzREOkmzt2uIXFPuXpJQ
X6DU2c+FMD7yaXxsWnMFr0kebR8OVrvCgyuEPFVHFO8OTyXD2f3I1hItLmEcK9O3hinpTg/CnaJc
9K5P5+lE9y5FyrYJWI/D9bdHYQs3B9VLSSwZDl1Uo/pafCsa1BhOiwtQ6/F6c+rslLM6ReRekYdi
Fy7dEtGediGLEvl732bHUiyGzhi/p323HRIO2WuvZCJj2Akldys7uWBiynkncQFAGge7ds3Wbhrp
CmqAwqVuqEo+lLlKkjUPWjW+yL7ZwEFncD9ccKhCRi4tfAo65Bk85l2U/6yGD7WEqvWsTK9kn2Lb
UMOltD/ygFz3hPmAO2IhP7ftgwf2eqDNvxKTuTeK+jlufo/+8L1uwNX9lGuWm5RsCay67ewhwLSy
+06S3ATGU1YhFOM1zsdb5q9X6e7KKDj5yYRZsPVikXK+0aNjs96bYyz2AB3zGvjLB7sOLpoWHgsj
+6FMOQqNFa6Q0TQagk0rpI8o9F+DngostKjAfJZzmX55mAIoTse0xneTn3yDcchwb96oMWcN1LNF
T3gMRi85KWMoxfSamg3pnA3zPJ4OAf8yFxKtH2W/oTxRGYXkvdlN9lsZCzkuO0pQkewVWx9Dav9O
u/xNDIxk29QrnJkJuPvlV90DJMpfCq6D7Xdcuvpj9amDcN2p8XYR3wamnMIZGnvYlh3IbiwPX9tX
r0g0zwoANjwQOwY0UCyDJ7wAv4TQ/faIMlhqIzjvffgi7dM8U95j4wg/VeRmoycOVlSHhVD8Brt4
cMmx3q6l9lsNh01ylLC1GRlPDVsQEoisDtfd6GDCly3J1TQHMIhIQ9TB5xAVDYcR8psEd8MTkhLC
Gd1t0eHuDRD/dYhhz8rZ5+aGxAUAWfT1PWPCe+EqoV44qdpP9W6V9pgUZMD6YJq5iy8/uk/0Xy3E
R4jZFgZNUHST42xnxz51P0hCQXYShT9iodQS/7MPOhOIlDrEaok3o6e9S8b6ozf8Zge8sw3c/hGu
GUR4sRKTLm0WSyT0fsQUJJ8y8x2LHOsAjeGnjNer7rWz4Vyr9qYXpzEFow4DYc52SbCv8yt3ZhSF
YichnY1MR4kbvJUdfgzW7CFLpGXL+W9P5LNCBbGhhqSj/4Xwkoe4WqEKWPRnttPc4dYp3vDed3kg
0gJqmomuRqpoRYDLOiotb00+my9pS0NRyAeNpQLohy/ayW0LLHxnrIN9o3tW/l3Zynad+Ad48z4d
oIl3H3Dr3oUa3lVWzLMcEjRCqOUfE8gaw17DdF9lOr5W3q9Sa7+Lo5X0jAAfb2haTk1OthZHVCXO
/crQgyEyNaPkN7fBC7al31ARosNkJWe5Y115Klb9VXkf5nL4gXY/66QnNhka4k7c6HASKY6hBU23
uzDE/K6mLMbMyhET4tTp7VvFnB/haQINMLF2cgqXNas55PGrL89kVYUWAAokGFotKy/fcdYVWEBR
KKXxVE/uKu560oOp2RMzijuL6iW3i5/ECMET5TP59fpQ1P6dVwPXre7PYmqQyUDR1YvbIp5Hnv3L
TGayTtOr5bjZIQbeZLkHDCBhTq6GxpAJzAbj8XngmtrNVyR8bOjAePLfJiXajEpj00hlJadZVcQy
Tlf99SyZKMqtSH56wR0Otjgls+oAe+wVUB5nl0UWCtnB0RxlPc57w5xCksDTm1BO0W0y2Sb4hLz0
4kjXcEWX/Ol0LLxa61Jw41PDmVil1PZlfI/X5ReX4ADF8lwHGNdt439VO8kIywe7I51SHnw/ralE
uEU/XQwLi7W4s4lFlQ8xDuQUDZ+y1qi93wnXRwvi0R6eqL0cxIptgI6zMaPkRlQQFaqeXIwab8Ok
rL/11ctiOa/KQUqKXtdar3kZXFDgif2glWzWKProH/Uu/qw161f9bB/w1Xd2bc0FlapCbTYamXZk
kRygRGIxT6kqgIL52GGWsLHH8ZyW0xmZ1Bco+u8dNssb1PWv5fQ1LkCSkUS8NqZpASTiS09ho+pb
3O21bRFuks55q9pm+jONMyRW0XFQNpqR9YcF+Zdn8F/msn+zMP7bP/9/OhobuIn/Dw7cDs/kv7yQ
xZT5P//jAfXg9/L7/zI0/vM7fxkaG7r9Lx06IDcTF8DSbSyFp99d/5//oRmG+y/dwbZYt/C0NQ2d
d/rL0dgO/qXr+n+xd2bNbTNplv4rE309qEFix8T0XIj7IkqULNnSDUKWP2PfE0vi188DqKrkcrs7
ou8nQsEASXARiCXzfc95DkBfuiK2jY4Olu/ficaW9TfTsWzfNQ3dtin/iv8O0RhM8m9MY912dEeY
/Jk2/GTLs/5V4FpNZWoEgYruCLO7BqIxZ81ksS/qCW8CHYupKKnSZzhokZ0TTBS/eq0nj+YIMK+k
TG/X0anTCxwsE1WxruB0lZCfIe0Xw5MPVtUkVGnoiiqkZ9tF8Cp9zs+1+9za5TUf7Ds/oiBC3Lin
f0mV/D5NZBu5ybQRMQdn2pgvqBzeC4OYHCuHCEoX4Br5VMRb0GxaShki6KDqOTBxM2vc9NJiZl+J
tZneo3F61mzCeVHw78qf4QBxTjW7xlO0dTur2EZNOtFLh8gTBtku5GXzpJPTbBx+yzKcSbGrfpBA
RoMF3q3XWOF+6mnaWi0gO1/RKX8bJz295rLcdD7t9HZqkjNq4hMyNWvf0etFqaFCAs8gr8Z+/KPu
vFPRZ+XWt6mp92sGC/i9vHJXjj6NRL/b5BbUNNYYdwZxndRgHEgoiD0in6GSJay17fGfAzTrzkkM
Esd2tohA401YERDQ4VU07JKIWkPdI+MqstG+I4RpbVSpTXmctKTY9D+c9FOj30vikWnLF3I1Id5H
4PjYsg8g2yM/1LCyb6Jpx01tZExjKF+ZcRTiWSSgN6qAF1PX2JpJ++Ins8N5MstN0elHwy+Hc1VH
W+FZm0RwIcgzNKex03S7kC1AnF5H9KD7KrL+AUAxgVmQglcF6XxYLHG7qYnWZElASD1EDfi27GfC
/BMuhmetLXWIQM/sVc97oGp9hnFJuYok8HWUGW9oTihb2v1mTND7ZlxX1zocon2GD50fdrxoZk2x
AlTTSBWKjqiOrXX0xC528y1Hym2OJBljfLdzUve1wL1ANCkStF7J5ka/RDX5IINZveXSSgA/FhtN
b5PLAtp3qsnZjubZNJwjRZyBglwCfiGrGcobP309qg5R3n3T42zaNCPYD882NyMC9rXZIAGQTniS
zr4t31NN5sdk1s85uBt3lmmrM0qraBVHxtUvET5FBGQ+RNFzQO0SdQoQM4pvyGhlRF0tFzfdbO2r
R4KJ4wfM0boTJZvaerfrXRFJEFHNnC1fgJ+bbeBwYXOOb1eQEuDhpucKH2FXOCiv/OqbuKIqxjJ5
bIMGwEBKYoz7ljfBD8kJjAml0FaNQurLELRVALssZf/lFuOtqeO6ksnAcL6GgDLGA7t6Dwm4p75K
1Bl8C0HOTe9X1V6ryzUpi5SFmUigk4pE8q22PTyblTndNwPot47qX9PXIRYob9PEPiGrUdmQRpOT
d5Dt+dWwuI5uuNPrBpSZp7/GmE9KeI0KjQdnYNCV9g+2ODNhaYhTOtxLSbq58PhtpQveJ9RXirbR
yD7bhHszcJg966VxSuPhjYIVZkiM9HZHiBL0MoxyugnEMc5TyhTlcEiM6BsUxAuM1WaNFRc5RMku
F1PpW1sZBQUPh75fEuqWJfgfZBtCdCiws/pMM8mRBX7lI5bBoF0K9rBiNHd1F9zVqOYx6XY4DQ/0
Ic3MslZC7wlft7Q3z8wfKEu/2UV8V+Qm8WcujkzwSnJdh+qadOo2eorjTQb5Zi0SKVejnsMAl7t6
aJFxOLGHuYCipOqCfWNRTatGsm4PnZ01RPgZ6VE6eOGKrsdFV1AGZoo8DXDLS7s5Aptvj4PdZDs/
1E+fDy1rzA15oz5+vObjufmFv9w3ogj25lSxj3oaMDCqHsdlSQzmPaOeH2Ya7JLIFDsjw/YgZm6X
bXsVsCfuLjdohcEjhdZP4EPDtKpdpF2q9eGlMoKUaclEaqTk2nlDeNcCG6FRARkiIH+ojubAz6lh
MuwaiEFd7RJFiHAmKnox7LEVcrfi6EnDI9h1wVLNN23VpCBGGZxPNjWo5aYYRI69M0Y8+M/HhByp
lkZDtdJAnl0Fl9HBDVsS8jgTEgf2YMblEYZnvw2N6UsJL9JMSyqCxBlGbZztldVR2DMx1cw3lQ2O
ygqjQ9fmEMUb4odq+8R+lR4j27mnEoI1NL+2I5XxkOkJ4/1bT3r+gRIUgoSmCpE9p8ZGivmXswWJ
GzJ8BEAAc2F5rK3nX5NWJrC8pzwbw6NXUPhu1T6k50CkbbgdR+8N+RCHs1mfssHG9aHsjeaRkZi4
7Z0989jGVpbQcg28zO6lKCpCN0ytKPcGy0fXeIe/gpAb50LohBOtwcimgA3dYbnxNb05dnnLF14W
heT02ISl3NR4RfaoZ5HsO/ABRqQfQwoxvrJKDFWhxi/UzZtfanVxNIkrPlpX1x4fLT3vj3l5jBwc
dbETZbtA6OcwdTCBuP2rDqEMFKlzIIIk3+qZ2OdFD4hgoK6WWyEa2yAVNHbmPcDUu3ElLZwLYoa9
LZ/0efPbY+Sgg2IajI4uusz1TTxvkRy++mqq6CosW4k+IXWhuP5r2TafN5Pbs2vP2+uXmyRvtq6t
P/RW0x2Xm0lChVIwStiZSsQVMExR9TTA8azBGatd7lOpmn+N2GZMtdyYAXhnVxjfihQdybw7TBqH
b2iZFMt146ehKBgpooj1Itghw4yj71EWvWvYGNWqnrcv5t0cESJq1c+7edoX4D7mZ0YaYsiI5zXz
2kFGNfWNiztcpeXf11ieazRra/VtBBAfxOvnO4GKJ7jQMKHQz+9mzofbsvTxNh8fsXzOfPPLxyzP
dHn35A1Ibn9bb3mbj6/z+VGf6yyPlQFuWxqc4S5P3NffnvxP7y5P/PaeH1/14+OW5z8eWLbZL//G
L4vLWgEqPEYgYzqes0YrPzbn51v/svof/5M/P//HVf/0pd3cotbudVsrox1Zm210Gq0kOqHVGMNt
rQvSzCbYT/MTgRKV87FOHsYpCVPzo8tTdv7EQcIhH9mPLr2pbYhI8+gBO+ai/sfFtmKIp9V4MwuB
XkD4lGXNUVIMcEtHIonOiFRZXrrcX24w+UKyCsR6FPRGkP6iHaE1OIeTnogD4J9A1H5T0dJa61xG
N8yu/Xqu6m4XoKRaMJIWF6J1GFd3bo69LmGHJsqdXXve5Za7Y6yz537eXx7U5j1/WfrtJXQaJUov
hkXY/o/LzYI1XJaMFJuNBYQZEcOIznt+E6idtGSXxR6KFdqo+ePz5dFl8ZdHB8/8VtgMSJxW1UeF
Hx2vaP3iiImTcdRSYEm07CD7KiGAyvPJRUuNJyKf30LDYR40H43LjZyXEgbDpDIDa4PY9L1Azu4n
9Gn1aTylFnSu1u/29FlKrrXoyyEbVl4lQeGEm4XMaMof+aDlh+UNmZjmH28dENvpWe7BiYcf0+Df
o2+mpjv/S0HqPAY1pXji3TghLI8tm4Fzr3vgdZ/fz5ivmEh/Sxoj/9iK4PkYny+cyNxDfB7MCuUF
6clI6VsvdHOD8JJq8bKKNRNDoQd8q0Zhb3QCSGmpzOdAXQMGowiCVIH5MDbJjiEBKiFqrnmC02vB
WxpdDZ0yFiGxj64h1su39FN5aczUJIwCVOXyvQLQawdp3E1mIRm9mdePFf/50y53iw5Ol4nJYCzB
K6kySQld/idic0FnfpBCkUIXjHtmEKfI9xVBleTR4amlZQHUGHRDMdx2OsJWSNI1Am3GPkOM3ZN9
4WcV5VDb5l91+SXa+a0+7y5LsWf+lfWK8bjfrFEIUoyvXaAGeknTwuuDGrF5uanYZMsvs+zWod6b
iJfXUUDdeflvlueWGzX/5J93l2c/duj5x/7T3WXlZZX/+q1k0Y+MPW6XQ27Z15Yvs9zNy4wr8Of9
ZenjwQk1II0YyqvL26NbcfY6ARfLKsvHMtfkSF4WUdVyqH0sLsf38uUY+f3jAEyXD/r8yiFZKvh1
LZAX3Rdrvu4n87ERaYE2bZbDhLJJOaHAsV6xMNK+jPp0X7ZRpG+W1T8Wg3mrEdFqw6m7kTP/dNlT
l6XPm8/HAKdbWzU3/2CN/XYOWv4xiaoQNv583vKX0cmy+PHtq2m8s5NbBCiAE1luSzVtnRE38qrO
2vLgWN+95YtYzdHwDP3wgVydD7ll6XPb+/98zC3xdRShrcEW4gy5PLF85Ofdz9cuS58/4+cTn+/3
22vjAreR1nIOY9MsJ07YWU2xX+4vRx5bPJWE7fH8x5efKho4MSmz6+W9lt/0l/1yegs1jVjmZcPT
j1UcSvwGUdcxlFn2lD8vLm/xcaoaS9UitsnW9CrKYzLfLOeS5e6ytDz2eXd5zJlHwf+t9ZaVh+B9
EE1xWD5/+X5QudltP4+ZwJt344+deXnUN4puguH+j+NuWfpYa1n8/f4v7/rLWr9/wO+v0gQGA+mA
RAAGspxmlsvIsrS89k+Pfa6yPGsso8Bl8fNm+T0+7y5Ly+v+03ethMcW+HzJsuJvH/Wnx357198+
KZxP+PQQmi7qmKPPQ3sqCWZfT3AQONY/byb8nNNqmK8nnw8uS5+PTXnOIb7cryV9WXT283ssp9vl
zT9X/eWZZRG0X3+Dp5xT8nxcO1Ph//2ctxxBv9z/WPz90eX+8tJfD0/fXY0xUtB0EpT0GBzX73q7
cQzdAo2YOkye5NYuKkC2NcU3f3hKx4LYEBImnjidAPTCX32lLlzS2uvqpyptDxaZFCAXHfVSWMXe
AaXzZECKJQC9rNdG0D+mSRVvy2b0N+SyRocYsLju2A/FiOxSmHhlyjarzpMiXtANZXKgE3SeXELI
NOokKGHaEElcDr3NpVrXj84WDhDn/9//4Y/TyVSASpsnVVM+rj9o3Mvldbmwft78Qs/+5ZK7LP5p
9d8eWy7dy2Mfn/Cn1318wpD6Z6fd6XrE1G8e0s033nLsft735yEgvV0GRMuDy/1hPkF9PPjH5397
uYNdbO06LhIFOZ/Ulpfnnlskd8uaSHxajCf1dXlCLYfgnxfjMAtXdla+i7hB8V3SkWpJosoG2XHZ
tEKwXNE7fodOq/ihy+chsdx9XHxL88wiNIww06J1j4Nu0l8P7GPvSeu5reJ70Tjn2WNgFv1b7BH/
4GkmvJDcfrE7+yEY9fdqptTEnJ43MUP//SA8tAQTkYTWbISZoDigKZ3TgUKN0Ny2a9Ee5Rk5BZK6
JnXGndS6U/PqhJG9NUJGhjViCj7iPiTgYB8Aj91kCud0PElUg3SzYRG0e+ji+krY6UlwnQU7zH/i
GBPIFXe2VATPTte9AEjUVmGWG2sbIyb8Mo0qX08VjEL4Te3NFfgAQZXvgnB0xxGbXQCtOQIPrUEk
pGSYl1vyamEpU7RQFUt2Z95Y4TDtwhb/l9UCVS2s8ocm/DuL+G2mynLnVNrPXBsVIgkjhsnHN8/s
58whiM6lMFdXpXvfRwm5qX24dyfaykWxaUHVdk59JY1o7SWkkWQOW7Unlsj4bvoFochKTiu/1rd2
Ym/dJiDTNy9+KK862FqPQiEaxy2TZCiDaXFflzrcFyXeXT/SjjO1Y++WJVpR6tdiAHyV9VG1cgH7
YzfY1vROW3S9WyMocjK3s7mFnm2YtlE5byPUkAWx94111BIC5vJRb7ZDCUxHp4nge1m+FRVJRYN7
Q+K8tksBHOfCatampOKpFebjUNbeyVa1tUa8tG7q9smfAnPtuiHsa89/TEaJKE1v42tid9/ICtql
+ah9Kf25aeqJL1pJHLZr+BY6Yx9iM+G0xdQU2y50KGjjRlFRrJ+Kxp42RS8QSQzQM/36TeV2ua6m
1FhXI+F0BJO06JDaYedoxUvnXQrVAnbL5Jx+pFEoF+5TrsQbs09mlVYmoEz3+zFoAv7dkaJzQZkJ
XDQy9R5sXuZhjS/n/HDnXJvD1nSrlLhvgpHN+axHvQmiDGF2HTVZFNlNB+/VEt1BDrK6MQ90FzXw
vvELkNhxm1JgRWC5z+8sGc6RFfQqfNG8TGb7Y9YSbDLhfIE0NLvwfriViL4rU/+eVGPx2PRpciyI
alo75OWxy4mLxL12Q7+F7Pjh5E+x9zhk4uwOTE8Cq0JRS2JfU7T7wea6UtJh64wy3Knur9CNi3u8
4z88Mezj1kPU2ZQ056RzUU20Mpzh0ej075NTGLecKVIqCB3SEN16SUfVoUDm9N/U9bcssa1N7Dfu
CiE9k8PkAPgJXUsXvU3SqW58M2P4mSWbJiDdcWuUAyBlp311BloJifoWDq5Cpm6cncF41bzORy0D
uNTvN3r7oKp3cr2ia6KD2oUkOW7DlsAYO9JWvdk0Z9drgCw6w4vhOuwk1IjV7EL3NfddBERN91qe
3mHsoZRoNhu3FNXK1N0vCmk/AiSj3JTBiOJeAYZsOWMYOvtsAiSnn3uJWZXXq6ryf+SU2vJx2FWB
ms5ZVFzdOj1Rjh03rntIHeaaIvvqQ7igUO0habpRWqM9erO01W/w3lP3LGws9mZ6JdPSQVJ24fLn
2DjGnBrmML8jvIzHUm9IZysA/pdfhwJPgOVF+nbI0IxmbEhNZKch6cdVw8fhyHk27P6rP+TaNlMK
BhwnfwaY97mdn4aREyk0g/LGgma99ywJ77/mqO0s0+RL28+9XerHOvg6gcO1iac38/YZuBcOLd8d
kCEaJw9JF0WQ4GoEcF2bINl6nQRrP1Un3KQUyXWNjVAKhGcxOYzVeLFGDS6X1XKFUFyX8rCeVjQA
1JnxDNFNzU+rtJz9LGMkK3UFWtzb9SZWYBTf1Gmn4iCbJub62hWH2mJG6BhWR0OTozwkaP0mM9Sw
k/yoqh6G26CCFe/RZN5WNG1iH9J53OF6T7qc+ko8E5e7gX42hd1tg8XlZnItmrIjUGrPf6kkPVOj
oRUUEqxDgOl7OPXTSprXHrQvYRgASC3gJijD0lUE57Wwo/DWnIwnW68ABSiiEOCzIPkBiFRpl8yY
2F2i7HbQ8GGA++sPNOVuylm5NibWLqs5WXJquHHznpifHsSgJJHDC137pqPe/5XzIyxLEDihzo5a
gN7rTE5WhtDQ3rjpA9XltZyDY3S22Do1/WRnptFrIspL4pXiJm2HlLcsoTSExq2h9feThMHacHrD
2f6dGfOurSnW+vEtTXED9K1Dul3K1UgLwlvDMaoVqQ4kShC9bjZThA5Z0K1yxqsdk84KQJF/q5xw
lqCkOYqKXvDI4XjSNfDabN2QMj2uJUxvZvwVNIa3yd6CgK6+hgJoOyYMrOOw28fqucejveq1a52l
8dGwneuozB2NOSDaBAS5GOA9iPb+wCFekyfaqrl7AwSZ7jYHaMAblVZOhis0ATsXT6mK5DUMIBMb
pbHzouHQZWyhgpNL44/JSWD/vdGCTVOdh7H1H8I4HA4k8JYx/AzDgc7ljpg48rIkOhgks66OKR3l
rABvF9r3ysFGLQfU7lyhjkbuy9WQMR7v7XRTGHG5qmQOdj8WnPqm+LHD1QzQ2GE0jTeOeEpf3QgN
kL6hOQzS6vopEPfulF0QvyOveDX9KV0ps6e0ZdQb4uLGjQ4ZkcKPbdOLSpD1x2rebUmM7WJMDT2R
RbjzLO2bwnm7C2e7o5FpDS7u9mVCrF835vRlVMDf2zkzr0jxJ4vSWHPt2uH6ym8Gz35RKDXGvDoN
Gqr9bNTaG3PMs33cD89eG+2FW9QHmTTjysF2x0XuANwbOIQXdfC8FEFyIQPmOEKVpt1HM2uQcVPl
g24Q1fSQmNvZSYatF6GVfnG1YLwEJMb7Kc0nHFApVuE3Km2kQNnRj6qYzqPpBhv6tWyJWGyjQ+mG
OOPj/m4iu7IyH1FJIGqOgSyNkgtq5pBfmzYMMKvpyFWJTnBXcwjilwpy0AOoL0hBrl48u8fY5s40
O6Jd/ehnrtIXlCY4H6hLnJtCPgDD9reR3dt7SFLfozz9YudBukEQQzSj68ltm8FVDQX6efdrzvyH
dvQMZs4qZ0PoE5LTW1d7dcOo3sUdcwelnbRhApsy96qU5mxb8F43OPpWgrNpWaTRQ9y3J7ec3AO2
sZmBLzex4qRcG3W2VsKl64vYTGBizfJ7A9DEgbjaZ095P5vaEaSfOCa0JlS3kbolnwOZDdAABzvi
jgDmIZqQL6RddYi1e3LQEeYD4eCAag6G24E9STrtJhydg9H69pnJBXOGvKe6fBz5qfaZRwiH9q0Y
DAbqpV+eDHzdRe4duBpajzFnB9c7cEZ/yicscpSpTnpzn466v83y4X3qrJ9BEfQ3MRIgNIII36xb
mUXJeqp6WOe9v62Tcu100IpBZqvDEASI8HoDTeLBnXuF8dzgirthVyR1s9YjzYGYrMeQCOYzECc/
sx3uu3Ek0yFNGFVlu6lVwMmDkP0enHuupfpOG0mgMSXO6yS3rjn8p4EUAIKgfC16KVRzae2wuUhU
qusxarS7LBTbpiq2qByri2QCLTy9uKTxuLXkPDVB+54o7zXPASG3ZipXFUQx9n7vCQ817AD3MAbV
Q+KqXSmsndWDLIYoVlGMbZN1RvROVkybkLbkOnGMZ1WLHy7xjOvKBhMau+QtV7aZY/5PdkwbvtUl
7s8OzUGmO+1KSwcXxz6XTzHVe79odmOHksB3NyPf/2hM3RPRLu6xSO47HTKc7zk4WAoyBPDNujEF
INtHSe0rVBadsPsT0VoOUmtorOyFgyGni5/lj0QhvduePRC+7X+tGyj7qDt/xAkGmKATdFLdaj+a
7F+ZdWmwPz1njfsVVAEOtERsZOhkx6mAflOYoE5lO2wh1MtVUId7Yh6eIXbnj63EL4crBo4kYqcE
znyRqHjb6hKQjMo3ukcVvRDTV+S+9UYfs23k8Vs6dsKeU7brsFETYuQu2jqMBxqCWtcewjToJUcl
ojXovstgIl2uzazagcXvb4px5Wo9ICQjE7vQ9dXewabbZSP5CFCHAHoy0DHGcYCYSySO2yTgrsKr
wfVmSz4nfZiMS26K5kvY0K/gouQEmU148LalHSA1ncMyxrrFyt72DDkiEoUGqp0ogJNjM6j9kIJB
Qn4P4V5SfM68c6rjEY47aX/NmS4lIa38ElUaJoEGty8StqmvEcHoMt8TcYejgrbY2Mzs/qTt13mI
eoxx8J1M1sh9mXxwJstSyDGusrdRngVME1WwbqZhxlRMDtkVzJJ7r93lMWfNPFd71SbX3MFsE/nj
gYMaOkSAEwyCxV0R5MHWG00NIy5Ap6rprwmhWHaAeCtyLTongKIxr9jJmtk5Bxx7IDhDzv5hYYtj
5JvRNlDZs56YnOa5aOFG13bQHOiOeCCbmvJhHNpnj4hjSz4nsiRvKkzLVeqROJ44B34NcKbOTUA8
qh/y41netE7hokmnwzEhXfPGLHW8l5H/HFVttKHvfRVG6OxQlBU718KACxNo3TXk6AmiMe4EZO91
EjCYEcjbAb9slBv9zNiW2LWUT/Re+lc8ON/p3+/mr3hInO7VpspF7Ff21IwD1TAl97YMd34OlNAL
imY9dN+MoN32rn+O/W1om2RDYNs9/axrLT0GOG8wd3oPBlMQbB5JtbUgxocBpkWgvjOWpN8yryAp
uI0uBFBNN6Q2JmsKw2jwIN/XRvc0Gd035NvGpWTrkWzaXEhUnDsCxKEKu2g3aZcVW78xHxNv7sE6
brgWcq5BqLuObOot7lkdTttIsLEpwg2giuzkCXmzCGb/v7b4i6pQCL/9IPBnHbeyid/lv+qExYwH
/V//9/+8j/87/Kv8j9ri+D2Kw7fiDy/6u7jYM/5mCWZSwvIdxLu6CY/z7+JiX/+bpXvCh9mHbBEJ
8S/iYu9vwvOBWjvwIHXTFnyLf4iLxd8cdKem61kC4qvn2v8dcbGYP6QqM9IVi8OPf/832/BMZMWW
iZHMw6ukL3Dd97eHuAjbf/838T8Zb46S3pM4aYF4lE1d3gZTbx9L06ai4H8fGQQcIQJGazeT+qY0
ZiprrSIKEOKy3OtE6R3zzL8qiklXEpW4sk3Dablng6xgNot6EfTvuwVWGnTitdQ06xwVDQ5WpheA
zgKmB4Oz6VSUnxAA2QyfkbxqOWU5xch/b9ZF/TCO/UuVpQ4gk/6hBWF1ZzSF+RQkE9r7UW+Phose
sRzyO7b1fSsJGC1chueOE0CQ8fUmumm6PCClBpFgZLR3lkEBJNB3uRGGV2F3/Vop6jp4pBnTTkP0
BtFsn489RaCo19dqFMUjbsUINo0H1GYmWMgoCCg0mtZ10rsYQ5dz3weG9pgn9ptpt/p1RA90YjjL
l67fnTIcHtFzDLsJSPB6PufOwaCvoa5XKyKM5qwGm+pl7jRby4AaZ0Qa1mOCZlWi9495WBGn6/ln
8oIiRt1pTlgUNk9+PjqXpuleuE7KtQiYllsiic6e1d/Nzj+Gv+ogpNZfIFdvK+jxfynRQe8YWv/R
myCdGRBHeyxlN22a6HelETjrBZMQ92m6CeO2PzvSeXSgF+wMLnoMjERxV5QQfgENnin00VeNiYRt
x2Mxe3Y7G1xwyeoXeGW9Fjb3MXwAlKjxyk+g4xjwd1f8dwfdC1HITfwskR1evUFPb3MXIjfjzwcA
UzvlGPKCfIrZpUlas8ZA9upzlScYM7mNpPaaqSnZSOnXiF/oQ2T1c4jQ+yR6HKyRXj0MjBZhsZTy
RvWpdxrxeK+M0TUOvRfSQjSQkCGjXAE/FvetzxCB2RrIOdIob5R5B0BwOP5ygvi7TeN/FF1+T6qp
nA8h8/cDzuI48zglEPVn2/gO/lXM77UddR4kO6fBcRmHBKUDu6k/AyYtEbzHt63eRQfbjB8lYXoH
iGYvFolk6wjSC9AlPG7/9fcxsGH9h29k4XxwLWwMnkNZ/Dd7gRZnZqV1ZXjyQybVzKmJLLArbZVV
w0OX5tZB74keb2s0717nvOZC165BZZ8a8OG1bzZfKbo4DAIZIGa5dw9eHa1GHoSvgzWcHYhbNJGG
F5ffjdFmEn7x3yvfVmsLpsZpyUGG7YdaHkw/0wEvIMiEUonsKfzN6M6yjG6djOgXVDlb2fHC0CF3
N5zzXUIG7aBrbARGLs5KaXfTnauI6uvQayjlkn8Lurqo7rAdOIAOzXijC4l3tQkpYukHaQb5d62f
ADwEmksFGX6aNSVfwk6eGWy6J5crPGGevcTELsyDJZzbVBPhrSOwpjL7pHtXkWWSN8WjoTTMxKF6
8BqCP7AKpUZinVFgHR1Ds+6nJthFgcCMkQwE/Pn9WiaV8YWeGnLxlYVVilyC4WGsjGSPfJ6pZEJF
34rGg9BcUFXDz5yU8B1xJ080bzi4Y2BA9Pf6dYuomXwuDmNXL09hmJzxxvsbM3/Jcxlu4qFAQJf5
kqqSePO9FhFzMTm7tOu+unMFAuNVekiGel3lfnYAWRTegPUMV9GsVc/biYSj/ESEigb9oITHm5r9
tSD4qDWKA1+p3AMyaDZeSkBq0hLWVQ/jeZzAhgHiwvzQ1d0+YWpuiP4HXB7iWJJSWwEFXgkRWhtK
pmqlay7E8KQ89QBrPbdtT1HqrVtKLwdhY9DsZPPiemKeJqAczkLH2VlRV6+lnLSVzdyJUFHeNJmP
kcbW9pMO/q8N1FdAxEgtVbKVvaVRiVNMdWvLz9djaxC2Q7cn8yt/I1uQOlZkWSdjUl/4n+4mN3i0
HGI8Eyvub8FBEclTk6sMa+qy0HBmA6Lre/peYvxYJb5FwuWSHmI897WyV5KjAz5a4NLWwWrbyGRl
lL4kHVPfl57pn+3AvRKLk24Tak6YECgd14HvnUGs3TXC126k91Tbc1fHVwne7uCNmXSMPSMEjSOi
HbGTDoSHR63TArCObn1rzT6+3E8fILNFjiwJXij9nT/21bow50C7zutxwNabssKcKsX44MFscDWu
AEELVUmFBAlZY3Gg54UfoLIfzVFYd1O3rcRkHlrTeNdqyofjREpKGgdfTMt9xmKZ32hmsUM5Gm+Y
9pdn1awrEKHYfsf7zCIql+bVpUoabR0Yur8JivgZO6O56h2SJrkUp4THQ1RxI7hvrepNgqFoZ0hB
5Eeb0+fsYywWOOxoixXA7oBa5JRXVtAU1/XY2I9QjhFAai11q+zKmKTdFHi+KIBiRlCKVrfXlk9h
r74TKNfsLTO8Txqfqk+NMTRu1MMYF3NMd/bqa7jzlzMPQVGvEZafDcGblFDt5rkv/KcWWsQNha98
NxaQw4Z5O5SNfdITbYSRAZI8mwg2Cb643bfGp+xni3upE0apiRF2XocKeDQlFSoypSgR7LtBj89l
RNMiysj1g6jyDm/Mupjv+WSUjBnydYd30LLFzyHO2RdbuGJt9IOIXzKw5oOxCIL7yGnm2Xd8Y/Yz
VimOVss5rkqBkjQw+W5a1zxXYy9PSsb7bKS+lws8w9bQvJbDkOzx0TsVdJ5Gl69VjlCg8XBCTXMo
DzxlqtmJRmEBskUyH7mGpY6K/MdNNcDiCzCp2PmDHZguEXNE6EyjfZFD4YLiYOXcjBENROXFdZtj
1TKgalq32fdNdwGVWV3JDViF1tScKwWuoYZAu+HCQdWvln8B22gveYcLxe2oAsNgDBrh3ft66N97
niLAJhzgxwyIjXqzO6tuXfPd6Gjk5tGpnVd8AIQFwnZ8cCjWWZVqT1nIELaMo4P0K7Vyc6wz4DwA
eTn+lyAznX1R5Vszm9wzfhdCaw0gnhpztpDOGOhBi4ZqpNGt1iLysRFHeBMdynSwt6pzfw4Dx18E
8ZBuDp3LvjD/Qvuf7MGoQ5cQwCwcsOJbe2ANRiUBplMSqLOQPCmzC3+kflpc65QAFXJ4XsiIp7Zg
dlcA7pIuaC8uTWYbpxhs1o1WSXFm9nCgxGkfpG5D8ZP+BvxUtdUG51JS1dLj5NDqOBdykq0yI9gM
liJwx8LLBZH/jWI9gDDHxFk2ueE9TYlbFesMyDKnPUNpGRRNBi5Gd0U0ErcIonqtiGbA8mKRvzdn
hRe5oqkmqsugR/WtBxEX0M/w1kkwNbXkIPx/lJ3ZbtzIFmW/iADJIIOM15xHzZJtvRAeOc/B8et7
MQvorpIvbDQuIEi+LieVSUacOGfvtW9xX7g/Jvxh+iJZ03Z+z6DG5R1bmz09hTZgzJTTaz4kS6+2
Fh6/m8HD6Bi1e/SWXomR1HSLsP5ejGR4vAVd3X4a0KStYXxg6Z/hGmq22OfMjg4uyPRD7S6ZTATa
93k4rrjHyLhAaby1SPRNOjt4DCHAmuZe+H7wCTQ9MPYek4EezXssU6gbEuKGZtf/mnlVtu1pP2xh
XtJ8bpnWk6j5OjXvVaD0ls6p2sfLUtvRANhKzv1rxaN0tLrps8jn6GL7uEicytoNrU37M2nxRJAV
fYiaCJFg9KS1/5P0oPKc2ob10vaw9xRVU0ZJS93S/LASQJ6+Z91VwnrhcpJDkcY/RzhDD710j0yG
+ARHme/BvL8SuC33saMXW32g90NNBGe/fOzxALxkHsa3dOiqDUuRGQ9bCBjqTtfGsZzqeyaWv2JT
VIcomvYm96qD4eMRMNdd36ZsBrP1neYfadN0REVkbw0eMh7CDRc6bmnCKc4oyS7zCuOJrcuRE0nH
eBdNlt2DM7cIQyB2r5qI4FViBL6QpdSc4So8zlFdPGHbYQek4bktc6jxWUXAq6vGp9i0262VsFiI
DKZNauD48sNmZ6tQvLaevVXwHWJV6occrMiqlyRUReWSf7B86QrzR5kk/HUj4gDWhNM5woGT9vk5
6RRAFP6FtT33x04DgAebGLAO85scxnp09wDfgWpJt7z8c4BsYm9+grcUxy6plHjdj1U8o2qZ524T
Uw1uMGYAECbqbBtE+XiI5gCMuW+Hhz7AEduAkKwGpC7oCQAQVCCp8knqw5xnP4NAKoKj+oG/ylwZ
yYxzjD2gyUx6Vyruqi+3uzIPw+mhHyKaixhyq7p6wOtIps/oVjvbHb9FnJCgx+PjBNtn7wZF5V05
U8XYtP5kc7pbUIeoIlq3widSWuu+kM5XrozL06AmQmp6yL5pvk96xuRjNkW7WQwneo7iqP222Ibd
MhG102OpBvRD3ErROGBHga9xLgtBtndR6T22v+VOn2nD598CcmbvmBp28ATvGmJozZTpV0pp3vby
SRhxsvWN7Bwa6vvY2eaJ1LmfTlx+44jrnEkj9g545pnS+/42qYj3QCBOvEE6yJ0Cx/E+zBAdiVlY
hyiV2OR4lPlzuW80mGpJS5u+2BKZ6CI2CO2j6Hvr0nf2N2uiygkdtRYTOIyumk2AAkscd6yQsMRo
r/EGLxF81FauD3+phFkIAcvG5gRLKnAwijkD+Im27YOL+75Aku6GwnoSNCIMoCE4nrFl4TU8Zm5Z
vrkot5CaEO44N564H8d3W2db8Vhq6R8mOMF4i+07KNUIzYwDWNJmNVl5vQPki2BhCMTpO0wM8458
YYixqpabQrK22918RIvKliHDL3XuAwTW9rP2p33X1QuOaPAugjdrywHfhg0eolJNimZFoJG1bx3n
F59KfKorRhb5QvUIm6MzA88jVUys7BZFshvlj12dvAVxKWF0aYIM5PIUKLzFjsUCoPL6WwBe/OJ2
iK5axztbaTLdYbmAEXbNBhhh8PvEwWyMlgg++1oSHX/mwr4Gi/fODewcFCQN9tx2zatJzY1sZnGa
Og+6RBOPiC3aujWPt8hj540q9zljnu0x6GL0cEcNkF4YaAj+4v1k0ZlG+j09mDRyLA/KIdoVsY6K
xCLuouL8n13dvGEc6oJCztV4dmvHvVqpu8gdqOYKO/DQbofXLPAQZUlODkZD80BTu29zU4AwxMB4
MVOoYYlvodLgC5npDbTz+yCy0Kom9rztdLn2vdI8yIJDbWIPP1KbJ2noeQmb2mqRtTwNRVeeh6al
Jb203YjTovEFuYJagebNIrPhQGEdjXLqUV84Pl5umugkE0fneEzi8+272so3QQ+kVqH82FQl6Y6R
X9YXKjT/IGiNx8yGnuhPFvdul3NCYyEgmJsAWqDOaDzH7qsIkvSBZyUlQg7Lp+g4PFZ2uvNCu7qv
0yG4BLYGj9RbI7UowSNnSn2mJT6bXeMTlm6ZM03/jIQw5kytT4mefEd45iBkKfInGqDWwZo6a2tr
I8RMs47r3Ns5RfAl6DRJ5tHyZBXkVjtd4p9AlMXb3qvHRZVhvAxp8YlKt9vjJQhwkdfHkltynRGn
sq2reLq38rkhxzWIyYYn2yCl9xBC5nkiIHlaA45CMAt2EaKxdfYJAL0flqaXMYq7foTkQZ5jyDw3
jF9CgsJOSKIGdJVm9MIqPV+mMvxBimXsPZu15z1HNYIfwyrkMZpcIjk9be/ZxpPHkmzc2BbET5YZ
J5VFWzklG9q69Xs5CwZBrgtVRPbl3ohz+6Hzg+eeE/tOuIpwhqgziDwsjSNIt+Ptl07gkZchqOmp
sa/Cb6zr7V7RlkVGeP44UAs/VFU2r25NyArs0nmmlbFxAvtHIHsCNy0/I2aCsXqwncxiIAqFZsnM
BMlKRoaRGAipl71kQzOQMrgFJ1S/zl4zXxq6AdfGkE+BR5VW4851SsMEjaKcS33V+mcyR/DFB5Yl
eBqa5p7Nxtsw00SotwR+x96ZoVmznhQuZRVeQRQBVsxTiAtYLFMfLt5IRDtYIU3MccivZMWE/2Ca
F+vWb18KCooDgGR9aJv5TnqtXpMXM+D674K1g9TxzsAqjAJPDDjYk2rDyL/eFPOQO6s4JgagD56I
qWIE5zjNIWNBZ7ddckJm62eRq+qMhZUYh5hjUoZTYx/g/C4SRSrGqAParmAnMIx559sXp7T1fh6G
Z9QY3rlHR0tJOXaHWwFCZMxpDpt807ajhSMS6hoaq2NJqAUBqma2qWGE7alSRJ5YZNkMPytVPI1e
fR4KA+FhXH4NRVtSPVSoRtihiDH2gU6Gh5amB+QZ4R8Nl96PmYwed3cf7xxBMG6Q3HVt2r4pkrub
yrx21qBeixxpT8SA30rCu7ywrKtrxExnDe/AlmGvDFKBgeK2Pmoh8rCn3n/sPIXh3ZvTi2Jw5vqx
ONdNdd9Ebnlm2vlZVJCZfDVcZQxCMBhD5wiH8uS45UuQA5ZcDpJlm3Nu7PLP2qeh07Ycbo28XGRo
BZGG/Prt4p4qZfk1buefZeQ3O9V+wnWNRV+ivhLxlZF+vZt8yh2szbjkEjnv5xKW5pR1JFTgjw1b
xEE+rybG/lgZpriURv+oiyi+umHxOcJqQuWpvrrLES/PYDlQSo8FM+MgJhqJrkYjA+bbaEiKc+sO
9BQSzupObdNvCrhp84Xs6dDO7hjV7FhoWrCZ6LwopcOzE0Pq9Vy73nOOs3e4TjgBZsa2o1J+RfuA
6AbhhyyFSUYClO62Klo6NCWkquXzp3SbNliS1Fo61Sej18Xet2eOQlmf7CzZUDeLtymnCJvy7K6n
C3pR5OsCILMvc8Z4YZrgwFdZK65T4e8IfCD8XRW4dAHDIhB06ZlYbXWB4bdO2Svvown/NWQK3kcQ
2o05PrQFD7rRVDhFpd6A4/o1IBi5tqxMbeeTVEenc9+HRriJzME95WOBgDdPDvSSYCgPLIRNh6Cw
EP6qaxiMGm7h0yNA8NYHNCqrWLzIgeMMdoRikxigNcPOq5EcEyBrR3uOCUzrm5xOXZqg3Zu4ODwL
HVDKUxsUvAshXUwqnfi0FRZZe0MvPvupOd8Rg/NEsEVDPy98W4RSfLQKxIlBd0+XkFqRav9Ik37D
eZg9i4n5gTShYK1cyBoIe6E80WwHIJl47LuS9pJPZ/iXV1j1xchC45n4zZ0kHuCfZgrhsp8ZezxV
Y9pv5z7r0QHMK+zdNuKaIjnlbzKiGw5WdFiJhtLKkeUP0cSnCXP2rhOcLgoD/rFba/SgUXVQs8lp
wCvMQxQGCSWW9TCRhLmROaFiVDP7bCQA15O0baRDf4f+O2yZmjC6rhrQ68n3dCCKqC1ZdwbbK5As
Ytyt3BOVl7MjawflbJ8PACNoBSWWU2yJIoKk+TXS/fCutPtSsnLMpBM/JsFVTH3xaEKNI1OFpAmy
QThmWoin7MGhlVkM2yJbxG09E+zYftGVpY6ho+Pz2LU1jZ5ZnrhPP4+0s2K6oLfOveC+Zh5f3wkd
P7WSg7aaGY1ojrmqtKN1FAfqjTgAxCQzZ4egYgFtBuPcldg/bx2JTrCGewnVlp8gabKzoTkMzL+g
JiRxKw+emSBrckY63nM1r0xPxYfeEQRD9RR+LF/0uGT0TMAGjONahBxjwmolRRc942Bf0rEwUbpW
RQDC8sWNvSsGBL2/FS2RPT6SL2HsVOaFZ5tbR1vEFNI10jnsFbgxDQfeM56Z7dITQGSrZHp0+dFQ
dn5Ry5dCGm+yLIkuaSIyXtVg3pW12nURS7XW1mNqkUzQil++oQVp1v27CBufbobD6an25u2gib7M
2tA7Lxr/YHAw1pN3dWlt4ginKjzNiXw3jbDel2WFHgQq8GM7xJ/Y/7+VtVbPEM1Aouva2zhUlId0
huRE1yZ7kUS4GDqBhpEUS/tI2fuKuSniei608XrxKZr197Tl8E1VZJ3sRIYbp8nH/ZiC7lHoZ3If
blOurZZ9HJaH00w1VLcyf5lNXP62nx+1saS8jB3z34ARKwxW95US6NADZNsOfQ+TMTODa9I19Gfs
+MS/LNad8ueXdom0SBRjA+X1i2rdf9BJ/t5Uw6IIsl9q50frmxIfkmc+zEmNUjTOdrUd57uU5NO1
M9AFE7N+lW4R7ERT0eyATXK27PLV9LmdlZiZaHbYncNx/pxB8dsK97MoU2yoCbpmL8jBjw4jVImJ
AkX1OYgBmCpmW+GrKXYCm7osNeNIprSXWTkPoeStJp5m/DTUwa8gRVxZ03W7+D3BzCyln4vKfgoT
ejdpURHPMbCx8BEZ+7iK2wfYr5Qo7oWnw7oijOo2QaBBARZUtcj5iWcDAR9CWn0aQwVysjfDHRxn
aOjjRKRMEn029BTuPSA7GytDp1+1wsCq4DU041glgU+Ve3Su/m4M6upL1WX+WQWAlG7/L3smc1EQ
OolTXKQBnKNk+LiuZs4TzpKUJdCU5BzSkq7c1+70EHRRfwyNyL72GWprOQ0PPIdI85h3MBYz1w52
z9cg+orERgMoDJxj4NM04UwEYIcO69VxJ/rUilq+Ixpu5aGT++SWP6YoTJi1wQ5JCLRhjQBPFnYR
6rskH8/jwInRqP1Hjm80YRkBzs3UbWU+O9dCarKjgwRbGVoxhn6mtxkbuOEQmhnZTCxcc0JBAmHo
fshzcTGtX0Tl/DPWThMqfCSTL4GOm2d/+GRK+0ECCMJY783wOvzvfabpfscEIUWN0DBYCBSimfNg
TPMPxOr6KRRbGvhq4zr1sCI8YYn6S36NLFSbphZfC9t8kaFUYApVutuMiyJoUgbizHAK13oU904b
71BKmvs4Ce8xxjw7NoBBDh/bvoN9r7jNpTR+BCjANpGBIo9OYrKpXc7kRnvVnG15L1sgbQfTlB5M
Fx6fyLTOnG/Is0CoJ0uCPhAGtntvAMXQP3ppopEAoGqa+vyHZSITSih3GKVAKUDXVfjjxsrNd21Q
mjN8x1SNCnKVIxFekb+b0xNHT8qBJM6qd6wthCMyI985WIUqV63kUF/MPA2uUSTV9fYdWcwXVOrq
qOVIvrfIRH9A3/F5CP1XEg6alSsW+mwdhYz2+XL77vbFmFvz1NvGoRib8C4scDSMOvpRC5FiZsrq
6K4KhmNb9hMCleXPMN5Hd0OLPwvaF2JT0eK2kNLaEr5BatZC6b27fQEAGO469Dj//FkwT2hBNRMS
zxmTOzP0kztK//kYhjk61yK5+39/fvsOGo2kJmjgE3s7MzZop3SVn5xcWV4IQOKEVtY/2chZYmtv
WmrIdK3J2dtg4zB3/PveOgTSdBA0hDd1IHp6LKl5Usp5tyfo55ZF3KxpZofeSJfYv6Lc2HPdbC1F
8UsIzAzMB2CGaQfDc0pr8kJ838Yy1ZOUc7ienDg52KwIgabfRy/+IeedXRssgq2f3cUgKtbwst4H
Tl6kc8evpVn9Kob4TQzRgZP/iX4ySCo1cXiuaeVohPqNwJtqNM7ZwgS0yYVe+aU+edBiIj38KIov
UvZfLYZ/XdhYh6He21azBlL2KbNcxmpRu2tCeVETzWLOdlRtsiO0tQifWuaoqQtBPFQ11lA6ZytQ
2a2nCLSQ6DQMheDRxYmaml+LEeZW9N5Z3xBSl5ykHAgHI8F2MHHWVh/mW5WkEENBATg9+KGiy7AO
JC4QrcS2VmNPZmI53jsNngVHfpmt7DR5fo5FNkdS4XuPmcwY8VbNnTv3O46tXR+sGpPemhPkjKMJ
IAuCCo/E0omO3O4xoCVOIk6AsSzr7ozDmI3RJ+FWHroV6oOEotHQDn08nV0IuUCtr60vBehjcypa
lt2aZMpsTevYXfkt/6aZLafC9pAaEwSv8lvWI2JOXFFiMgCoZgRynXhbrsNFcp+O8HoeRvWNJHiE
hURLUkgj81UWevFBpbRtdkytqIdzoAt2h6uEeR6HHAH5g/jZwVlST91nVXkoO+Mfo7WS3vJcNGa0
TuIINlzlfZ/jGtNElmb7yB+esiq9I2T1kdlxvbY1OQBmOtY72QRnW3g8Bdj9WsfHxL8oAOraffEZ
EylP0+KJrGHtRe5Plf5IO4+paUsyS9xCeKN3HJMOKA95KKaNCABHEv6znqCebc1On/jbzwMSWchr
9dlOJoWlsUWSmTnP0SJVt2RrbiuY2OzRENLd5pNdppBDhpi01fqn65kHyvadnQJwxGp6ZIWnGR/t
MGXyCRDsuM3n+slu3BocrbvzAwZJwvAesUQxUQi9iv7vAvgn0Zxz5g9rFA9dQ/cRs95GQOjbmq5G
eBX/9ByA3m3cbRhW+jtvBK+p2nCjAxNZtNfsbbe4b2nwCDlKpvS5v9Op+c5Q8gvvK4wbsVgyIslN
VWqfcl4zoO+MLVNr9piSNkqFFDgLB6p6g88nWNwoHY7BkYjyY6TbA2dOcmBDlyFMRdOeWGXMucTA
GmW2G6bkoZXLmTR1MRTAnd/QQWPDsUs8RKJtnqVN2dz2uyJx9LaPS+aGTgu2sys3c44wKWM7HMKG
AT186Wpkqwi9+hI2cbqt0VinNs0mlLrQjKwNmrptjLxpm/jEbRvpY+knDmCNbF7Phtp6MLVWU2c4
LISkYcmC/payEHOnMxlZqN5Xg0RBPSjzm87IMiSEklRKvAKklCE2r35MSSnWeUXTfpbKgq77WpJP
mOX0UhqrCTcM3J87q0b0vSMb5Ttmf6Yr01eUTV9TVrSVR+brKkJQk7WN3A2B+V5PtHzoYOC6EW/d
YEUr7yXvcEPNxS6w/fHgefpa5oxqYQ1ehTPlsJDKjbvUm87g6mMse0I0KOJNf0j3ffXeIHlZDzry
eXva52nAoSgKlJTkep/cmA9VmnLntOmRg92nJEm/WdGA8prFuGimrYqHaE9G+Ms0Qm0KvtisRBvN
OAq1tvNk0q6PfJrLjs/JN04/E9EYgRS1v1dl+Nbx1CXKhouajhTq5fyeq/yn17eI5Mtz0PvHsGq+
5JLY1Vn0jBrmS9lgQKM5RDOiGTddrl1clP2D1S5iaiOIr+Bvv+VBojcZAQEcPsoL/dIfqAPew7If
jlL7v/pZ/QxcNtw6M3ZD45v/SI//0dP+L7nc7+I0zxP8z1Ie9CS1YHarf+tTy1wAaa5I6kjJPpr8
T5Ws9BrNaAbAHIqyLeBmE2ICmb3DWpSN5I8a15SD/qaDeL51cKAilpTRPqQ6+rN27iOY14ab5LlA
DW0Yv7bnKPu/F+egOPciZgmnpPXFsVnaX1LFRO9EDnhTKPRtpq5KkLVHR4vEbJILCa9d55LBrAHv
kSSKgCNKbl1AdJt7e3r6ywWiLv6vupcLlB6Xp1Aa2qb5QdrXR6XsWhUGJ4djXrgqG6qJItqlc2zs
ay4cUvoA0i1g4ngL2SSDVdiivPvzZfymMeYqPNO0+Bwt4Svnw2doOR0p3kgPT6hpGFJghCvJcS5z
972UFJ3Z8mFWEWKSMsv+Im9c/un/yJuRNSty/9A5mzBI3A9qyzpUXoU6WJ7EMpJuGRcmcexv3QFC
+JwNPmJCvCStV/qbP//O9vLZf3hly2X95M41oUH75n/vDXgJSQkE3WUEFdf3yL5OejBIGG6tgw7j
/TQQymq140sx+79wBzSkFz5Mt2oPijMdwxgjckbMh+rpv0EbZQbfnbOk6a+uW37NJUU8Woe/yVOF
+/tlC9M3fc8WDrfMR3nqlNPyUVTGJ9E19FeM+TQsCoKSoQNmVKd/ENaaSUFzQKDnzKJeB/acXRDg
NihAeyDqLWdnuwTkyMzd0BrRNaDK1G4eK13pc2dWsFLR73nC2DM3RkQ+gy3zu/3QJgwcGE2scgQX
l8qO0Mp5mGrrNkE9kdjwfnMCSWzr5c+f1O93p0+2BneJ6Xk2Q8YPH1RZODUuJBDOHX3jVcsDvDJF
va377nMrqATjhgaw5SWfGpmauz+/9u+rG6/tWa7iTOLaSIL/e5NkgT2gfm/lyTJJ3ZrHdodIs9tW
XrDxlrbpn1/tA0ec5cp3PQUw15VKsWx9eDWpIdiglpSn2DZ+DmX12hBQcevup1b+a6yCn39+PXtZ
Xj48A65yhCl8pMVYFj68tWmd13Q+SveUBgEgESNZUxLvrdYpSBVZmh3LiCAmJ2odGk9VBVYqsAW7
LYjew23kVTeecxRh9XQTjeaVSkgI5VQ1BOD8XGj+LFizDt37sK1P1NDqL8uH/fsC6mOOYhHlJCb4
7sNbVsTAQwgFckALGnAPStr3Sds8WJ0fnkZPjQfLMj4LBmFSMc1FUIU1Lx/psS1yxMFHIVIV+zYg
aDxzJsU4Q16Jf32z4yp8mYvXwIVl9Oc3/X/czspWjHZ529nvP77nyh5iwnFckLRtTIPfZdrh+sRI
oAA8WgEwiWIxOtAKD3Pz/OeXtv7Hmsed7ElBA9pz5Mf90KN5y2vn9umWOQ2zD0+0j3KnbyC6CKb5
QdNPV0v75GElmlnXoqklFA8rpoeX8y9Xs9xdH+4+DDKObzkQ9KUrlqv9V+nQm3EhIiWtExFsrFeL
emheND8P3H/Rfq5eOZXzwFEfGp5R/uXJ9n5/tBUuHRdBncfA5vdlhVkX9tLIPFWm+YWeIBzXSEyf
XX+fi+xpjhlBCyzIq5zAEYJxEizCWciQJJLvXmzjejesb43lHeaudO97caJzv46tpsL1h5ohlEm/
ixlc3o+O9TAvcb5V4JxC1UHO7useFPMMAKQ399otJBgGRm4Vmto7XPELLwIfOBe/y2sSOdtJqm1c
ZmqTOPlTL/Shq1VxZiixDP7ciQTRgBWMsFhUs9YU4kKObKRfLWW6aiz2Mqt4T8zwyZ79dpcoBoWD
FRxCvfa5UTaxF46XMLHlfhhJRQkr42KJfnofB3EwElRJkDueGoPCjaL20vbDzFxMMexsOVElnUmW
l9/75LpmzzpMH7o2AkUZFdZfbpf/sWErkJAQZ9j2OEDcFrN/3S5FzOlxMqAkhYPjn+fUJbY5/5ZE
rf/YaxOCAzKMdEIzkFgcZFrQ6EVSvHQjYYPm3DBcpgUb4vbUdgdy2wLU4qNlZFhSNceudl9dcpJW
OBTsv1y4+/sTr0yPVZbyWPnCv92J/7rwMOuRrVADnm4yUReNyWxMv7owdL/lefPuG9OJKFLvms5z
gPUpYyYNPQREP5mfFdspEpqc+os1KzYvAXAius8C9SBUAIad4piGJX3F5C1kWrXtmfLtHdBJK10x
a8D5nFvqs0gG5PWWkTtnADJiLZGpn6yxerhVVrDU1YWIQPIDVpUa7S0OfnrIzJbPTi4eR4NZSNZ8
bwJEz5sxi5kUsmQeajp42GvVzngH74YpJSfE55YdO1PdC97h+zyA2NHgBjuUGp2Xaw9f/rKI/G7X
USZ7NKuIJXiI7Q9bmFm3EcZdtrDMPyiaPXetp+stcjb8RQonc6hz0O2LajQtAQdlNWF3Y4QoIlVV
uG/Sv6zu1m9bqhS8+46FhYi1zfl4PXXcMrjEIn3i4x2OHoQd38MkDlHmLnboJOjHVBfl4uqFMGZW
u2hGqV54DN7iqGwvXYyH+i9v0bKO/med5ZJ8rIOETGE7/22l82cbTTbNw5MdxQKZqVzRo2dgyLwh
jSzaMzbyOk+a05V+/3SUmV7nZm+fCUIR679cy2/1/nItaI2hyy7Fq/thzc9x51QtAX4nN7TwBeJO
OLYaZANjwNXQLYEYto30lbnnRkvD2ngd12YM1X2YwmyZ6vyBuX7Af9M5m5rTLofJODnP4/z+lwu1
ftudJAXFcijB3MQB4ePRLBNRPMrKG05GY4O8abAj5aF5QR1LehdjxwMN2IElpg3ug0AdDLXH8Etn
Lc6jixE/iZlkysFzX6OwaY5NH3fEo/r5JZuGa7QbEfo+VTVEC5a7O6109cwKkZ+ZWGI4Gqqt3bEM
l2lbbSYnJaWhVF+CgjjOGflnOYlgZ+BNR2dVFaR2FAjC3cShubgIq6M6yHe976IshKYnUOo7rece
3Ro4eDPl3lbbeNsrzEJnN6K1jTJt53S+t+9aMkh6kCNEgbGsdFSpu7ks4k2XzNM9zzQm3Xk40RsN
kDeSylQ6bnEeBWPh25dKT3oHhNjZ3w4gJQM91K9CX2bckrhDCnk/w8ja9Nu88+xXa6KcT9LwNber
L1nLETeMs63haAvUMJANEz1IL2ZyV4vmCqZOr6HLqfvbIprQNDybfv881d0Xs5zxRhjbAaXVJbaM
p9Ym6yUc0VJ4TngNq08M/BM8B8RnymY63E7ScdD8GgsU7InqeTfYCdbFTOCxlcXscXlwaB13/EvN
8fvN71qc9PEbKxe41cfDblzgkEHN1Z7iFDJe2qxvNXQ1bH08wDsyPJiLTP//T79r8dg7nsOQwhMf
600dmrbux6g5+Wmqd+RmXkFOqDMJvhlhdTLezL7Yax3TpUGVlWPm+Uev4HbSv/z5obI/HHAcynTP
t9kJMYO55m/PVIH1w6ob12E0bbzUHmnwPERswS4NW2S/e+wbzlFGwdVwummz+DVmjzvRLT31Bi2O
rKGBUZk/XOO4+EYhQuPYNsgDM9ejkVM7KUb5c/QoGP9tSpTZ6xkPvpu223Ic7b+t9P7H9pLD7yKF
lILfxSYVzl32pn9t7E7GpNJBtH2Kxjre+EZknebcNU/AOOhr337Gsmidbt+lRbZuqyk+DgTQn6Au
MEe9fesHSJ4IvM6z3SSMN0D28+n2JaaKR+I+Ung27ub2R65R0jykdQGpRc8nm4jDutb6IBDCMQSp
BbmzGCjuu+nY1DPDlESKU+wmRk7c0Ph/vzVRphCww9SjK8Upifxp68r2V64mg2ySeWR/b7t1k7fQ
EPOxjFYi6JEtZSI/OG4KB6Rirp04wQnAXR/A1QYgSgqHXr6dMAsxkDgVy5fbd6qNOVCaBXEtmKcT
ilVhPhauxizTJM86gBKRLYgSzqLZYZTO3vZNZDZj9Fx3bFqsYijm6pdcE1ZyYzlF9kxU+WuUh+7e
q7GzMUtAL27IGJJY9HJzZv5jv0IviOUu7NbuiB+oW+grALTqByP+aunmFAANvJsdYqdhDywkRxKM
zbYMD6CHsjWM0aPNcOMpgZb/UsC4bdGybEe47OssY8BqTU5zBusSk8DIj1Pu+xcvFxt6z8Gucqzd
rTybhurBWbBbVQhhI3N0dNAYxW5XyQz8WjB7P3YxrGDTI45Xp3a8UQBCdxxfmMwjEdrIzNAXQ5TE
VSF+4nABoaS3nXndaHpN4L8fgqA2X5LQVPsQ7XDjqOAZz/86rXmGTKMW7EttZYAPuan9nGtYhNl9
nSCYLVMUWHKQ8niz67BtASYaGF0ZzRJXowvs7RN2edxaB+7BcDUWEeJVYRT7iEwZmCscp5Ublru2
/Y539qDFYL0MTipWJIQbeEBpyU+lS6pzYS1qJ/fiEpe2IsUk2mtErnucW9Yq1pyfFBCXTRrIFwRj
BNejrtmXOX7ItCuxW8YG85/wjR7RPVYr2lCWc/CzyDrauXMIOeyjUScgWgfNaQJhxegjLWrrc5G7
b06Rf/YJwt1EXYSvFFf80e6andF7LiHpFla+sDxKE4t/FeHqa3r7E8JZaucic7ZD45AaG20HXjTp
mvGBy1xpiT3+nw6lmSI79JunskaljpHs6WZMnRZZ7lirFxt9F0MYepkupd+lGLv70pq7dWEkxdYf
kFcBHP2EErbe9z630c1dHKCwfXB6JkxGLOPvTfTVDGe5V62V7YcIfd9kZiQ/JBEcR566FS4D7tfZ
fpxRxrwMaMRXaZxFiJP4Mau7K0Yei9XWlOhG6C543YCoJRLjQ0wiG9bEpN3lkGYPbW1elGsUYJzx
PScQvgByIYN0CMDEhU0GAHoBXn5unidYpRvTNbeJQa6ss2QoJ+y8az9l5FkenUlWz5AZIJI1dcfw
xMnWYmbCWmSL/gjr7Ubz5JtYThEQZAcnLBWioXDZeqcQsa2JBLKJLjRLoqOTsAq1Jg8EAa/GjlwB
YhOAIWx6BlhXabc0czzqp8Fnw/eYUJPUi0IPZ8F52E/pzypFKoq2r7qYcbwoUzCcZAgrL6p45KSi
L7R6M3iMNtlGHtw0+FveOjPK8Oj3oHBSGdYv1LWQ1wrnkYoJy4pqr4XurDsljARPxBPGHeJkm441
pm3nbNNrRUPFGYczv390gt65jk1/fEjcglw5n5EuIeCr/v+wd2a9jSNbtv4rjX5ngfMA3L4PEqnZ
sjykc3ghnBPnKYLBIPnr+5Orz+1TB40egH68KMCwnJmWSiIjYu+91rd0MOw8Nw9vRiatx56baaCc
BYUEYLTAB39v4OrTNBiXEsZYmjEkU+aXrp/pybX6tbIJsdaY6eOxzx4REIcvVfWDjYEJq3TC09hQ
9VBJDpmNbRMxr7sfMVlM6YQQ6hbNlnylLW/tzGFxIP+19Wmus3Mzn5aqCLCWjO/1Au2qaByIiH2l
YoEs6dx14bM0Z4+39D1X2THCJ3OqIkRwC+L3XcFYm/h5K9t4Ymo+NdUnJZ3tjNvqXKAmP0xTT+4f
n43hscWJiGS0vO3RNQYux8qeJeXZqLJdb6D/sDqguqMZ7GZhin1alU9uS6tv7Lnxu751Y8PEkwao
Sx+LpjWP2dJ8YstnoUKjyrtt0uiLpMKQhL5ty5k4woJEBnLNMHifKX8zZ+SF36epZY+KyA3luUc6
Dfsr2htDz91seleCPn5XmR8vTs481mZKk3qzlxSoptqMeTfC2e68NByXhzT2W/dbOiz2BhqCvRtD
8iCKunpEdc/HUBJnJiE9MAHWOL+MfVZjFMAttl4ZSdJoM9cotnAT73JsywmuGDJ01wGvRGRB+TQf
bGU6V8oWtGrwaR61cHDyI2tFm2Q7SUjPfj+PIu4CO7wgoFNJR5bhDumWCT6Zt36sF5CI1Xz0nAHP
+f1XMxQGi3entSDdCbk55hfNKpQELKEha9DLYBPa52RqRjxxcz3HexlYKptAtrd1IWBPT6PergJa
lZgqLD6kSW6H1LQS3sky8QIPL+Ui75aR4jIWGlXeOpfvZvTmV1e3UMFXH96G9IYavxbBGeWsJ4hK
Yvuh/e2qgjFL7r03EKMhMdT5MTLItUoN96Fp3SURk7hRUhLgOxzCKVqPFolxHKUojOafyDlwHzby
KQBCvDE7yzu4KrjWVXa16XE/2nL5urhwCuusvtjSjA62gOa+OkhtM+yJoLE0GT6eTlSx3sMFvXQT
0LqkF0fVkbvF1l9oM4xyyqma/WNTDVbcDe7Lx1hGjU519Enn5XW33xwTBcc4+ZexHc7uXWw9Zw4w
m+rSlS5gwEoxTk4zjNbT6CLM0/PB4VlIYNdnv+32RZZbF2/yz2tY/xzGMrqmyIIcGjx72FS3YQaO
WWf3QI50VafCSuN8PbdL1F/RlyEpdnvjyOQZyIspoqTi7SiANNAKgiCwlM9dFOYPHvYJa7HCyyD8
OFwdwnhT/f7hLB8LNEZDkydilRdA3iSGRhBkImLxPoYhY++A+p7IHR4sIoaQtiZzQY+ooxGdMM9H
02rqI4T7HNi89dTTHSnVD+Ij4XU9uSKNyBKbhk2e9hUCPQz3bov13u+xvuu7hRGHKD5h4TCoy78j
LZ4P/ejcULS28VKKHhGASk8UeejksUZvrSEUlxR75r6wvfcidZwHb5V3o1J5tM36Szprd8c81Nrk
DeaFAK9PYbbjWQT+S1T328otjVN6zxAm6k08VL1+aR1pnpWbAa6FKT4ubkuzWB4sbL82R/Nnenuv
zWKb53pFrwL5+VhDIWe8PU0Qz5z8ipxkp1fszQBKgoulRowneipO9B9JWxpZfWkLQvR3vZtvFG8s
4+KkaR49rmzGDvLWowOJOJZjdVWrFz3SOvELBJQFE0EEloz9Bjl9o/vXP/lPH4CTrArm28c5FNH0
ro6c/MJ532EZR9JtDOM9qFS0BGyvJurCDE2h4uJciQl1R3VE5AHxzwmnJyPSR3POzIdRGRIlvAdl
iKBs4jCDx9J0xd5oakwzK8I7mAUIVWTxPZiq9ThrhWM1ap4FwXsFNoMXM3P7fenIiOWe3KXVAzPZ
Fukxmof+uV0BJVjwJtk54dD3PNc8VZ8nR74MzfzmWzp9pluEHqqv7McJkzXtIQAzSykR81Vhc5AV
VQveJqx503oupLk+2oRVb0SjjW+LUz/iRFK+EfxOyaQVaKveqYeNWNjjpRBMR4eVLuhYWUdRtZxv
XK6N+m6qwgEme5xHky81EaVjffCHkDyYrY1z7DyMTMnWdGlOVTf0CfHDDsYN6E5/ioAlcALEo4xT
MRdt/AFmJByfT4NnAwDs4VjLvjsWeQhkL1dPodME75obLFqxBalatqcMceQzibFoPgWhe1mI/XhW
JQb19L5nUGrNTX4q3S8+IH9wcxJJci/J8B2RrJ1kPxTHvFlukKC7neuu6Rc/R20z+xvdldMtm1zu
uVI612BlVxZIv4mws2+p4z5G3owHRDv1ZcFLHRV19Bo6eByR9z2owT335AE/ebKXT9OEInLqVxf8
KZr1+3Wr0YRvtYDhIhXKXxU48/OshXUtlRO9sftEibegh8fos1v60U4m9LGxCKAlR3o5rgZ1HhX2
mxtp92w0JgZLkxhjPpnPwNQ9ZnSstmkJijdCHdqKJnu6I2V6gTh+qWYXQJMzvzQj0AJdTQe/xthN
2zB8qcOv6eoBQLGiFw1+5U+uCLe1IEahYFu/jwsUXE7ceKjWpi5ljNgCbpEufPa2EhsaZ2iu2vnY
mJBCQwH20J2AguM1TjrFeaAeoFqHNfHIZLNBN6g798JWs8CHsBEg9e1vWhnA+IGtbqVo1Naw5+Vo
Wrgi0tlzdiUivQenc3aIeapzw7DpOAbjxZ7z4TQzZAk9cePXIf4tFyTMVdXvxwipxmyOxl4sy7jv
UvOFJIjyvNCQ/mhvrTL/0U7McCOcr5tGpeUFizVLs+2/MoJ/1e1yFeDKTy4nuKWFIe8KD6OozMGn
C7ye1t6Aurwd7ywjWXpvRYEHZ5C1TNK7qwmrvnzsh0nu2yzCZ2WFZxaSaY+/OtzZNL/iQsl3e1QO
SLJpZZqAcgcO6n0Naxfjk4l8OfOoDPzFjEm/uzIsm7/WHhaUZdfUtc/Rdk78VCNvJ36CequVVz2O
1cka01Mz1t05HKrv2Qjmu85mHB0uU7DOYR72gUga0c8myLYgn1dkRdOCusLE2bWeFE9OyUEyLcX3
JY9IzU7RZYXFtJFpg/fTZu5CelkdA0gZz1M2OicSfWmYdZ46cRwuLtDe+3TNHuYh1ztMANFGMCpB
Ag7mxGfI6uW8hy0qKnjsKHv8GUB2IPxDAZU5Q3B5mG37dyAW76Exw8sS4ouQLp6UYSn1IUeWGRNn
+s1FcZz4VBQUTXDSJ96/QyDedMjSYDts60rr5w8QFGcjkxs/2hCw+SdmAqm5dU2hak5DLh4MT70O
qBa3gBebpA/9lIK9UKBXrfqBFnKquxky8UyMK7LeHgSYQlmXoPitoGr54hyU9qOlQ/lMfc7leTfI
NsV1CgltqSL3EV/uuYPyiujWzW707+OpjIYkyDIzHgNklYuRDxcx9Gpbi+HR6tXyWe3QlG96MxOP
4MZBPkGBmVZ5DZR3zqacTx48xC71um9a8Bc/rIeeXtuYeOPHCqtQbGWoLwdcFZsqHN8G5bxO2JCx
GS124rnboEzBhMEg2rLyf2+MHA9abQ8Pmuc8Rtp7M7roG2eVzeCG9R5bLcdcmhr7WrQYaOryYZDN
5qPKFC1pWHdjFwRq59gG1k5ajF5Xj73LvHcto6m+DnbOgVfVL6nzywLGhT18WDhWeQdz6OzPYfoO
RfF7NuOZAYKbJrld44+0KPtn2wkTbJZWTBpxtsPZdshwx1SrI4llhB2TR/kDzsGfruIgF9AY2PjW
4G3SEUcQgmncavZr5dASs8gd/7lu/fabsTrZQ0egN+Rf6zUi/0Bm/ldn8qZHu6iPwgzqczk0z5mg
8HIdF+5LOj/phTwGGRhVMlZ+uJVFHx6L0T5LlS2J1I73PlmEoxqLd/Sr1nmkFr1wyXe+nI/MqezY
KPAYf5zgOlZXq2B6UaA65n8pAssMhDGYoHnjF9yvZvA7t+hH4crE6K2QBeiFe1WiWM0D6tdOs+xE
0vkiudY3ebaMR2eF2U5J2CaRuSQsE8WuGPUZevDd/DFc/wRB3gVkwJ9mKLSY9WhAZvc0gDoOPDrv
wHLjaVLojFsA/hy1gPuWL5F/t1dKhIOofffh4Box+jdiK4yUpOMi9THMlA+4xjRU2bUFvYNFaF3n
X4EPnI/MLyIwmjm/ewXvC7r82ZeFOMASwXo+rd+NPVweHD/RlaxbfSJzQ29nJ5/iD3wXVAHYSTOy
/cweyS20adZ+iCYZFFcnn+blpvIAunjZvHcDQReWsi5se7l3NcduQs2lxxbkT+h5W4zlm3Ei1R7q
6Gkaq3c1+sUDR/lhI3yHvYtz0zHvxic9RmSkyIAtZTE/mqZ08u4/M8mOsCDhxo7Xkrqsp6/aFeNO
j3W7rSqf3mcQiCQKNYXefLeojBqhTS7Nw8eOr0ZIEl037QTV1uDgC+OaxIYK1G4GWP7Fl/axcHE9
B+YVE63pzf2xnRmZLQCHgK4QmjPONySewSYQTEpNkczKBobPIqtCX55X03xaw8q6agEgRAkDx7bW
3DsUouG92KnH9LvQUBNCobiaByAboSe7jRnpknBolW3X0N/X92GiiTePMgrauN0Ne+YnzrHHHgQS
ukX/tGKsstLhG3+G+cVWyVgU1kXq4WprcO7GggGcXvotOnWPkKQ9n25RT3cKp8uxrEwZS6sPY9uX
L31ty+dalC4hXiOtRKO5iauvPffJq7KLCLsfoLjDpJ/cYR8iTqBRQUIrHV/rdWCrOsKsnjvR3WoP
lpsucPOlbAgYzI9ImpfnogZvUS3hXb9RPJTP9RB6Z1/VVszycQv8BVyAHrKtTYonkOrFv3ASnZZH
esixI2B4lNBOn9CsMqQbiKjwfE12zVItjw4uN4zDPdEy/eA8GSGLrWvL8JACmdn2CkcjtbLHKOJ+
5Q5QYbD6qj3wUwBdXpsxCJfutmPLxYet86SZ7YDgFsW+Zti0q6PC/6qXn2GOO8voQdOX9lxfTdG8
p1H7TXk0TZb6VTa2/cmeVtym6B/BevRn25t+UvPnMaaphpnFmj+yW8UuEdwXCahk5+Da3tDWhqmQ
uc/C85KVhfOlYzFa8vDkcWja5bP7vR+W4g29wZfQ6hMwv+KXR78zqz6FbehclDJzsjuag4Wm7GIr
xgch7ZaD166/dNGBJxc1kytnct/S9CsV0WtDx+i5yyonLvLqkZA8k0lGsezWPMdgqovqwIH+olva
6UaZLi+iN7l9xsXD4z2oTZpqbzus9KRyP5NPeLzebI5AD05/MezC3FstYNzTkleKadDwVnmKRAbi
CL6GdytCqvv5cSCc6klb7Rf8dP1t6eTvVkEjs3VZ7yttBJ/Xxb4T6lbj2i14Pyq9ujub0usgVVRy
gDLkNZtvCgpStw/qNHaCElEwLbYtBBLWKv8OKvDGoboI1NOntFhpABKRu2KRwc+DTPaIkpNGV1Sb
m9xuX3Q5f047Y97lIHQvqaXPzr014i/TxGmbYq7pxHJFR7dcbZay2JhJB4nU8qlSmXsjUM5INy4v
bRg0p916ZAithuklx7J58CeTm+P+cOlT9WJGR9evzce6y/cd0UOfslwngW02XwXTlX0NpoJkGmv8
FAzNkYN/PPm43TdJileZ6xFCDahI493ql68a6MlbHmEDD6MwIcbFq8fq0qzIyKLGOwYj9Cmq+NAf
z12ugA/z3DhAqs19JF3idwBfp/xk/8x/v37dps20wf/Of+zXCVrLPdyqs3e1b+Fr/dn/STfY7jdS
bzRxUS0kF8ZGMeF1YREXWxeLThKxCkMHWA7gjcVFh4+FfkHH3sMqFjGq2b0bJ8k1uX694izbvIcb
awssP5kTe+edhmNxK27TW/jFIRJow6m3J01toJ2zxSPKw/J5GBPlMfpIyGIJv8+Mqw7msT4vN32z
X+VXgWgdnwmeqAD205bGNbnEOMGMcaf0nl4+7lWUIDhIzGu+NMvW6/PXXPU7CRANtxSDStWH/QEQ
4rRPS+VixRfRlvxf4xjq9ortrruGKv+qu2bmRvUT5tbO94qDwIbjrAEatApI0esudTXp964HBqDI
aHlYkNzdlDbf1qzdST3Vn/mm3K9Tl3HGLOrPdJK3nkCCUHn5gLfcdT87k0/HrOS4WbZnB8NHy4t4
+SwS0i/gsO5uo45xZJ5uFeCq9OUWPOGrHHrtx949Xvrjy+D2w2kA9/nnwyAv6SP2uH5KuxSnAGrb
KR2kOH08/PiuklwaqmkuFuO0E5Ovi5FfGjq3u4GQiFPU+x3zcr77h4eC6chh9aa4DMlX7j7SnvNs
uKchMy/bzXX4/PEna+qTA+UJOsT3ANq0dC4BA8Ldxx+m95za4Z4Ne38FWtvG3/28bwOacHhwWk0S
48eX7J6vmd4zGP/9Zx/fgbW5L/vs2TWuZev+nLJlv07XlPCpj5fuFURMu8x0iXHpseGo/pTKrNsv
Y00Ck9nbat+Bd1s9whw/fqe85zN/fPcPPysHAE6WqMWWOemntR3ynQhsjEwyL8aYDQ0i1D3Rmcqn
PUlsnXVbrnt0jDZLj53jEGJQbdfm33/5+FkWiJqWXnc27u/6xxfmsfROi6ji6+zP4G4MJBKOyao/
eQWULTF2p+r+RJrx/p/awf9P9v8vyf6U/X8nLvkPyP5t+0t24/tf0f4f/+pvaP/oD0TtqGQ9F7k1
Ci4UwH9D+wd/UD7h+wh9E8wTNpB//qe2E2P+L//sRn84IZwecNv2XZ8dIOL5G9rf+cPF40Tn0EFy
GPGb/ydof57mr7o8M7JQ3EO9Z6gIN8X+UKD9nXzEIVK8Gd0WRKlpdPmgtn1Ad/vcufAzkkXiYj3j
pXJ+4WldIcSEQR06G4HtP3gdSrvJfgeWo72fXImd8clN6Ua+6V6M8jeR2nX3vgbOZPycIHaLTbmy
5KzOCs5k7idmN0MYUi5u2P7gp3a9X8sX4QWLzTxXyrfCbikXStnnCtoim/p9Vba6HbmTU/rDy9Wc
bWvfzuxzn0/1Y2WETh+n2sA+NXXG2GxcE0DgRcEWoDPackLemGG+oOJTeKv3fh169t7Gy8uoo7Sz
IjbJ0fhmhiEWsDEgYoBcJ5zbWzIbyJ8E4eByykEDYf2yl5lZswSHPCPjzBqSlIZ5vJNuMDHRoFHS
vwAmqqb8UbXIzlCFjXUkJc9WLiaWzMzDEk1yvVdY7wRlV9kRDFB5l33UJoRnXZFnpPNGM2rM3WdX
YzApnXWgnu0Ca7zzCHvGz11afYdtTgCC4UZ1/jBmUwOooA5SRtsm8X2gKlbCQTfIhqL0K3Z/uAJm
KomRkZ7TADQtrOXEgMcp44mDw939HCzRTWFY058cHQ7OC38x6n/6+Zx/yiJd/zBROcq9rAbgLaUQ
5ASPHrM40rmd8ZvP4S9NHFCEV5LRuq1tp85ra2HTLiyO3ICfMdvR+YR4CK9wtk+Va7tPrV87WADo
RRCvaBGKtZVDGnxSATb+XTv14/wUKfiOrHllWca2DYb/JAT/qwyhHaRGsSVt+qHuPV/yhj3GK5LC
X9juxSD7+7jUJjEGrETHuVrlq1zIHZ/aG2gsI/ztBdqRGyNayefZkJMYwTPpcGdsgkIEnP2nIiuM
M/AnLMiN7VOyu32/htCy/SkYtxh5dYAMJnDDfRlqeh99DaY5SU3ZACegnWQfQNQ09s6n3DKvfT9Z
L3jJ7ZJWsKeHBzJIs+zBIAk0eGs9iDEH6D9heCJynuYHgz9frVVSmD2fit7QZtGUZ4qT08JQ08da
e6rWzPjSu83yMgWO82xBbyHFr2DrA+58M4Mlu3AHMCkZPY8Gl0nLah7r4mft2tWrIQhF1S0EJmTR
xfdhAnU3G7Z3pv3X0x11Uwrqpt3b/TwmARrshBK16zer2Yokr0fn7ApreCjQtKOqofFiVCsGtsKY
X2vh23tdhN25CYbgMudmtY9S3cSZFficP9zmKLxMv/hDRkrRyHgWBFp5yJRjH800897MZUjzTR4V
Hp4855fb6OUdeai4usbkPnVKp096WjnqWlb71LdTxvshc9r+k3wKu0x9n2qrPyqzcF5yil6UOCrI
H8J65i8CetnLWVtfmlYWZIeUTEgXbhVwYtXOiQoQOWHZSNg2LVKQIqvQ1nIWA3qXXbIuLcINQknq
WVbIR7wW7bd2dstkUFF2832BjFWUaRJ4wYj/AivhuswCVp0tmfsyaIlQAGB5GMWDw6W4n6DV7VzM
BLfJTY13kutmflXXv8FvGG+huocXtsYCv6yE1oeK6+iXpJ2RaDrCAi3cG0ZzGzpb7jbXCj9BnJel
+bsxSyJiVSOvFnlnQDiwwPjINhr76MrV+Iy0FVjIFNQ0BpYFk7KZV+BinRqH+0TrFSp6FtsMgZi9
Eb/aTMxPyg7BF90Q+n8OgQdQFLjNMUPPz6s/qJ2fYvzzKcUwOMDqPqSZHRKzqyNifUN0AdIDjd7Q
ONgwb8fUQUPhh7LskisEE7Mg1OKFSb9/FbMnASTlXZLy+RwwQnlHcHLz0e5HA6pIaez63HFOQ2HN
h6omSyxs7PnBKO2a3WqBnjaCY06bKIjb1At+CE3iLj6i4mI69xa+6BE12E6/1yHJGk4RDZA4fXEN
BdG9eunzT6msl4ecXO7Ets1yh1SADDww30mE1/jkhc24LWm9w2vz7Rgdnr1XuQs1qlnCN5QMJRy4
0jvjqKHBUWGwQT4zP6UNAnzeg4AluS3JOtZdt4/M+xwfKDN9DYRjEbkx+0XQU+rstd/RAyzilgyr
nZFZBKHaHUYCPx2vwdLj2aoXdSLjJYUND/1lZN1M5iygSd9N1mH1pxTwXzYh6cTRxIYQQldwsaVn
a7of+p6OoEuYyghB8ie9JvgWJcnafQBdog27Zo88qCBeskTe0oBTDEM9H40K0ly5KiZYJQZIJ1B8
4ssyHXMmoIe2USCRHIfywQzQqiMB+xwgdPtUidB+NNJAxWyYwV5HZb1rRhykqYFlm9ubRXRciCwb
2S3QWi27wXXC37lrZmerMMlgWw3xDCWOvrYHJrTUsG9QRKIcaFYEp2uY3VnJTJPg0Z3UilW2nJR+
hBvcJ4ZqpqvFyrFfwZgmdeCnZIiSCVu6DineRQDpwSTBwDOgutJmKGZaIQ4xsm1WnjDHy4c+qgs8
LKR7AYWs4zkixNrpSJWJFLa1DRK89Zx1Psf2NYfphwwQhN50Z4r561GVNNX9lbSDAKxizIyfzqHF
ndG47bIDHSfjuY24hgshdmNZAt1pNeCm0lT7XDf3DUQj7GG/Y7BgeiD0LK7Spsziek7RS5UrblRI
A2VSTiZ7qDDrS7Eo9WwYQPm9Zm0Pq9X5x3HBdW54Mx/7sKL9FCwz0omMA417L0FGMSdF66v9WvlT
tHGXSr53ooflZU7uviUHG8jErIggNIY+f5r8uj/WIUFpmzSU4jMo/3XnkAd8detS1zvQmnYQlxnl
3E5WUqYPc4GsPjaJq1e73PJD70BwlF4vIW8SA8Nh9cfX2V176qhUiTF2acw9sKnX3dax7m1q311o
CQKnUMWudCNrII4Sr6CX9mTFKWMxL4pErO/ZOpF01/6pYf/froL2v7rre/NL/p/7L/7R9YtAEDP+
378+lH8+/re0sL88SFoULMuT+iWW519UhfzTPzkI9+rjv/uH//Tr47f8l/UNLoD/vL5B6aRE8dfy
5uMf/Xt5Q8Rf5Aa2T/1CbfG32sb7IwhwmH5Ej/2/qsb8w7csy7+XG3AGnPuT/1tV4/h/wB2wsWpb
lhnenUL/k6rGZg3+x7IGleTd0ol/2QnwZP2DJVdYfjmoIctPTHnBdmZPvdWOBNTbuK9ye0RYWGPd
q9L9x6OPL35uMZQ1y4O5VP1xsn5+tAo+voQMQuhq31sHhMb0W5OkzKoAquzmjObH2j+QuvxtNNOc
aVwrLhaN59xpfhGKus0KdDs4xDbFFOndAk96i4YQYWxTXuClxtlMGq+vrEdUPgXy2QxUVptzYQOf
ayNVJotFNyVUKzhgq9r363pWACs3fuVHx9Qg12EIGx2jb8aFNmwkHvJYRBC1BcKdR6K5fB2cBhGt
n02Ct9B8cGatcfXwj9v0OwdkH4lZCrluI52CLVxWHBWgJMcdBpGtHS5tHBIXtXHUTMSolwLNTPsp
mQ128TED2p0fJ2GR7wipfxuSRGIb4HQdoo8KohsQ+3CunhgQWTgC5ix/t4oKrqdglZt785djv9L8
ZhVcWjuhoKoSSeTnxvZQca2hYmruEtBSl81h7adP98Prdkw9koTsZYeXunf6ao8r9rdfBs/VYNvH
scriAiFJMjrBrc6zW9gvxxGicUzQ9Cmjk7d1Bwn/T017OCkypD+f1VQMiRkgGyKv4l4r9jEku/RB
p7iHcjsjbmoIboEBRB30MLPXSj5yFIQ1guqK3GxecbDyflRphRikJB/O0hNMWnCgHcJ9tb5LwsMH
/WuOkBjBqiHFC8oqmpU6puTzkrqrXzwdUV9zju5a9rZhVPkG1idg5KibE6KG0L1xqGTXFKguDbbi
3CBodX7C05Qz/61HEMrua9QImnsjGrspJHIKsR1vzTngtHomnfLXtDZUESnrsLb4eA2PZOiJl+lZ
SFWsPaoNLpwaQFUgJGpVFUxkK0/lAZh9SwsR0QUdzOWou6VIKmE9ATMOtl1p56+hAXELscbWvnu8
hpooVzZ449G0eTMrSlzPnL7Oimgu9N/htkZl1Fo+NNIltoGzQbYA+ZQZNSFzuC5OrWx/FvXTktcR
r8DE+qVdRQnofZq6iFdveyf4jM22Y4oaT/N4NGxrOzqOePazEpq7PaBh5z4LheYd95hF9ZyWVej+
rFOr+YbbQQ4eMrrm5C6MTC1Aoa6F7TYIX7O1/Wq1isFdUdAKLtKV3ObnDNvMrnPlIXJaJvMGTWPb
d5E7LPsyZ3Tu5ZWz57DM/JFPLzcQUZlTHkd5lwJWtndWrs5TQbMBRB6wLG6eARTmuEhjz2h2Enu1
Zjdn9olp8He+q9ZtM2FKGVuyVJjg49GGttsH9rwd7oVsb6JhZ9SNrgmNMkm6k8KKQTfp6JH692Bb
xaM9913ibovC0ddm+TRKY917vWi2RniwGyN7cfjrDyVUO9MMvwL1O9JMGGKLnK2ucW9zw4XMcWo6
97b33USdVpDGs/eBbG0vRU9yUcH3TDCZLmTFp0JLRX0q8l2G0DW1FPIZkA33KYezduPWbBmw16Q9
7znJc214t4X8vcdJyi/GlH8u3SpFatItyUqw41GkZAPyO3qv+y5Kn/aAX+9WJpF2ti5JxjGFmt18
zywm9OhlmoLmRUqkqxyb33k9EZDS/0wB7F3tcGVtmqBbe/TYN2KGFtIvax7bphFu0sUFvoluccMY
Fm/hwCmZXtTYo/utA/0wGgVpMSWYshqE/+o/OkXa7zu/70ldld9JnidII4p+QUP7QgIC8tkWnkIB
E98ivJwx9DqAvDJ7dJgCwb9LTBBLW7wU4OEJ36bGWt4XZMJYcddDCg71YDYdhK8if3Ay56zB7LIT
zZeuAIQxtHrchVVzsgUTsbqwb8JOhJOSnGZ2+37M6OvgWWBKv1yHTTmub8HsQhiTaKDDNfypl2nb
2WwRVqouuR5uQ5ANh7JDxjsVP8o2LEFA5WrTGYzX8+VzMFZhIpawjL1w5htEfq63votCcL8IghQl
Fvw9rO1pQxSAtxFFrQ+VqX8Dqu8Sq3IftCSOrxgRUZXzQJTIaiRAG8HzF9WT6b4MXef9DPSbX9Rf
xqCqXnQRedh42DWxYNDdM/WvMWpIkiunZwbaIZLXeSGtIzrLFc8dBt9vxX3eVD2UbXoyu5lE+I7P
mJhvlVony4en2deEHadZFNOoNDf4rXtkCNOPxvucEZbyYuYtbQ7JqtJcF1z/exPq43aOzDdHPilm
0InPoIHWu+oprZZ1E32H/ruxogVYY6in/UJ7weya6mrnoNUL2pRjPxPoZtVIJxDZAvaxkqwbvhno
3xKntoG20iHbmVNfbRlTOEnuz5/8fP1S0Fmie1jElvbQlZTqW4ePMenM8SvOhhCiWYZHzAr0ljIC
oU+3Q8hIYgxpTCDdcS5ZObqgpYCGD+jzCzVfefbghHrhWCWVZ8pE0EWM3TCYtgSBo0pZDEKcMiBe
kI7AHU1H6lrn1lm6OZJGPW2CgUFW60ukzQGZRL2N9EmCjSD+EF1+2TJ79/w9Od6beiCUJpNmumev
ffSwmoR0gTHWdPnJtEkMVA4B61nUX/pADIQdyMMgMnQbqvZ3hGC8KXP64hQmWwgZMqbDfHaumG5A
hfyRL1PsCw+mf+8SXo/ct7dqBK+s5wyHjoEynv1wumkuo63HDEdIbuNCGj8AwTiuNl4js3yknsse
VjlewbDU4zqeoqJYkrxAZCqX9UtF+AGSLCY/pHExgWzlF3Ydb0dCfBrPIZtZ4KEGEuZKcxhG+L9S
dybdjTLrlv4rtWrOKQj6wZ2gXrIsW+7SnrDcJX0PQfPr6wGf++V3Tt07qLVqUhMSyWlLQkBEvO/e
z+50rfa4bQaXIojAudMfx4iATXsgHbzQCIlIyT1XoLBKqzzUQ/OGKjla1aMdHWtT+47IH0UgBmFe
qeKdaQdbdJoacUOOejBZ0m7MDGZjhRZoBT1Qu0Ndm2JRTZ8GhPjbyU7IKhGqf1v3xMm3Lqtfe+59
UxkhsoS5wgoOsKb/4l2Oq8aFaIUlOXhuEBdsbHdnUCPYdTjrrJrc7dJWQzqrZnzk8qLLpPaZZxYT
sK+cYBtG63WTZdzBUB0YGYFFThIxCpaBQqstYUaKouW+KMXRRLNEu8PdJpkGMRGhTg0IZpfTvCWs
YN9InYwPE9WtG4mTOvhk9JgGpDi32FtNu6aL6Jw785HzExpor8beaBGZZBTZUZEZq+W+0w4M3pwZ
ervGDdJuaH/nTM2wiamEDeuAdLKuYgKjiG90Ds0m06w3o8WHOyxr7KQ/kBK7DqD+ezHWiG2ZYBg0
yC0eFOCIOgU/VsBkWZIFTH+fWyeJAeT7NBe9NN4GqKzQ/uvTRPz3OkvMt9xJWyT1jXxsVQTxgpLd
bnlYScgjuNkyBnmVEcR17+KOyeloksTGxYGZnUZ6nBYPam3k28yOpptene/fqYv1yCjljnIUpea+
uFa66bUiYUGNsvmZ1PcjRACW6xW0QqYjSIXU/By3TNhNMyRGsVpX1b2i9tAycjvEeEz0ccQypbGq
GAOHfaexxlj5Sh0BumbmF3PnzsrI5yQsnkk4s86EUl3IJXspFaNhEFaguxL8RGAbEYl7B4nYxrZM
vApxMkOLmA2jfb6ZRPIxxJQV0jBOPHSl2RqW+MnQWguxcHlxqcpuNBeHk+WOK71Ltw6+D2IjxHRp
oEUOFszNRt8ZrsH6w5Zb1hzNy4RU2qO9ehopyaINLB4oQ/gbLcSxQoDgCVundQMckkJGUqNB448D
yhGOuKKKem0i9yBC+xX+KXmHSQhTvDB1CmvBKu65jQ6k0QS4qrYSN8ikRyHvlFyTKcHaxAcBzLQy
g4nTrGk2U/AWIio81hT+fFYwLBx+ATmMd41gWBWoi7k1fmItMO5TLTvVlKHgTGOVaOEr1GVuHQ2z
3AfHsLHJeA3kJ00/56wxsK9mC0A8GqR0xvKLPlG1HUw6yJFylUHdPocmyW1R+NWAqNuiRhxuJuTx
qSKQFx4nY6ioa7+6ZkZpOLxg3IrOdtWvCol8krkrXZAaLVw1/ZJ8a+9jrHvVkOS/gw3+6zPf+biy
VK3budV0wVjANR06FQBYIQjvmDDmu2goNpxK6EpUMJRpLYJDbUX70umARNPX9wAXfwoLJQyBLwYp
U9wZ0V4/BWUT701CXDQuUpK83bUYOY8m92qH3U0eIG7B5sA4YDuHwtDGHa63q6LGdNwG13gnHnsD
HW8TAQn4EjHCZ6lxaZdVxQw3X/HlcCWzBt5AprkdRuhBAZmorUgf0RVygzb5/KVG/AqBIDCKhX+A
J2Fu6lxlrsxxITgJ5+ikghOdELvuiD4z1RHduNU/kI/JEBnh/FVVeeMnSLibjGF1LNoLFatXvQRU
o4ruRhpSbCMBwS5DTZYW+TyxahCSGjmXozZtCNEbvLAZ74XU+xWBL88ZuoetxeJ+MIS1rc2x3QD8
PxDAam0jcA+oMIJ+Y1nipdUhqIZ+3x+UVPQIJz4bBz2waWe/46SCQxBHZ00im2WxzSwzwfcUi+aA
q/LRTTTrVBvttA4TxvhBp4jPvOAmFz2TsazCBKujQUaHci7L5ru0FGtTQKw1U/shwiOB9kVJN4mD
iY06fr5287I6V3G4wjbxTF8s2rjcB7YDLLOtpkrt7NRe3aJ3QnFerFpigIfUxj1mEJnWRC+1hbEc
xkzMzVQ8hK3F3FHax1GxMT2iz4CbxhRrlmMHvDe+NvndRNoTpm7jQIiaXgcnsi4jJnMsYdQNrFol
XKeSm0npduauE8nVGMnlNcZq29Nt21CDgNThk9OjDXlxUgk1QuYzY4nRtBFrR+ZBMjLytcIjGOBJ
FNH3JPhzmQ5Pr8OZkA7pBzPfd3zeMRWH9iboObcpglbIcl0Cj+rSuHUD/jzzb2u0LS9n8lbZWDlV
mPQYMv3CKyv1BSSuDEtMRHIsV0SUXRTnMaL1B9aeHJ9R6+5yS4hjpSriyH3KzrzlMUAv/bjsLZsy
8/wOeZ1jNRI96n1VF/HanbEOy6YyK+1YzJvlITdvtGKiT0H+p+JYzpsw7Q2Gozq8tSwr3gkjxCic
umR6Jf5hebVmfgvLptSr5iixyf/1JtRWxUaLVnQzzOAIOW+Wvf/qYdOjkc6V5mDPb1CdYRSN/V6o
uXZYHixPD7OFIpH1t1oTMcYUhKX3ODFxmt/ssqfL6IJaWtlCz9Kzn58qaF047YMDjX9xhKkgfg6S
HufGShMaIe1zPpjVdpK5CPLAYxfe0WagPtMKY40dHm5ZnYOgnppjMW+WPZf63M8e5eRy+R8tEwCx
EbUfra3eEJh52vZIzaQ96k3QeVLFr6t02BQIzui7oz7/3jA0LED5mgzfVfe1DNZFXsnjREfyZzPQ
XwZA/9eTkhGFs4RwWta6d0qd9EdC7SXTSPbcefPnuZzZOkYS0PWD3x9bPGg/m1SR9TZxoseBthAt
Qu0aICY4Uv0rQKn2mld2MlqLWdb1Z6PNsiMm2eWxctGTOWrQ4MGyyCR1KzSfSlLuR4bnYwo7/2gz
R+eELjHG10rFN4QDiYlX9/NQSVRt7XY4FI25QhhnFq4yrsSDZr3iI+yPhAmgSw+jm0Ev8JDPm+V5
p0joryeRVLwCMwJsa4Tvq3Hs5NG1WcITEd9xPifEqk/ZqxafUXt3x2Qw02ZfRnF3VGwScvq+R3EV
lO3xzyYVQ3tM6OduiyG/X57n9WNA+qtYnXDtBBqJ65PSNccyV0OqeCgbiYco4VbYR91MiPZAdbLK
GquFo/Kfm3x+0dkNk3K358k7ff4LWhW02Fz5g9X8LroxJX18eVwrI4CFlOQNvy4eC5Pzjq4FcuIB
NZ7NbdLuUbuqLJNyktlhLQ7FNmyfXZAzK6Re3NM1400ifQFQ1FMXmfAdVVRn7Vg/9Ily9mVzcGo7
9BQf4twE18ED3ElkDgyIlTT9V9IF74Ow3klVmluIdA+V7r6MGcB/2ruozBGiVvEdEciYorWqPYct
+VCZZX3FygO03GqDmw+PkOk8j2Zwo2NV2HbM1tHU9+42G78yrEg7h+s4k1TpaL7epophbumhqZA5
8eDmLBr2IFrE2nKOisjiTaGnz4GDLw56gZuk5Ol2LkiTLJDcUtOHosQVGmTtb6Z0HfAnZqVK8hwl
2NqsmPulupMkea5BPtEkm8vldAa8qSA+13Xs7hIX/FmHEASqlMUZn2u+ylDTbOMaSFfa0+Jusdp3
+tfsl0hb3JmphbkmFsqroXJeFKNlc1WhrPMHf02Qku5ZrvWupM9NRvqHWVuK56YsuATuxs4CBlT0
hJS6sXl04hoVJ5qHs53X+Ivls5vLs6yL8VgVLM8MPhkJPlV313S4nRT9qUKIWnRMlrGEvgCKeARC
PtG5nleZudxpUAbx8qFdxO9UvCLQaT3dtrfpMcvrF/LGuiO1e2obijjYmvba6YyqtiXsTZEP4hD0
z3Hb149UsjxL9LvEhfbhpjQSKz+9HwLsbRh3ttji41XlaiSra90vaTpM96oZMW+907BJPyzZveY2
ucuaHX60kx15JZx2b+z5MpSgG/C95h8c8BeREtKa2hAz0Arb+P8DKb5kJh+iPkAwUHhB4N8Bsh5x
SVH3dMl/aF0KIJQlZkVjtKttrF8ZCZYG7Q1mMmRpUn6/gKn31QFxq4R9rRN0vSP6OF7VQR2SjBV8
o6QwyakiLjMI5+qavJ8qZdprIllNVcfKTi1tTyvwjRpxtcbv+8QKARDYwBITz7gVNW/UCt56jDjr
YO6N9lQYaYUwlIRRcTfSaKPKgYdEd+iGjOGTrHOBE6mmUEV9FX1peMq0u/o6CT54AhaKKfjrpDvt
FiWCxoJUUgit1tZQoJXXye0whQRrdObS4uwyjdt4hL4amOargaRpn3fXIsNGN+jDs6plxjaQ7Zuv
dCmJasQFMnsEPxyHVC5iJj4FOKowfw34YliHm+siCI1t3JJ70bFibMAN1XkVeflIg1Wr5iZU5j+i
sp9hnXOom43oDH3WmYvLm1sZqd21oJ1GMOTZnLyXlts0QgZj08m/GnclmmVE9yTEUtoKqcVAHK2c
98ApYEIi4mV5bl5KUUKrj0m/6Cj1jZYC8yR+Gw0HI3uJjVPDBR2QrBiFqXav+eovK07eKGxjEggK
cFTloXS04MS9dZMXJAWPfNi6RXM9sLQLoQ6toUh5HWPvzmzJlRpF/RjSWGFp8qUo/OuH6MnkoJhz
8su6UXVr66TKp2lk5KhJ9Xfdo3iZBu25iMCIgrZPcHBmxNP1RPQlkm68n3QbmxivLehIwpAk9WeX
2zDzacT0FLo9bGPlZVC8NB+PwHqe+qQVdyrcmk1TcOb5JdHkRdEEK4Cy73lTPOXYeRIbUEJS6aSG
OdW+Mo18lSdIp6Mx3yPyIoMyJYYwD5yNHjCcRj13cOKVtk473oD+uuWGhYI7YnEjwM94YNAtFpe3
YfpsylmKUlfPYor9o0JwTOUGLfXZaHruAVMCdBBU1ibzgMUWb4VOiVZsS9Tle9LcbozIfU7KCOW8
g5BFI9SCeki2I1TwLJNAY9GFmBIdhR2OHwFapR2OvMRLpfXIxPNFDXWFMtawQ/XQH4sQ93XbSi/N
AghpdbNR3ZcOutKKtBONa6Z/hq1ANdk+qr3OYqTEzWuPNqgKDZmUuoOWpXvArhIWfGbJUrl4L1L5
UtE58LTZ0W3L96josdDU2rUZsCSR644ogBiVrAj6G6l2l4bAbIqBBumD4ThhNzOoi9G3BIqDdusQ
z88tP1g20azSzmbxNNKqZ+qaMUBMZinLpqqYnHbcdJ0spCw25sE+sozbHrcJmbHXLEM/F5iruuqP
qay7nUU8zXHZ+CrTlWVv9In6WIVaRJCEr63LYeOg74lKQWulU+Rp9I1ghwBp5WioRSI12ETUJGnT
GcS1VlgUICKTdVxMR9uAnpL6yTlLGXhct7yEA8O4G2uOtsr7ejhCFjskxEkyw4+G4+D2FbfXEo1S
wfyVQbJhhsIk1rJTxFtkNy/PQ2kTO+SmLOqd+4ry/WbqaE9GybX3W2ur6pkLG99lYi1x1ZnREZk8
lcIMzxV6qPhgO0yErAYqEPodIgKVIveECsUdQFR2Ap+Yniaty05G0FMRYXkVjGDWvN5qXZhAhTlr
bLn2REOqEercozVvlr1lgz+IJdWym3e4BIqtREx4yiMKQ0Oia/SHte+yM+C+OVzbUNFKVla4iKmW
fQUqlodWsfBCFOiPl4cs9Yj/U9p9PWIWXL4jG0jHz7eF17ffGXF9UxHDunaEi4+yjpM1CFUAOH6E
TYbF3yqaX8oYcmrnQe5NHA60LvdqRmiCblgZrlVzk41MC/9sdGLgjo2IKOUuu8tPRqsiR4T1QpKE
GeHzAX7qPLrNw/J1EfSPKsqYVRLhlc57LGrzefrzXGuRuKdNMRcqKz8LxPl2EJKGKmf3YjpY9uhH
t4cuf+5nCt/C38tkwJUAW22xQrhReTTmzeL8mCYjIeHeb9eunlGb+S/MH2Y8kK0DGX7d9E10ElLZ
xTl16ijGFalTzzsqGO8xVRwjt6aWpxMvKcoKMBcnnTxi5cBPZNecY/NUf9nYEcG2IrBvs3lZ10bO
dzFSJWVYP9i05knNZBrOFA6Ogk8sBNNwO2hsli0DZYNZ00HDLsIZ0eCC6EqUhZqFUIwcH9Y8f21g
+6d7LWAJCzsu9TiG2YaIi98o3cujEofVz8b9a0+vXHOl25yjJmEtW6ygt4nutz8CEqurNjibyj1U
oMlW8VaqYt9axkrOa8RsXi26JmrIMaCOu3wRwLQQn0xz1m1T23BtaF9T+Wh7mvhMyctiYEQFJ3Gq
dO3U0gKiQJkNym6xnQTxRD3VLfeh3dJ5C8pC7rrR2HezOyUr/avvujlZPnz1ZNrB+evhLfJCjW9s
fb2/b52Jdo6NcDjzicgyDZKJLAm6TnR4M+eFkGISIZUUv5rZh6MvUpeIkGKD2LvVv7l0lodGXrc7
3W0P7bzIk9h/1r6u4rEGZYjvcV4LumGFHt3oWIE0KA7bkMaTA9PX0LsPS4zXGJvTdnHA2LMXBhwS
yYnL4wEpO/lgEcdCFt3JTiGHlJQVFgnOgLsSjPP8Fov5/PzLg7S89bD6NVppfVj8REVKcXgFJ+Vs
N3yFcrHRLI6aChXfRAQnMUWnQh31Q2jtlz854h/6519fHqtJ9PPatKqID5g3ohl4o38eS/Swq9yY
7pUueQvJmyHp1tk1cuQ0E/PZxRmigYKelD159txc5udqw8J7RhdivXxiw+7ylCYTxyFWml8T2M11
jCBZnRfp4U2OGOdo49o7tk2zIplJ/7k2l7coAdB6eGnp083L8jpzPvyxeErn8khTkQaJL+qyPIK7
8CWHTG7syS8gTw75ygh90tltyaUyv63lelkeLptp/kHfgZ2ULjX35Z0Po1Ih8hQ3yAZvAyNFXcK3
G9tQwxkgkW/q24TkQqhy3UFmGU5xnUuevO0VFfRfjGAKQZFZuiuT+l5Jt2lVPujEze6JXbzVcrjp
duB7sAzAN1Fr8UgaOctIvWMGQTGSO5dIWwgYEk5wVMGp0i3K15UWcg0qR1FwVEUpP0vqmh5C/qtT
il9xa73i97itSs1ds6I0duBuyLM1zZs0nqZdGccM52p7NMFt4Dx/NRGhrytTvSqmgQjcRpUzhmgM
muwtcMW06qTINin+sRz5I5US1ZO6k+yqyHjqxpNe+eciZTkpTILCRHeLHvKtaFLus8a567Mc12Dx
STm+uUpqlRLvcz2E4zX11X3LfMyBq7piVniwK6Vd499BH59aZ8r0dw7oCM++12zEmqWRjAzu0WVI
mRkjFYfkOBobnfzzFZNUJiptfyjr4pMrcvJ8hUmZiAB6CBXEG1kpNcw15A90C/LTWJlQePT8MOZV
91God6btG58EcWC/HOcWT8EcVaJAdXAzBoZycSlcbGItQTfft781l3l9Fcp7gliIaC8Ud7tcjBSd
4Tfg2oByrO56y9ktXj+3FjCXlt1kCMShGg/IELivja120dKJrN0wd48DsvDDImD8f63iPEOzLJri
d/uvus1Fi/lH1Pn/k9ZTtwSU+P/1dzXpP1Wis1z1P/7n7ew8+x/r9+Tf7Ww/v/hPvadr/cMEnm7O
4kodB4pFzMA/JZ+aavxDNSzHVckTsfkHp9sfO5uq0vjlx7DxTfXvdjbzH7PvTLf5tR9R6P+N8BOU
9L/SnQ2Ia4ZuW7rgHcJM13Q0pv+CQ3adsrEGW9zoPyPJcnNN20ifUIdNOxClmL7m6c4yCvwMCH8e
/5gtVeqSUsnpe89j4VjrOeLP+igzA9rjREmSpabv4zlnpWJS9Zxm/R5nrz1bW+sEiO8QKpdlaF42
fe+o2T7SpXsgmlWfZ3ABIoV8H81TguWxKfyTDrRn16FKOVQuFZBVds0lrcopzJ7TwnkLR/2qBgAV
cnmLBHyC8RVtCKzCGiFxv+XDGn8pxZ6qfGqC6TFT+w4vbXZQelwFCTcvC13rFu4aQPvAyVeB4dxD
tToZPpof5IsFdQ6qQ+7YQnspOhDDBncjDb/OiGiyIOuVZM7qc67BeMKy70rd+lU5yZVp//2oti+p
Sbq0MCvgJNSCpIMgxc60ZqdEsCkt07+p8qZctZH720IdX2fM10yafcz2UFWW7RmtKzaO/my0prJR
JvOFAtkFTcG9pkdvZmnBw+iz+5xYSpIsiO1TrxaWxa3TvUnXpElkiFlh0nsZbWgkIu25DZuXwQyP
sK2o96CpNVmteUmPhIisCWwgUenubHMAHVVIw+vzK4GIONMLGphdTPiMfhO2+VsZcFQHvGCrxEp9
uHDTKYzqV5ZKj/5YPWhVfec09pMbas+NY1dwi+M9fe6zq+GdSmL6GtW9UGrwVah+DYK2h/LU93B9
8UkDUEQsSfHvC7IRII3cSydMEFZ+aPv+s++bT0f3WWh17TZIdiGs3olhxG9MSujRdlDKLTjHgcAw
ame2RYPc4M4+r5JlbvobtLO/hbAo16kMcmFHOyyAXiwuRLp/0+pj5lE+ZhIxcZtTqgpD8zdTx5UZ
W6cYRpXX2e3g0aqco1CnkxKbazclbXi0O068OnyL+orERFrI21q0OjIeBuQUW0/vfpRmyhjd15c8
/9WzfkR4RX0BekvjTWbxoL0kgkOFF5zcH4MVpvRv9MHdzudTqRb7QnXuA401NpivcEV42B1ooLxX
LgSXr+n7Ufu3LkKODTBfk9Ixiy4kqUh5kvELo8VtamGWDNr40jkqyslED1edyW9q2X1NUq1Xqckz
ouUXPXdv286i6w22B6Of6fXZXNQsxZfRqncKC41Wy1dVwvStBExs6lR3DCek3AhrySnLJ7O3vgiq
r9dJJmZMDE136tiOakxIL+KDOw0X3XFIq6Yqj5sqQstCglll2V7XGHe5jXehSv1bM632WZC8kKmD
QDvZ1zr9ZKalyKajc+20j32CJSR1Aa+D6mapDBMO4+Qzqj8IXRTtFUALBeFoLRjI+oGiD18ynVUj
UFkQmkAnq3zdJdSvezO4J2T6ROL6iR6HyUFViaQGmExVMC3H37zAa4apDDAWkuI6QuU4HFQmKn5T
P/hW/ME+kqfe2uOUdb2ZZZccykjim0MHwpTsGlI7J6tNFhMzMD5PY6KD04XTc5Emw0oYWYVvTUds
DSIiyeNLA0l2HVS/41bZB+5t7taPba1eXVi/q1bjmpaxfteF57SmbBGlzT3AoOfekFul8akgwIjs
lZ7OawEPIh+vdrdLGSU4veI35mXx3K75jZUZo06LGj1QhhMkjgeqJtzJINCu7bb/Vs1b3x2BoToX
tJXfvkbwbZn21xb8M2+yfdQKcruMUSRrd8qpSTYWqkqGFAgbDzKUn41eXNVSvg0lb1Kf8lsqWZJ8
Z3fHJ6d6YNyFbn7oYWFv7C57V4b6ib7TGoT6U8GiojFImUgqr9JypKipyooO8LAcf2sCljYMJuKb
fw9BfoqHaatghNt0AaMJzU2MxwV2VRSOadd6RGihqyC8o7hVkOTzAeWq6fInlT8vHDveqD7SxERX
SUW1NjhtdpQX3E/8Er+hyNzFjvk5jQZwjtDhj0TRGb/1uMG+mxElmDuo34xbBPanIM33WMNe/Ej9
xnEMfg6PXTgZ3QYj3I0vaMlAnbZxL1BLnu4ivzsNTBkNA7qqMPFQZMNKivQdTp1KLJTqA7vP2htd
PwxJdofQrOCYoeHoEDvBsyYSwEBmo+3SNL9PZfqNyvs8WfB0XDm8O/qgrp2huJPghKP56mJxt9Vn
j4IWht+TSSZRb46AyXCUxi4hwdC2dOXNaih8J427rxC9tEEv4QWxgmK+covx8xPFar6aWUlePn20
IiAXIboG5BgXMqaZ3lU6xUAWeY2t/sr91tmaOsVTxRkPA3I+JHnyIKr6ZlCSuzFkOkFIrGlzk88V
qLhWv1PN6apl3WxAl/vCr1a1RUWjRTmr5gPrvzbZUbbZl71GqgqwSRLTVvPZ7opS2zUOJjTEilsc
JK9BH4HGbvSPTK/vJS2XIIp3bvaLbLG9PQ7fLvZdJcOg2OtPpWY+5ANcbHvoXmPEgrvJ6Y948FZd
h9OcDPkr66pwvjUcWnevNQ66j6G41wtxNabw5Lgg09HisNBItm5t3Wm0yVeC/+Tkjy5r6qZM3o2e
gr4FNLOcOBFVZEcl0TINnGxwZyX3O4SSSmFXuyIvaIFNiCtzk/NGzipJv6V5ME3UQ9LqF8EUiC5M
ni9VztzcH/0bphS0OVVGN84QHfBrkENCLY2jpRpHafGGSc9+cgeEWL1R8o2/Qgql8DtZX2EidhYS
jXXcKx84m9DbmRczDl16qvq5JQXWa6r0jQKMuiPOducgSpNJ74CDI9mxD+BDG24uTpFJrnUnUHlE
+aNVcolbWfWuG/EjCSswXevqWx8bWF/VEyH0WGehTHl5mt6ULfMhoENcDvpTIblcw9J5tokMLp2n
SIIk023/BaBZuDHD+lU46WXEcj2DoK9W5n+TRKNuFHQEg01RqB5frBa7eGT4kN2RyCg9fcJs+NDL
EpFsgOVc/5ggyhl9+sgyjdXja3YL3IG5AOIhzB7cETMDADvq9FWaqS+KQgMbCg39GDXYyoZfwbD/
QrMLE5Bme/h+WaJTtjIMECc06ySYvWyV6fJBc8pP073TXfWtN52vJkRd2gCqhQgvPEilAHGytSiK
Jx/6udeFKtFfpQoYAoOTHmL7aa3eU/FPKAk1xgF1rQj3nZEeMHEzP0qC11RPPuIqeK+S6TbUIc+K
+JYe0tkeQarnhBXqjea1DekJpBVtG6HF9GqG5zF3kWhN1cPk6G+5Yp0K05yZlOkD2oabQuMzNgPI
mEjZQlq864vgxSwG2DtJeDIrnfsuYmduf2slNx4V3BieYhmb2o3JwY6GX+YsfMza8s5nYs1Hwboz
WjgYe4BEbohGGHO9N2Q73P1mmnxhWCc3nHQuYOIwKcbPmJazGtiKRzQ0wkhq/2NjnpiRK0bmIJYu
tvN1XvX+Y9QAHXBalQZeOGcvI0WZQhP/gLwv9MBYkQTFa4fp1aeeh5Ij4AVAgnmJ9N8DI3y0nIlp
So5tlFYGw1lTvCQaNCKr+sR1dEWNLGgshe+D0/+yQ/k1du23mCyon8VH5OZAiVWOVejHV0K6CU7o
smPt4mA32niPreCqCfpGZn+jEf2OYZCYi6B+64LGYd5RbyNkdgUw4jjG02r/EnF28qvqd4gsCfdR
+tYL8ik00jsGJvQoSu+1DtWJUzufIU4M0lv6s6YmF1eTMPhCiwxwa+XndreZknnAG1aM40WnOkD9
anqdVnZwoLntRrVi+O8ejML50GMf7wdOaG64+AQ8QQ/UI9Cc+X/X2AREDZ/ccK56SH8XvgBx6UmA
cA9zrV+EyYbic7K2k+q+j3N3pbugN0NaxWb8NBj54xgEDP/YUQiDdTMQzklPCHmoKpwvsXFiQrCt
4ZeS2zAcIgdEcdEJVJv2BdjnRVCxWlPEO7TVwCKosWgxkKGFyrAq+gdRg5umj06nUFD4dj+NYLw2
emru6666G3vtWS2hCZfxjRKTYekDEASbT9R0jgqf8IhpwiyFQPMgI64pIJpfY6PdA03Z1UPHfGCK
bsKcO1TlPgvND7YFzeMNgnyVQBjjUmNmSVrtObHDDcbdXeXLgfoeXQ7yLgb/ETW1CWptntUaHX2d
mAEQArKpROeuwRIE/7hb6QUo+ZF7lOtClfZf/V6jMwHFA2QpCtFHRQU0mtMkRZHv+Ecru9H7DHhT
Zj/pRvjs0FFGbnFbclwBa6zaIv3uBOC5SqJrfEG8/x2F/lcw9b9c2/yAiEehivk2bSvW30CK7d9V
Ut77DgH15MzvhrD0AYlaXujSgdLMz5j8Hg2zTU1FTWO8RMK3cwpiPFJ/h/WbgiuThSEjAq7rR4Sp
FkE9QVE+NlV5bGNYUwniNRTwpBxPdvqeVSwi4a/QPhrC17C+EK9tEl/BMI9KDyJrQhYmInV3DL9j
x9h2waPJuCeszScx89lxMCJ7n/vk9c24q2WTLGWGZTee2yiWpUWb5WGWVbuw5FwfpmxERVD2Kxj8
076be5tybhK4wSWMqv5AUE+1ccvya/k9JBSztq0K1gg3KGEsTxbzy+e+i1YBFfrfnhvo++1o9ULE
lYCzlv/szEUPKTVlXA1jOmxUUb/jsIPxNW96rjQEd/j7cisuaNP2dDmnishQWIfNRpkhXoEbUVII
1eBNQsDduE1Ii8QyYsRBSfMAZC8/Wolz6Ts5bKefYgytyYPZQ3qeCzSpPaIGn6FbzV+fNp8/l2k2
wVo1zYyiOUdg2SsJpU24J/IklJfsaIbC3+uctO4MIXNNAz2QsuzOm0IJ8nVCDLqmVAzeczNh+Vhp
oxjT5m+7y2/bo4M+MZpJaD+7Uyo3Vo5Yenm9oSF9AjId07qXCfrNcuR+jlKklF4BzQFyBwdkOSpJ
O3fYWo2qy/zc8p0sv7HsLc/9nA7L42Wjpy7xXl24rwx3Dfz0unzxcEb4YpdD8+dsWH5SDz2rTwRN
6+VQLG9SyJrj0waFYLZNuWM0q48WXaPTpOHP8TWQK09E5OnbzPVNzjpKIHl7CPRwm0/FtG7p7HCD
zY/wJuhNxZa9m4JpC2qPr1VlDbQPpqaz8OPlxf/xwn97D8uuneIK1UQofv7nz7cXhSpzaEmJfphP
jnCuonW1MttI9PVwTdMk+jm4A+W+hMzNuTj3c7IKm2SKZfffj6BehbcETTvE3m51kmOnTeyEb6Aj
VJRCXA/LhkvkiLs9Z4z7zxOoUOVdVvdyu7wX6VeX1JrUbamagFCbjAt95tktB3j5E8tvLnv/7XN4
zSYvZLhZL2eChJXBR8Q2MJ8IYrDsPZI678/pM/8Ha+7BhAbTYux/++UMxmzb78fcRMeLV9SmLOU7
85X2376uVaQHgFMlXHYd0dZ8bS4vubzbKT47TN2YGhYWWbXLlTYf/eVMWh7+ea5A+z3fkUwx2Ruf
BsM2tNM7O1D4Hpb/v2z+XK1/O0V/dpef057r9+5cB5kP9s+vtKG5U57bJt/+fKt5FYDVCurDnyv8
z7m8PLc8DOazUJVyS2gFh8kGWzXfEYzlZF/+x5/f//dTcHm8fGvL3s/vLI9/dv/t58vDf3vu57Qt
KwuJ3vKjImMWZSLVwCQBrFDsUaiNK1Va8PzmNyZc0iQC0XgC53BMEwxOMKuh5Y46S/ws+5JP7T0W
nDkH/UakTAMxlbd9cg8cdt/X3cmcu3nUGu/z7FQ0A5ZNV2B9KxK13uuKui6xMO8hmLXHZVO4RXus
tZr4nOUxnDeBEl8N+rVd2C2zMV9bOTkBM4lV/W/2zmM5bmzLor/S0XO8gDeDngBpmUkrkiI1QVAS
Ce89vr7XvawqqtiK6n7zniCAZDId3L3n7L02f5HP//1q6Yb1bnL1L1lerygs75HexadJLMKEWA5f
bhM1WtmBXB30tj0kokFkzBOhW5YdneQfoogbhQ1w2C64QhfiNJQLXPR/rH16DNUcP7H88/uq/Lsr
D/vfPvXz3z9eOZmd6mDSqJrP1tyuu49//+Xl3lcd8XF+efT9rX95QP7vx0t/vNSnxz5tzjYes7B1
o70BoOXTHz9e8/3tdHFwfLyyXFvbEnN40j/IrV9+nE/P++WjfrxMTwnMn3TmUvLZ8u3p/B/Qjj8T
0YUiR3bAf1lFIUFzvCDCfkC7KjvXsv0ilSVyIR+Ta/IPcrMjP3IIVVDksvP+CTX63o6PMgjh2EGi
7TtclPAY1Fpi8ct2VtR2QKGKQai87ktop1x48gCQ2FC0O+2uMrRb2Zmxion7vcR0wt5jwt0xqUHk
zmUNJR1jMQfkrTghQbulF/N7T6eRQwiwTtHBxCHNfJmOUNnFkH9kQ0cKPVQUehU4nYPstOdmCLlT
4kfkNiEe9YXcXLz2W0HvAMLzny14ucZIYj/FJFLZeRLhyVyTXcTUJvcxMBFOVWMuKIV/wRXWhfqv
tU+PteD0mYUiNIF2gAxKm/5YTIQGoA0Qj6XqDJ6rCtTVxF3ME0ba1AT4MpYU+zOhzHMh1zSh/v94
LJl0jgFLS5DOpyQot6juGHIhYJhxSP4h5JDbdqs/hlUVbmV7TXbb3lGmUl700X1b6jbDqRVTMRbj
OqngkGtyT396jBA0DM1D8+O9c/zegXtflzt6LKmp9a4XyN0pd/FHR86Wt6L3bTm+XBl6lT1OUjFm
SXAtc58Tq4sU04xCWJQlzStANmSQQjthKiNCqY89Kh9MSxhICmPVQVH5Bda47eBMmkepLpLaiXA0
kHnI7WhBaNiAjpXI3nwkjPVUV4i1Fvs5RFuI90H9dfG7x6jAHJSk0/axhtJsEUIeuehLygCdY2Tb
j8cWYVRIoRQzRQnNTSvcCmvy3cCUfaQGCV+5G5/wrKF+kfuJIFuOWbk6cAkJ9SjeaUAvhXfrz70j
d8zH3olbjUmqswDXFUOVj4UjLk4fm+8nZW9X24xYRLkb5A763a4axP6ZKh3zJOUuuVNqPMZmXdgI
Lxn5ve8ieea56WgFJeJ0v4uBH4+ior44yyELS+QYknYsRudHC0+cwSiUZkJW/wjpJGylCCrS+Nlz
18YZLbffV70I3ZIKiQtzLT+hKhbvv/dfm5qJ+Fkj01GeLUlKtE6XuV/lBVKeMR7xDWsgV9/PJWG2
sSvqZ/gCyMUo3Dkw2PuB1N/EiqYHKiBPZkV6dhDysHfRmvyr1OSEJVhRe60f5bHUmACfK7H42JRr
8jFLUWg8MICQR1qsI4hUxNXm/6UV/yeMlu4KGcQ/SCtev7cvXfZ3SvD7P/0pq7D+ZWimaTK7tGz1
f8oqcGHYhkP2s+HqkKz+lFUYQLNom6koMmzTNY1fKMHqvyWj0B2+ADEoC9kbx5//9Z/wskxLJSfc
8Bzk8RYf7e8yihyBubqEMZUVSnszzQD01ZfytP0dd/vff0xeC95vyx+36d+9DOhDXDbc+lp4f0aR
7uSTKjmUlv9JKRuLpZOYSw1QFG9LKEwuubC7OPheyN/zM2GEiafHyq30IxmdCB2FWcbFNVNQEeO1
aBEIQw2l9a8AgXDZpDXNT/NlGIh0oY2JIZvitw0zStTVViIK9pNX34du/FQLC0+Ll6fH09Pj7SmE
yYdaPphkYfyZhAUoxAuU4wly8QblwiTkpfg4emEcqhFy60aLkSOkCFBX6pbaqeKrCwlFUfHo4D+i
+2eAt8GSRH8Geg0mJWAUhB7gWyqEgakQViYIG/6Ct0nD41RQlC95H7ysxI2Ywgil4ojyhDUqEyap
UNilVGGc6pMVacgaByZ38SDVOmvT7RxhtkqF7aqvy0c9jQ6dbQ1HbnpvkxnjlJnKLxkGcsr/2Ldo
3cE/6n2S40q/Fg4vdtTWIYxVWL8qYQKbhR1M417l15YCVgOqfilMYx7uMSro+b5cfobCVjYKg5kp
rGYrnjP0kI9eVHhBZbvNdmzvS9xpUMcI3kKud7kk6kwfKL9pYyGd6XerMLe1uNxG3G6rXVk7k5i/
ziluV6qjozDGmcIiV0YNxngKSr4nDXQ46WYcdS7OOkNY7AzP+DEmzbKdhP0uwYeXCkNeKKx5uf2I
cwHujzDtmcK+NwgjX4yjL0XCojjIwUsirlr13OWii2fCpchqLv8EpGXoIucaA6rqvYw2tquyjnWy
f6DW1H240dQf1TiWm9R6IXSu2+VqUW8SoeBos+bsjnlBcAq7T8voIg55xt6r6uu68OwN+B6FQzpu
KEya10iKbaheSGeNAipGbxyHhGLPOLnVNrKrx7Jy8Lkiy96JNA0YMnDCCmPbNQgMmobb0GrdzSRw
+lEMxzmPTSDSSKqNuWWwCULKdnDBLEMVgVSgoFnYKo1lPb4qwDPRV1EOAPiGgI9KDkrjfM/b4nvc
DBsUKaRNmM5d2uevqkrNMLYQp9f21rYWNFnmS+mgjnc6spxGfTl7k3XECvEzHWfA0v2tSdEnUNJq
M6ODv9WIfNCj/FtGYV7V5u+U254hrrYHoBf05fryBfhbSrSY6SuG8eDWIZmME/tK0RsM2P1J8b7P
Wv1FXF99pJMeO410rrG89JppPiAMCdxQJxxjMtV9OYf1qQ+TNzujPTAopLZE6b7Cj7BNJi9QbHA0
U0w/cNqaBH7pZX1PdmN4gNAXZGKm8r5wFKSw5tekWIZNCsIpbcnIRCRAJlSMKqLDz6IhWrmAnZyG
SnLjZON+wowJME49rWCIsL6ZF3PFOeGkMymFpWv55XCZGtl9Xww/Us4uU1l3XACAzt8p1YAWm+4c
gr5To4DiSr5aK0rQtQfDnjZ4xJcuP+VF3m6Si2jVoaDCc/dhqy3nVGiVuaKs0Whe0lO8mpOQQ0Nv
DkQuBlE/3zR5lCDX7ZyDU9AicLKHRalRWDg1KTOeRQq2+x3x7HRugX26GWzFkCZLart3VeLmuyjX
MXw1ztYaSNy0jGvETK6fjjbghAz2rmKBlzBX8AnJOJXXYWOBXtzUaoP7U0+fTW9E+24UhFDjo1YR
d6XE1QRUsFCBuZhtgPv52vpaF9YBI+ME8RnUq26a3+pwplB6CQ0nbVpjg5K23tREqwUxXDKT2GWt
dYIEhVCgU3ZGVmQVV0ab3Gn2EDQLTkB3aMEsrsr3wXQBSNSM13QTxDT+EMzW45Bsate7KcNNOCrR
RV4hIesNyNsOAi1K5fY2pvlEER2pSKzu9DUmQncw4ahD+BOn1rwO0xn8/LLN0p96oR5Dy7xoV5rs
ml3SHK+U12Yan7gg8WiK1mLQzlVc/ayr6ZqbwbmNXAwpMRfd2MxvPRVQTVSdvXSpUGW9JToVnLJo
X2OMbH4fTtwq+7clhCbcZfF92nf1YQQFV2kUbnu7f0vnfgYb5256dCznxKqfSrJiMweTFY25YUMj
gqM8pfyvhO7b2heGX9JBI+0yOnb9eEgLIDPIUShCWfy6uXWtOop9hcSUQfUcV5exqX2fZv2uJbcN
HcZwjMelJFBsh7ug8z09f9R6EzpAZoz7voQxkSbLjRuWD41KlGlIph89uMa3VlvfLSF9PRvVmkA4
9gjBRHKbG074SSxsn/1MTbJ49ZKyw42nMHaAHMjk9+ThP9iW7vxMGU3dh63xEjZhYA68duQMb2Tr
OD6uqnMF2O68dsntUjySJg55gdqmKRJr1DxiRmO/oW5wdq6BgGjUx02IIizoLeeOlySgDdFOPKnp
DTm/HJ16dM4mctXHIT6pNfR5so096gqE7lRApTOCEu2mWU5uf4cQD+UJUrOx9pygEMV+lfPJbwbM
U0k1Xg0LQVO1pr02I0k+pl7jSqmfisYiOjQt37xRC7pJJU6MIV2wwiESDeLD2HULDuxxAjGcBGqL
Ls9sR1JN9NYNNKXYZJ2Wb9ymGwObC1tUJKckwniaZK3wSWx1YRI3svGGcSQgsjlOwIXE6PJF96NL
Jibh8wvCG/qRVUc2gzG9RheKVjmHrsy8TbUqz3pKLOvcOcOJsQKMsxzO/Nh68DA1gXqaCSPNs+a7
loshntsfQtibEKZFYdO9XnpC61YsapsBsZtjK9pmKGiAmN66X/CSHww670uv9kHHzoLWiQ7TNeuN
uqQI3oRgh98vxePSvA5A9n3DIKbPSRzcBgpZKsWixVeN4JGOTTP7pqGk+94pKuSlaN61kmoTAJ1A
xYeHCaB4dRYjOzPH41p0UKfkJ50ov1n1hfFVMR0dzAK7KUeN4M7hcp6c1ti5VlTTKtU5jRR9uzSL
tZ9W7qx15GzTlLiYnPf18NUwtQUOBO9JR0pU5pveRFdozeqt0hm1bzZxv2uh7+zHNL4rqaWcLYSM
dHIZMJj2cMkxwBgkPzarmm2B7nN4luNPp8t+rqn6HU/Sl5DUOfBTM0PmYfjWxKu7XQbXuoDW2iMi
1SmQWcuDAn3hYJcFrCTyHUhOqDdVBTSv1nwrHH+as0fyEkIPLuodSjYW7RIjmgEcZSfVqTSGH3of
Wdce3q4CV8meqML7onDrW7zoSWgd3QZ1Ef6ichd57mVTJdUm1biRr2QYbQyXzDkyJIdz58w7O4V4
3WDH3mARUk75gs0GmfC1VaoTpBzoKwtBGkELZWYXrcp4j4v4umrbqww27EEzzOqg5hCnSu5ragh/
AY0tF8Q+uUorzFwrFo5A8kpspaAIUGucvBUpKVnMyMawQUqlJRIFzU7qs5qCWh+z5lX1soZcWqM5
ybVBn64NS9WOugLhoXKATcwOvsNJCDeiavqqLAX61Ww5m9ZgXcUOJ7aV9IclXRA2ctv0Uzcv92C4
lS2D9Ku5yAwsl2LY7njkOBsM5fQK/4sShZcQZciXHGtrhwPMT80lPHCjOLfoRk459p9DF663SzqG
hzkLHX9SnYvZ6Q0/w2V4QRrAXT6SaOslZnYM00Z9hNt/k2omrCxARRk1oK2eOjCJG39cVOM01DNx
pCGoWS4kg1adu2pVbxCyB4a2EL5i2M89NjJfNcPwkM3VfdOt7qmomy+WV0NfKh1QpHed6q43KzXO
bbMWzc4tC6TTXlUSmm7bMDtCh37CCszFJri7IAk5ZGZBNkgiNP7aV5HYzMjNb8diIsiyrKAGnKMQ
f+bqMjiVvJXiL+jKOoFj+fSYm+U/SL9byO1wRmJmR26L0RDiA/gAsAASIA6O61lN3vKFpLBAyMsK
/2MbYSxVHV3MH3RKtWOx0Hgro7d36ogEjshFVUSL0FjpJ5KAX5LeGEC+m8gwlAaLqucVYlWUAN+3
++Ylqo11a3cEfGmZQtnV5F6LfSDetKLQJf8gFwlqVmWMBlRTczwSzjFaB4sukTMXcFJy4ZUsZC1a
rmLocbeD1n2VLVTZr/1YTKLoKTcXBeKQiX5n6PAxD1EZBbaogcrXkAuVCzsTEGLsJGH7r8XYNigw
x1h579TKV4NZTQ1RrsqWqVzzzORQ6diWZftL9sgYa9GrlautF63HSCPn+K9O7i9yBdlCb4TtYsF2
ISUBTDwUMB3dbCPzUHaZwLV4Q4gsLFZWpqijRoCmqN5BXmG+IcktVUjPzRFWt1iUAeVCEd/EPmcN
MgEwNIwYqcLucBGyl8SukmtzYazaNlHAUMzRO3iHBBEGZsKc+N4HNmfnaeAKDv8TOx9ElfqCNMq1
OiwujFxBC+K+0FzEotaeyd6K3NZFxZ3xyUrHzghmUbPvRc1erpltNhwsEhUGUbTvxEKu5eBst70+
P4/iqSE5xz2h7IkoEMuDT64l9Bc4QGfyg7U0p+oujraIsY62lV+cnSQOxBq1rKgiJ+Ib499sAOuS
i3qYsO/FqUYFNsM3Kxey3wi6sLmYuvACmmG5f29BrkgbPaahiKgfLFk1N0T3Ay5vdaGJNblZmjWp
CMYArVTtd5hQbrFGRIxhRYk3lQX591VZ8o1JxSC4SvNlz9mT1fwPhYN8UG6Sz4hptC298jwUTMOl
NoOohzOTuHAnDxyFKQOUteIpJsKK9or4BvILye8y3w2Vll0QWUI9f5HGYV2UTrlMYNSkHLu3B/sd
HeUomOvbxMvbg2umXEr0O8ucUKxKw31a4QiWZvuME2UDvwvXi+gsyQXn9B9rC2pOJAt/bcs/q/JB
DxkqaiHmyH/9H4BMdd3K7X7Qi/bp06utnVEcO/V1roVjlThpmjNy1UT2wVV8YGwiHkxHfIxFS/zt
L88cO2Tps1jINfnEceY+TPWGCr/w1evpsK3hEx7klupx0Mg1z2ifGgJ34d/xrBaQnLZVI1Qb01pb
m1opiTypyCM0GM6+/4c053/atLVy74Ev308uk1R4C3++vGEQzZmZNZg/ATOQP+sH20A+RkisgDH9
ufj0lLharcMovESyQSVtt/BXQ4S1UUvPjoIn02yzuK6gWXLvA6iogrJG6S1aH441cGS+d0EW/TJx
UlDp8021WBB0hWwolFoqmXToylXKuM1mbbgn9NWtIvem7Hr8sipt3m7LTDqJxz29Hy6S7yZuPBTm
IUOdK9sJhj2Sx6uoEHe4lHx8fLlJyjcdWPEHuYjr5nmdBmP70WP77HgLJ5gb7qBgV/6zqSPXSq6f
86gL6ZLWYuuCmycflwtSc2cf+265maKFGR76K9kQ4QQiXl6ukg9AbIfj9gHqQwzxAsmVijW5OUct
M9BCOPl7YQHQxuNogsuQCxgCNtcmsT1pClxljP1/PwjFpmREyGPSov620ybz5pfjW672CaXQDNdp
IDdrwu72uaadfnmePLLVXrvSLMXY/XLwy+d8vEej1Sr64joO5GMJWBJm0LOgE2AHev+A8l86uwZ7
jkan9l11WjepVLNJ4ojkjMSinfVpU/4B2IET/H9H5v/SkWEwrf9jsMnja1tUZf9rrskf//NHQ8bR
/mUSlubZhgpnVoAa/vK5OgQwGqajOrZJyU0j9uSjIWP9SyXjUaN5QttE08lDwSgpAx31fxGwqJFr
wgmp0eFx/p3+DE7aX5sziH8szfMcPiAuJtNUPzVnXG2kXFaRnxPZ3g93cKBu3K7aNEMgoVHwS6vq
5r3l8x/lUNwgRui7//pPQ7zYL50gkwhGg29qesSy0Gn6nKQSDmOjGxUhukurZTvdHTA0jjNpxI0h
huuEmfzsOvU4MKVUl0uvdJ8aZT5iJKC5OhbfCgfpXF5Bh586gmuBDWbzEm3MLPJ8tyQ2wFXvYdaA
L7KNU5JbzPn1ZtoMbRe0qCswnjhUBC2qLpF7mDpV3yoj4ttRaW/++Ys6f3cOW/KL0n1DO82ecti9
f295xRh5ZiNzvcMSmYe5dzvfSN1sM8AqpwYZZLgFmJbpP0w1f8sT41DP7Y2alAV40LLeYr/fgVU5
xGrxVpjFmQwNTF8ZJUXQ5dus1Cl02UmDSh1lREWYcltgghzi6kLfc103j9ijj6NtioANwJNVb1zC
2aJphFBMNbaaQHEqukr8pZM+UuEfQInE1PjispiCOjboiCDQzFuNeDY5gTT52P3o5sHkQOXwMAhT
qO2flgZaPKKZAz7gB5iSqh+VTJBdD0m+i9DMMwyLf0netHQRMuKb0WYHxJ2RbahBL+trkzc3mRpR
BkeetmbJl3oAYTHNKJepxmwWM3uumiryQ298YQSa0hvIp83/sq9EfM/ng9Ix2U+Wx/1Htz/F+0DN
puzbr94hjklx0BoU6Eb2jcxJjK/A6koK7whlhgGTM67VsSFFpWphzdrWoVPwqYZDv9fy+ICuyKVq
jUkKIss2nHR9oycTSK/ShrDtPs2djYkGUC+uF0gIcVoEIQmJaIhANuQAd9zlVvs6qrm1IUH0zUq9
DueRyajKwWCTkm/gN8zaWyyx29X0vtNImS+MtnnK4/JsVpWLytLC9ky5iCnYqdDrx2Eqb4qKA8+Z
GQcu4znRsm8k1t+E3dLtrItqnI6Lbm90Lb+iQ3A96P3ZcgDWFheGSo2uB2YNE83GX8NeJNnVoi/n
3aoaYdXhgv+WcMBrz1s2jpnfz1325rbZBTvqriB44X+5ePzulIJb5Wmu65qwB0VK0y/hsp1pDMPi
TB7e93raAM/PoVxay04j57vXv/Rm9vTPB4b223d0VQA2ruVaBGX+/R2tUeuKWuMdDSyu8BFvVjcp
AjrvMNvK4SterStDySiXusNTtnAEJ6S2BQ7Qtu1QukfCvN464hoaUc14/ufP9rtj1oN9wNFCrcv7
TCbQta4sCyX3DsAJvI4UeIfYGDC9fIgCAQA1fehaJZOUf/ttTVXQGhwX9YBhftoHoDZwkE2Ke8CU
8jZb7r1acz1wq/SNPnW4jeZsjz3r/p/fVFM/BXCJq6ml87CDRM74n/eoNNJ0ENG2e2BwRZJedB1N
lBXjKT+HtToGDhEOvjlmfWCStejc4yRlfgK+Kqgc9U3TvFMxrmMADJ6rf1wAKARNkHKRCdVs2Se8
TK55+8WDDl2m1FL4IFQucyKZchv3aEclO1+Sr2Wr3JamfUGpiOuvEwHhQ3TU8L7bfMbpl+M9x5jX
c2ze2AZIX8fuKO7lxZFoM2jUBrHI2N6qb9HCeNURJliDDmOA2gtoACBY221/9OpDVmfTJhyma4+W
AVXQGfFX42AixFtk8cmmjPyMrOlSLosZHF3XfEOdfdJC3MRpguujLoDCZch4BVcUBdYiLjwA2M9m
xM1ANeGuLew2+rWK7aIHRBoKZmG5B4/0MGjiudxafW9Z7pyee06jjCoqSO/ejDjxQo8fFxvbk42z
LGPmh/nLAfjb4AnXvR2pyBjOmd9Ww0C4ghkJynvxPhZ9z6b7zThC003GTH+/aOO11zQORBTytgdE
5O/nZgi1gfjddsbiTVN1MnZpOV4j7yIUHeBEMHq3AL0WZhL1JYw42Fi9c7lOK6TDJjouMyX9cZuP
6CqQ/7coGNSD5k6op8kpwrXHjYixCqbVKZiGAhOHOkTnStcehrTTAr3ImgB8LRf0TT+kRKSaZBzC
ulF8xfqRAJgKFhpyC0m9geVO0abIe9WvHJJ8CbjqjBWbMHDNXVwsbz2tdUdP1I1peaByjm083XnV
1OySEXhR1fV7PTPby2o1f2YKlp8wXO7nGk0H16xtxeFEdnJSr18MNabFV965xHyQmAA9ra4IY6CX
+OQNxIfoprOzChoM+eCRZ5YqG4uiCWp+hliRVhz7lf7kQHiaUpYkKo7KVxsWKh7hZe8WxkO3Vs9h
NcAm7Kyv7dIxwc+TLykWP+pdQWOHCj1n5+xiAA3sTrlq1uE4k++xGXvnlvftgtAhDmVAW1+4WJTj
6YuRUmkeky04E7DY2UQDNR2Ih3MCJ+enMh/7iTTZuRnvysZ6Wxr8fkSQ7ehFID+vvXRjIwSkrhzf
xgysA8eiM29n2i7z0jqA9c3/Yi2aQ5270zrTVbA3+VJlgapY/HrJSqYrAVdKxOCrzo4zXqzA4n/R
6S4vDM1cH+Gp6AEL2Kmh7Uwt3CwhKpVVi8kOolJFnPJ43XXEVo9rQvpM2m6a1KiOs+NhzqVtBkap
wtbYmsluSg2GgEZRB8Rx09PO9FNbWuqxFjdnA7CZm0PMp5MUbzKteFosjKwUvh/XKP+SWs0pSetj
asfkNmVLBLczPhRDc8gbAxon+ngH64zJwbCU5oboOfpFFu38Ij8gDWH05FYDuFnv1ovsOiiU8UvU
NR4tlvah4HT1R824jSdHOY5ddtI6fX0BO25nvIzQku3r0Hy0GuvKVhsS9bRY4TJk7Kl1Flxk8T5T
yNeRMk2BSx4b1uqHMptPqTYCRq1UEjLy+mHWwbmsXo5Bba4MECRgOgu9pTXJvTTOCmKMCLLdEUqt
RBmhMPSm/GmJ42BcnesqqU9rbFwvI/UhRXkpqvmWQavP3cYRGkkBvCoaXwvH51Ev76gS8SVbVT1Z
ICxx0x/1kRGqxWilsupiVw7KFyPkyryWXGLNqCSSOQ7yNLlNXbCAnTvddQpUXeRasW8q+nltUTva
Gmd1T6T0kmHLgoP5bHDaYCOmZB8u2GCn9DIDTgV2eN801XNL+cnvKHX6drGg3g7r0J9z48XrL0Dk
/ET2PR1JkwMBPROBboVXedN8QX5xvN1NXnxZLwamHKW8VOeWvhQ6BSd+zIrxtXFofI9qSGGkvurm
02A3z30zEHyof8vMi4zGS7PoiZ94VUr7GD9q39KPWp0Jpo61GfqQQXdPWmVztc79yo/gtIgkSoTX
AzKXuHhocwyxeu69ZC4MTvjGX9C/oTNxjMA2Ctt3EBXtci71pUIMb9/i+FpGKtpRhokwm7U9wR3Z
TiXoycGgPpbh/aTgFp2r9WrsotSv9fwZbTP73Xys1ak4UyrEnGxTE2Fo+9XTuZsoqZrd1gr2Lqfq
BNqluTUjG+0es4MsjQ/K3BebYSF7Fil/il/bj3V0dznOYWwm0wM4TRr9xnjXxFBuTU7muqKT0pj9
g+OVt0pfX2dGD+IZVEg6DZ7fu+4W2lgTdKvz4DC/Oa5lYfo1IhVIFR2u9iIkocYdjm4f52TPmEQC
xOlLmNy3nYdYZ+GiGRu3ZYTJdcVIbRv7fjZjALjpvUOS+4w25yLzqCElddgf6spbtn2mbvuxwazv
mMgIB4NwHZc++DQ91N5i+Z1OsA/aQ0rxR1J7ud0uyj6Z2VeZt3xXkm+c5d02TCdC1Tzvcei821nj
Xh152UNXE2Ez41jvAWL4t2oLCcruin3WJM7WiJFuUM9rg3ocdmqhnlVgSaDWYkziA3331XiqPfMZ
jpBeA5R2K+6byYgPyC4vaiP6gVtuzKMfhQlwqGiUPGA09dDXBciAvE43tUW6Z9h9VRXvB3F6wBQw
Ay+h8pjZUF4dES+KXqXZVnN2GFTzaWyXe1Rf4Jdz9zp1EP71Tn7wRm+TgZ6DhE6nwHlLU/jslgvK
shurr5NHF50I2O1U4rUz4qcweur0U17Sg1czmvyp4e21eiY6MSb1WPzvtCTkeXJ761ZvuwC6o7XG
0GDSiIuPcbY18GScaPoKTQMisAJ4YQSfGLSO6WKMXh8AZ+8S4v8OpQeQiFBuX6j2lj57s0Yb6VKe
TQdt0b5WaxxtGpI49QYOsWrSK+EaRy2CCMnEdU9z673N4s1Wt+JUgxMc1z05N3XkIwp/wJ/ozEZK
L2V67pVK5db5hNjAelLa2zRR72i+tVvF6RVfV1YvQNDFuLUtiuesUvYa99wJMwCYRnfeWnVOTIqn
vcYp5e5heSl7+2aaSCV0qCIclXomKy8693F4MZLT55VKHFSW8kB+gXmcVQKppnr0ZwY8W82ElsRt
IN8M0Gey+qT35VFmOCjMXDvIoDaQC1WJSfsQvSK5sFaUnIRuCWy5dctwdcUuY8zwgZYCKIeAQ5AM
6au61xz5usPFLPqpcu1jEYkCBdFSw0YdRtAHMjQEH9NS4geW7a/3RljD+LsHELLM2XoBb2glPyJJ
4dQTYCJfze11Zz/k876xcNu43ilyISLkeX8l21RZUz62bpHsgJGSwhDq3DkmCsaxExOLlGp79K+X
taXCUzE25aTXDCr1S+JKOUKLBw5xbrtmZuB3tWMR+QWnbOz9Rimyjar3p9WFpN1BCYoUbAptcjOt
KJu457xaWn7pxLd1wtxjXaKbMJwvGSbNgefE4CO6h7LLvtCTPBVD9dpO8ykhfkRz9Rd3IJIMsxjT
zxEVyFBUr2C/b/SehqSOxaByHFIqMNUwyrgcB+jhw/CAQ/+VMdRpbMQwxYw3NJS59VEMcyFBENGI
6wK4m5+LkJM1KawtYqVvzPsWhMLDcjEZQ7kdUVVC6tDQg1qWoGaX5nFUIPLWeOFFVVq2zWwdpaU1
VIQywleVzdSMHY11/RQVnKJKUiUb6c+Xi3LKlQs1ya4Yd9NQE13DdeAylk/WXrbSWpXkgSAp0CIT
WnOfZv0PGZEi965ck8dKsloaIPSQcTbSjngvW3PSfCrXXGSIlHnsYhsjNupa795GnbQh2/y7XhUa
nsT4iIHwOUqp/kxj+Ri64Z5MdaieafaG2oF0FOtg5jCEvNI6Iz958Iwh2UMN4fOq1iGZubsRDYW0
dogu3IX6TtRPTFzHnoAuLzumBYO4hIykoGHoFphGT8+0tLZYXH+aC5xNUcPsU9f1RwKsok4J3Iqo
ujqx8KwPT8zaGB4BgsCzcWmTDZTyB4Pr5naymZ6E/Dxtn76NJgU5y1Je5zH1YMjwBQTd3KqBUUUr
+kGTIeaFw/SSuAROxGXRt439BsZBvxalPzlJBAIR1DYQfhPxk0u0li+n3CuCDV9LbCRNY3+s9cLd
zOLtktB40LRlixqf44MSnixzKYV3T7/qW7OiM0mzosbPl/7owuzNhHfo9PnRnvl+aXsF3sIIpgiI
qa4SJEjc512qu9TYJp7kLNfKCJ7Kq7i72jEsNdKl1O1AJm6dIBmaERii/w3GXls3xInGG1u/Af+T
cHtmCJcm9Yvbh19o4R6ISHOC1sgOYK5eCnshX23UjwL0ddaTM0k17qbAFj26pR7Etj4dHOqp/UtX
MYMSR8y8gmBqRB3TXvVtEe9GjepB2xc1qqZ5Y7ZLQlPTtSgjsCvRC45oe9T8OFuc44MoK05V7PG1
5tveaX+GNhWBclpOtRYxXh8pVNhp9zV0672zUOGw1OqR5GcE58hjRIILeVx6SPYkd+2pNUlCYdBE
zb3cFK0DZUThQ4Ekv5nHY9WdBo2TW+6emCtNAtyAOKv0W8+O2I4rknyVWxn8Mjg71XXqIVqiEUwi
UTjdreY8kRpSc3pkxpViuLeqReEkaRhNE5h4pyQaDSsidoKeX4UwmdzP7eQ5GZJbJaTWK4+6bI5J
T1SJH5kZnUwzuTCa+raujB9IOZWFkKzl4EGIBSeIiiP9BxUujHufp6gAU/E3Zm0NB9TRtQjM4K2Q
2jGlFpUYp7Bu29b8kdfUhjwQeBSSXhNFvSrNL/FYIdqKvZ38SRMkymBIAlGoxL3COKdMCMDg1ars
hbEtSRPrGJ+dQtRxSe7z7U5F7z7226nPvhTzjI6L6vxYMZcDauf6WCiB4a8rAJ5Cu8zr7FBSbPAF
8HcrG7Rzz36Vxe2SYhyVbZAZKI7UjAqPYhfYQbJBPyAmYLwwpVt9pjBc1chXtD6n2blkIsQMUXs/
4cha0m+RSRVGQ+CpUZRoU1QzhXkXuqCzKN9zO46dUzNpsYDmt0E6uqACkm7TmWV/8MIvcdcl+zhE
VF8kFGta8kEqlHVple1IAIAv4s34zpZjq1hPEa0HZgX1tiEMt4+y7xPR3ceMXGKfLMO3Qn3oxQFs
xRTWFC8D3xgSxREyPUY18N/sndlyq1qWRX+lfoAM+uZVgPrGcm+/EPY5Nn3f8/U1wHmvzz15oyrz
PV8ISUZYIAR7rzXnmJuYuplUide+MDapQnVOjCgrTVoYUReiZMGJR/0Ce118WHoyiRB9Ul7ha+5J
NEvkczJpV/RBsssAqk7SxjVIRZVBYs+BRdwl1Qw+J2GLkgc1Muwq2RXb8lqDIIZ1EH+KE1fatjop
XCpXYpjKjjeSFtJK5BzKquBQsBdBCshyaNkk+jkphl2ANsVujLuZK8G4xMrrH57nneYqrhcfm3K8
DTr/SUz5UQ+6LEBQh23Q1XMdjVGwT+K17qGhGvk9s4f1R0lP2x7D4KBJBU4WenykF1EgtaJ+K3BN
sYNgkqg/0GojsQhdo1V4bh/exvrwVpH0xS3W8Yi+YsKPdYEQBJGKIYFwjBIHpjk1aryN3AgX39qi
JNvl5bYSEQagCoxVYiSKIt/RKXgK1eYq1v02pyIlYb5ZUcQmgJZpx0bKAr6PR71JGYz5WIR6/aWS
EhodyfigT8ZWSo23zhR+VM0MUpMEoHmM4Eplp0sMC8MopBSF7LBiflPI0VNBWDio6eHV0HqBDn+8
65TkSIAr85oM9oiVdMha9Ro2orzVGvm+rObsxfAslslZGcNrm4uhm6ThcbKI6fYQv1iVSOJLrr9L
LbHOPpNFpP6u1eEQiRLOR0OEFC9OHfci7VnyJn/d1+VZsNRyQ8k2OqRTZDmCyL2uQXrPiZofAMt0
e725hir1zFXYbkcoN65Mnr03ySVoNq9E7YXObOUppGQsC18sySb9fl7hK0ogKZFOkJuHqkQnqwj+
LRr/aS+l0BcAC5s2sTEj4dKw6aaYuCCuS0jxRZFYEwUMNlAvEXczz63AuwAfhpnbminVRSU7ejRk
p56sS6k1XJFiAfGbsu9mvbjR+4SAMUGR9k0co4TijintC82X98ujZRHHAh1T7t1u0ozyfll4LZ70
siZXtyFd/uu15Q8TcWrU/AfXj6gT4jMjdEu581slPAKKK/sSSroQw3DBsdUCEaI/ScmUqXG9a7kd
aQhT+Uc5d+2Vl0Ui/rQ/FsgyQ4h6BAWgc80Oglr91yb68e+IEmSFrtQvXRTnrXn7K4H7o3v7+VeT
6Ndb/qlJkCQA24qiM0FWDUjaFg3qP9jbc2ftD1eojCvUVHSLphYFd1yjf6oQFPQJoqbzKk0o2dQk
/T9RIUizauEvFX14XAaNcplmFlIJmcLiXyv6QaMOXVYVyinwOypSNLrRswPFgoaEcaxN4On1eApT
LrgBXkpiqJs40I4VQ2iAItWDxym26jQfHbfAeL2R4YNSDRKqHNcJyN0GMBU2iIrqkjS8SWQhBah6
3bZlyNyrE8wTEmw64r6SVsoI+zMeqtRjJBshU7WkuWWaaxvJRIDm16eOkpOck3s2VcVIoy2M1JU4
7WtAAtsqasggGEp8Suq9SZkQnwZpitwPfVvsO3T4crcTG0HcSwU0PjTW9WPjV/ea0j5WhJw/KVa/
VrLhbJlevbPavnKUrh8oXHPDN9XyEhjyzFIiTl7zpR+GYPmu5xGvHfaGdPBkdZ+IaDQEk5xLKegd
S27NuU7IpSJKroIKoyJOK8DX4lM7u1PBMVtaAjLUL17ImcJLMp6mIgicHgAqwSf93sTmvQqrOe6E
uWLcv2gE3EBr0GtEGz1zkUmCr8vcfHmH7jcwZnRmajKiDAeBm+XoQcJIrcbd2gyMBKqoo/sW32hT
WGyanKhsbuV9uOHaicegVDnYxWfbSvsqF1s7aCjA+WG2npTMW1vqT53xvg2ylHxoRT/0seWdw9zW
pcME6vDSi00KbPGilg1w5mxkOG71n0bdvwxaWm4Fz+dKFxoYSwhUaAfDwTCC9jlK6ORmSb2biDnR
YqpRGq4B2zDiiQTzDp+NTCovqlY7FxtgyM2aabkrNya36jaNNqEB5VppiICMJoWIC0G6Kao+Pilj
RZpdZZ30hHGsYMSKm/iEwXTd3rvxI6h2SdxVznxs8ikS7nFuFgm3zAmuD+Oyjt+BObakSWb4ygw5
SW6KUjx4Wt4cjTtTjv2tX+eYKNtPreq8EwGg7xmK+01N8N9ajnAjJmZAFmghPvlqba18s1c5PN5h
Eq2cIBTsogLFio7gkbNCHkif+tVBQfqdT73yFBfmOvQNiDpICtAukupmKYcICasNTo5plpqNdFOY
AuvMcSyGQmcLoqTjpSJiO2rbQU26BfSX7lTxLfaE82y4lVV2B5bT0Usl2YoK8z8IqSuvrswbPvXW
1Onp+X2iuWPnA8iPsydYifXRJDmC/tm9kgTtS9lmd4mfPYii0Dl5B7zQCofamYbDALP2wHCF4VxQ
ofYnp4IIp36iDBGi4PUr4U1QwpM0i4gS0apdmvzGCiTgVhKEXawq4rkKcfh5k4DzKkyf5NmikzIP
dQqK31DKictLSIY7Uz86wslKt/PlKsO6qlSujzXkRUykUyOa7UfZFvnREL0jtb5ujasNBYXkBQfE
R4wO5SB3RKHJT6FgigzN8xdoxh5C/pC5/EDkm1bH5d4z8VQQQkQ5RhiSCxWEeqvDCdqFhZqcFMqO
TCk7QJUVaDytETrQM7XsMPlpmdBTTvSqzEDqNHQrNGjSpuosz4nSHqa+5z02DZhZSkd2XprQn2V0
uzRkzH0ORaf26+mG/WxGhSMhY4xkmgyIO0qPAYbCr0USRScI8bvaUPm58ZULOrNDqW8agj2GD/TF
2l3sh6qTRhgHi7E7MAFGK9sQGCvqr6NQqBvTh65boPIk4LOyBckSHClLazTdLJR50QZ1T2jbn8+X
RxkCVkYdc2LY199HEDgcL54vf/9++rXm8qJRWWxp+dMvD5c/DZgk1/Ug3SybWFZZXv9tiy36yr0S
yw/mm2wizm8lxPnWNNNOgoK83K+HQs7D5fnyaFlpWXy/h05+hDtjXtFEZoCa68/Nfb/n+7Xl3csf
aK2Qjk6mKUKEpJ3s5cW//wTC8rmWFb7+3bKVXx5+vW35L18PFSs68HNHlT/vzO+bXp4v2/jbff3a
xG/7ubxnqIDiDkZVEd3zx3a/16ur7m7U/Gz9y14sb/vawWXF73/9fUx+X31Z8Ze9W97zyyf9/o9f
7/xl88tGMSDTFvv+hAW2S0erE0z1zD9J65m/62Wh6mWNxnv+8n75EMufvj8obRTKeVpFEXJ48bUO
yeH8hq+1BqarMXNmLPUxLfAGtm4le9qJMoNk5z4IXjPA4lcCXksxOQKCxOYQFUmNKDibQ8qWV7//
1CCE3tCL3//2+vJUm9+8bOH7r19bqcmtov73vUXc46uowONBl6I89KIbzcr7sDMLPBTzQ6HEPPT1
fAyZagRZaDq/vJh5c7Egf/paZfnD8j4vGKX1IPYXLw4trgNzkh5EhlyaAyW59AdIbqjLlzGic1T6
5X55VM2uAqUlF0ttksiRU9JKpnNoeQNpdfzel59osVwKCvksN7LM8c0PlTVxu4r5zhgDZzuzpthb
dx9G/cGVnPz1bHxNhAKOJKiUbD/Ni3EW3C8Lfc4G/Lun3+stb+PbIHagg6RBIBqh3cUBMqexU5ny
w5N4zwKrWlcLzcqih02pt3/xUv0ux8MKiwH3aDEbe77r48vTckDKpDfZduw3CkOcvTmHdYmWoJNm
HaGlGFAjLrnXy6KeQ9O+ErBT8vi2ak5zZM7Doy7X7cX50fK0QOSxIcFzJwx6cFgWfY6CCHgUvYJO
EnA3V2Z2qBM9n/W0prPYqZYFmS4rufeM7YJQHeYS/7JoCb0rJHIai7zIKc16SrjRB/0GhW54GJVJ
tkcBjdNABZHAE2GbIEQUtIla1RIGlwkaUDQ9j51uYrDZKLOIQpaUvWHUaFR9ok7SPhKdxcwUVQhf
xZ5EFb0rX6RCP1WMSLid8VVFw20qUS0JiiCRXSWeEcJl4+GL1L0dmldtnP4ZaA+7wFB7qOOQ12Bj
zI6g2Zi1POp1jPh4dpEL8DoKMuQbkoiRm3nLV0J8OQfbL1nxlo4DgDnBqSuUjsBwvgPO7LJB5VJi
pk5wdy7H35i/hL4xpV2Z3C5GJXH2+xiLe8lLlK1Y1v1m+QzjggZbss8Ww9zyPJkyhgYM85aWijyD
xDSm3ekWYxnNkFDx7YU3uZAnvxc+TFzygVLiRYVMWhvfMFptnMmyIoESW0j1tjr3Zr5PwOXRb6+N
DZHBAeX1lTlfDS2Dqipdv5pR4Ow8hA0pz7v0y3MdPSL97YC4YJL3qIHOBq2v3fnTz7fsslX0RGpM
vfdl6lt2bznh0iXc8Ot7mM8205vLm+Ju8fAtO7w8+l4srzUxrufeVJ6/ez7MH7O9sDhnFubl0ggi
wR52SFOXztKVWk6h5dH3YjkGy1PuJgxXI3WrzU68xY7nl1zEl8X3U8LaX3rfT3BWizdN2GsTihiu
XF8PFazM9BM0lZpgi69mduNFs0VvWfz2FJv1OlV8Yg7nVurixPtejHOPdXnqy2a54bSAKKjQxol7
+aMRx8rN5mTJZREEdUH4Et9XXZbeVlWzjV+DHyAF3V1Mbcvx+/ZJfmNUv45zku1ruZJmYoS+aTUd
S3LGD3hCADDiNz9gWIOtX0QFMoqZ4Ocjs0FJiQJ93j+Vn7SWS7XTixQ4oRom6Ury5cSRBSQziYQ+
RxbImFbBEIjyxfQMFd6Foe/DUZVpheJiR05NLqsSHcmgILmkCV2/LhBgVCpV1tnY1sYmKafefEE3
ZR2H0R8sXVxPDk1tGplTDT2/9P1Da6AV8keSE2eEHAyNeE364/0CU/n6pme2yvfJYGDV26t32UBC
fOVRIB3muZGavA3kt+wtFFwHEjg0ClvNWigb0O2zBW3Jh/WtPtwnBXAgy9rrDK23oUiXKGgfodAL
JEUmlPwTmgVlF1QU2CTtiN9q2ExBHx0aNWs3Rl1cy1iobHUyBH7nCa07Tc2hurctElMxgaEBNbAz
8syt4dvjFqBvUNQ7JZJbJgRwZJZ8V4TRWG9hYqIAny8ekoeQ3AJz41iYYmfTamerkglI3GTYLM4D
7GG+qxqywky1FR4V/JFkoZ/pNXSuUVs3ZlQBvKqq+17fKEx77a+tqzkvJ7FnOsv/ATug2KV4RHTo
+EZVkqUFcKRpGOnouZPWyFKq+T5f9xX0b2mGQDTSsaBKCup4fm356xQFA6LD5j5oudZMk//geYm3
joBKH2r1fVKFcS/XvnRARmCEbG7I4n4flh320Fqme4J4v02ol4vxVLvLB8MyWQPDkI9gZy8VdQFX
BLG+Ej6Dmo0GZfcs1f7omn3jen4vrzuTfv5gEcY1XymXRSYIVDvxQqo1v0WzIoirFu/wh4fbav/t
zlweLb5Bz5LISVZbfWd0F8McKF8HBCZlXFDcDPE/Ut55BX69u1h/Mwh/XjcR6ByUXkgoQ5TPXs39
Zd63oOgMCBFwCUt9vujOiy7F+kraB7FmLZeZcXrKx+rRFxoShULkD5OBEsjQ48cGZ4o7gjDETheO
p6jJTEcpDFIgIH8tRycd51BZFYnBahJyy154rQuUdnn0C911eXEhuQr1eEipshP7DFX3m/q6PF0W
y2r6Nzp3eb5sIA6zYANn5PD7essqoqzHgOP1z6/3Lq8RqrELMzG2M+1HLKatmydEs/d5gxNopLlT
a9FdlsbTyZqk+HasvGkb9bdRZUEskjOUPcZcQhNGIqZo5PniQNCo9e736eNU0AKfkt502qHTV8XU
CZxypU7Dp3jy22yTmpJLyYK0joBWFEBceVUqnef41XDAxlz98AZISH1hveYpjdp8pKbkdaVhq3Xb
AwqhJimI8bDvu0m4BcDzQ4o2g6mor7ViighHeu9iBH518iSBCO44HN+Mim7IkOsPMrWvLSWmdi11
WvcaC4fl772SQMKQ+mQPtcC7K6X2QR+m4U0NyDoLU88440evzxmpTUvJ5Q2q1C2Zd+LRTzDWFMCx
0P72ELKox7zRzZKGNn6rrRh986QjOvWN7KEKpvOyVY4ap3qoqSeL2PSLRl0YsTH/rjGFlyBS07u+
qOS9pnqxm4607BCMTDe5SKIoyMqXUgJlk2Ua8Qe1NT32RbBbdmJsesHO61A5FnUp3TD7maFy85VG
r7jMjyjeCED3rsYUSocWWS/VNT7tRE1hsvT4ORWqaWMMBDrRvQqeNY+C4/yp2jEYoODr8qEHQX3V
YvBKX0fHRyUWEuR40/mjdMwUXGTLJkdD3XaDJhPyAnIlH8l9ieumf0nhsyzvDHKiLJpaUfa1ZsR3
UN9el9fFJIRK5HvDRR7TOUyq6W3EDXOhOT+biVg+UBnMd/VQpWtJ0P03jSCQ+QtWS04nou31XdeL
7X0YT7fLBvsCnFGnmYiTxkI/Y+9BDTvvtWZmD7IIz62EW+bWbRvvJWK0v75AsT5Ygdy/TrrZrGNZ
8bayaGgPk5wcl62SDyLZyynWerp3WU67ZatqKf6gGk0okziGh8AEprN8/ExieCkb+SPeFiL3RLgI
ZaHuANRZ18inwGqNSvYja9U9SG75aSCPYc1E2QfQWg1XfxCgzcxrAHrYaboQPQuhGq3VsSr3BRek
ay1oqFHENP8RDurG08LxuQ0zyw0UlKzBXB2Vcn1rKZxoy3ZAna0H3GkvjLZkl0aVuZcsr74ZofN+
bUcLc5c4pu4lARCATk4jVETJgpuq8mdNBv/JT3PHJyXwpbaMwo2LtD8IgSRdKBOn9vJfqqFGDTk2
s1WDr9uTudGbaXkRwS99bUM3JqbtmvmKNcNyiNCMjllOHTqZG+LLf2k7UovRjr6ZNfF0EdrUYwpj
8Kx5NQ2F+ZgMXAOsyHwjkJO8TUzOx1oPirNRV0R7zB/U6rY6sSzHZQWxaJHUNlV4ahrDOnGL8L7W
MvpVEY3GOwKvlHu6UZ9is5k4BaWIEn6d/Ej++YFyKUCl0ysnRe3zU8L/cuKql96pa359npK0m1YQ
grMnVHMuVtOicVGT91Q4LJ9HmgrFzrC/n4uuEo+tF4iONyXyW6c+LSvU4zBi4izVcyONxVGtUxwS
fiOe85avp+soUwtF9ZMhOaXIHnGP4QcF97apRgSRdbeTSQRXJ+nlzxqeY6K36luppIKdIAQicFkD
+MNndLsoFB6Fxr/92poV3BVmrj16QiK4dLPig0Gv+szJBNcuML03ky9rWRXRL+KHNixvtVwltAdL
5VbBWHcLQRfN7vzZMpJ/MoqzbyohB04Rl9VZltT+gFId63tXlE8ipsVlVX499y3MxkdKK9AT+Uns
y8kMLn1uqYx8svpdocGuzltVmNSu9EYXrhIyqy2DJ7LYdSW6M3xK0hgcqp8pZ6VodcJrJKiZ4zuJ
UPvwewb1QCzj4IYpPy80mOfl8Oiy+diJVfio1k25HvxB2st0ZS9DLYh4DIt5ZPS0rDm1pL60nSRd
B0Qw2x65KqLj6jC0ZXvXGxDNltVGPyHi0xpfhaioSVxstBPYjeA4tCI9Ms8Inqc2Pi37YhXWs4ha
+cEIhG5NjF+zj0VRvEgk7NH+54STutNygEpmckjNJlLk6j7ewSIYyc/0tbuww723rIIDcm3Srnqd
Q4YcE5/XyZCF/OipUuZqYd08k/N5WFalUvcWBhn3yRQoK5K1dCMBQdrpmWVedZr4FF8V9UebViAK
KuElbhUPk3BeH+HLBWctikOHQWTznprXsU01fn8JN0XLEC5KKsqwKNVgTY50+1T142nZFiKjTyHy
o3v6CwbEv3YgMolbt+EjludTa4A9re0wetKzhXbIncgHO0RT5l/SGuHu1zbmD7U8bX1LOJPm2R8A
BHTu8rb5/ctqiv/f3vi/2xu36C3/Xwjl/n+2b2lRB2H18attn676/M4/bPviP3RJMnGri4SL/dke
N+R/YLuH4qnJOv1z3Kjf3XLIy7Sx0dobM4F5Mfp/e/Zx/pNkrSiGpJmyqPwn3XJN+WuvXDUR7tK9
N9W5/W6Kv1uWVUEf/JKr2hZx6CYOdYCagWuGrvBQHpOtoduTvC6NvYfdr3Ta++ZN/eHfN484ZbPM
Ga2NN66HCY3bU1McWgKpdBorG9BjWkUw2hZvVSo4zPODhxgBc7YrvNtkg3xtnb3RkWdayGwiJXXy
QfpZHizH2FmoyP4fq6n0L6bPeR8t+sSaBtpDt+S/6gEqjFsEwJnTltnZYytJt0E7QWBWbsgH+9FW
7acgcLMo4vBFC6XbX06IvzEY4vz8myOs8k1RFxMNUfvdYMvwfSgZXUxb88HqD+JnfkvmVmCLr806
/YRvM08rP4079Tb3HPVAGS2+E9bmybozDXu6EJmqXqXqJB2p9Lyl52kXX9Gv12cu9v21LezaDc/j
G/6KkYbknRFtpsjJt8OP/DE4KjfipjA/fKY9rsAwOf4A1aPfqC/UUcg7yVfwPzUE4qvJWFGGWwHX
e0gfsFsJyk5Dr2i4jEiUCZOcTakUlCSmm/qYHslG/UnQmrKle22WhKORjLgynequPJM6Jx3qjbkn
R/c1f0CIF/yI7tmd9fCUfeKpvCUyIjx5W71dxchi33z4Ccf2AqcXtdDHuMWN40yjGxIdXaw+5QNs
5AZbQiTsmObX77g+IEsITvoOsXUgknFXvZInl8pu9YBMgV6WLLtI7f37uYaMiXeTRNfxZjJs/+Tr
dmXe59f4gy71AETtlN9rm+kWn2P2lPb3hH3mkcPh8I/jc/amr8k29gDAfkZYa08642qJdAwXE5SP
Edtc4+n0I8K9V4pBhDZ91eeO+FGG7MgUExoR4lUV1yP0rmv12h/09/zGuzT5Wb7rFSS2KLK3pKMi
3bZuw41wTvf92SccYOvf6AfU2iNlblrUdvGW7EsUotgHrrmjfEauv4aHm1YrJKX9OxGAMQIUaHy6
g6nzWaYJnd+E901wMg8qjkVmB8Dq3MbNDtNGXQcuMAcy1MJspb1IP71TQQz6aXqeIQtOekEJ8Rqc
5JPic2jrgmRJe5JWcFI9uLwb44jiO4s2gD+fLEwrqoP9J/morsishzNmMfUivsh0jW/9HeLFYGaA
2Oi9esm27juOBK62BiHEEXw1Vpq3dlfZ6UW+xaBqPvjv+rmtD7hRwifvwbzC3uXUnkXYTovBZqef
00uP3MVNlaNxrVVXSNxim733ODntaIuJ8dlyuJ5wG4QSfrJurEfaNjn1r8Ie3MZO+XWsko/uPOtt
D3J0T8x7eeGuT7IyWG/uwqhZV0a8758pexlXtXZQ+skrKsqJ27zp2xCa40pyrcCeKHnaQC+u2h6H
VnAiQV7Hv9DvJBdMr/6Dhvy8g/qaUOVdh/Ro4kDSyN6QNbr1iq1qrCq7Os9qyV2A24++EtdAoKKj
iJoD3J/d6k6HuoRZ9M/kIXAZXL7E1SrZyCvCoG+o1ukbaFDaLnpoXkdnO26DBxXUYrGCgudfjMbx
m5V2773VnwIlXjJMT123G5+oarlwJa0rUncMTcJmrHZiuBo2g29T5DIvSvtgXbtT8xLsEU4aL+Ot
+CQ6KcbklXgrXar+/7k4c/v7zX0NkAaHjCFJEre537VacjKZWq/Dbq79xslgo8qp8WQiNf6/L8P/
chE2+Tcajj9L5GYn67/hBhgkjy0J0+VWk/r7+V+QfLEb/eEDYC4CyrQBtVtyi/9zLPA3l34ZZee/
7p2K5p2StgphwRJn7/kvpAnFx0k0WHWNHCR9QpeKh2XIIhgtPkN1naRnCSsFxNy1VzxGvjV7cd4A
06NE1Wu7g0VM+2+8zz0EJZMp81MD2bxuZ5tMqIjHuB0uA40tuzSrei0pQKZDEmldc5BNps5SsZ6m
vMdaX5+bgUtGMiWOlasHZDIRQV1KeVT7kapdZOxjfe2Vdf0oFzizUYTA0RTRJyVZTqnLnG4R9gKu
LrjRE+MmKx2JpPlDA+bvztdq+WQlGRwEMKhpPMfFIofdWU19hGuNmcXnRuaJxYvV5Tv4qomfGutE
Yx5P4nyGEa7S8X6TBCbkKYotkkzSWNoo4rQz2mxa67PLGeoqWhCvxaKA09AS8GH0Cb+NrLsJyTV2
+NoJkmaKkFlUMxDsoDkhzd0MrCe5qASHBm7hSFX42VZNfJaXGNZcvIt1Tz2FXUnFf4Jykcs4sTCt
wUQft1pZXQk5wuU9pushhEqsapnChzQ/5XuEN1xTM+YZnHLeyk8arJc+Uit8dOpGLVOT3nS2FmSY
HkokGqemNk4Q9zPHEHtufGSXjpUybnRBfe+tQUXp5KozddxrsSt2HeYasdHqHYxjd+ijGyUXflgy
nyzTpntNfvP5vFix0p9VrnpbrcDDPEzyJeqaUyBQ7WlyXVvLof4IJmhyVbxViOrpQOoMErqaMVo1
yxR1/U6b/DuxQOEfS2eAC1th1G6k4Wc5aLdTISgb4lyfKFk+FgM8tEsrBqlbD/XtEGR3keffy2H9
MzKHcjVxAk9qS9+ifpofq72LCs90p1CI1lpKIvgwSY4mCuxiTGGMW0Jmta7GzJVJpuygfGrdNIqQ
gEfMVQvtIZSnExlWra1afNMmSe4RpkQhUYVtlVdu1MFRJcEatXvbP2YF7VyzRxRS+OZaGD5GTnVR
gCRTyD89A6vZmCHitPBYi/FGiMk2B5gGE67Vb9Cq4pbkztCcO76BEe9xwtFJphOFB6co/HXb30Fd
tBv8JKjknIIWpgo6OCM0fP7ORE9YD8mHlfhrQyVPNtCcHpVUNWFlMcuteqPTwk8Jdu4MIh7y0qYU
4Jhpa2uSh4cF8DzBhVVIfRyCrPSqdYJtVKCBGHhl2kcUvE3D3dRpjoIz1iS22lKCnWmIZA3NaPtp
VU/jijR4ROKhfkiNSj8oCD42YZpexgBPxsr3DCx5xnzTqFrl6AmtSYyfcZ4oJuWYxOAd4NoqtM4Z
M6ncyXo2bqO03daxp4KApo5LsaS6FcBtbVAE+MQcRBXuzkDao+pCMs6Vb1UoZu2YnexvR/SIUlur
CFIGzwZD65qSGCKBCNdGTc97WegjffAkxCW5kglu35SNORusMps+PlmkEnoGdVQKtw9E1IJqH+8N
/S2K50iK5aXQfMroVezzME0OyytaYMVfjzr5B7+I6DBppEwaPlDVtKTh5Ff4PYIGtgU9mMTbB638
UfqkYMozPOJmRrOsxMt0W8PtNmyGAMXWdOpTfoXeEG5olTBk9F7kh2krv0SFWzvVKTkNJ+ktIXvq
UMe2bjnWzQT6uLbjl/GO3355pFM1fFYbyQVTTnLw2XxZ5dcAK8kL9Uz1ErzVR3U9nFo0i+f8PT0w
ZMdqh3zrme9IfzYP9V2wVR1yxg2D6/zFwMdFxIWG8clJVQ6UTfQA0eSAyYyzeEPvRWJ4SgADKg8K
YMTkAjcydtIVVc3MO15VL1KN1OsIcoC3GQwQbXDU2rt5Y/40d+VH2L0EkxNHjopypOWN3WeJ6OGx
P8p0mUacD1SbGfUQvOwkZ2tjPOb3DOT9G3M1PBob8iwv4caobIObGM72q/KZvE7RBnvG+/QaTStj
U9ZuLjPShoHNsBl7ndMcmi3yCwSi3UEe9jnRBASXimRsR2cwrZW2QZHbx64PRb/fDuZaYXSFAas+
YC6G5TXya2sOlmeLpwpzSONqOLpUGtU4atwQJiSYFMI2MDXeaJI9sHvXkmvTIXV7NzTXcCiofOok
PtOczQCFIKElEdn1n+AbFA52H/Ns8skVBqFFtKqe5WIDxyPr7XzEgLxKNBvAg3YhOzfcsTjRGsIT
JuDfMtdmudKd/pljHPP7omolriplK3M8dEpiayDxENrTzgXt0NBJcMNrztFidPmBJE+pDtV7jn74
nc3UpBjHq4HL+MWCAEAX0Yd3ftt3u8F6Ec5cwqyzpu31FwFnGYAjpt47DjFuwtS/M87qTzzEINaZ
kqGXrBCkNLTzGDOa98YZG0Ydnc3woP/UXOE6PXoX5k/1Cw3lMrtt7ofK4X/7rwx9n7Njset+zlZx
ZFQfyjo866f0rSWqD8fyU/8QDnYIhuPMz4YCYb41ezDSdv5QrKu7gKkWkPkXfgHKO1gEOXLA/7eA
GRqmm3b5UPou5vBz/KAxVJ3AiR30iFxo13OqJ2gSfr8t+Px7Pq/YntCS85tkCCW4A04kcUW2iV2W
K6PclA/YCYGAsptsuutucuk5z+3MXJnm0decMHZBqHIQDSaSZ/xV2lEqXePg7U1moADjcr6pNdso
QSHhbnZE77GNH/1pA2JEB9jZHoR3NXPDW1+ikmdr1gYIQnm2LmNKF5gW9WnYdUdsd8TYc+aisRRW
KIwOLUqBPXXOU+Q7jGySnyPG6mfROoKgyrbMbXXPzhhsZ7v8nVa3x2xuFTA28VfGM+fVOMe1rYCK
VIittzLXjPY9ctVtBiPkCE9gWBl0zZ+TTaPbDAaYgBHS9hiiLLs0Gy+1BUiHCo6qFf58GdiIadP+
pfHu625/LJmQZw7tTs4apqjUBdzktRKYuNgDASZXZuQExsT33YZRnnVvWnb7BOlBGTamrexqW3qW
1vJGf0g2FHNe8FdM3D52GEXXykNGXcE1jgcUetNdn7rDTSmuypvkynzmpVlHO9hY6inmMuY7hYOq
3fiJ5sffpmeV7XbPKHtf2YcrM10z2wb7btNNBK6z16QPTa61y4nfufiSPVZkw6+zfC2evduGqCi7
ZVZH6ITDtLy5rS/CS3nQ7mCZN8/mFfvVa7CrD2SuuwwTrt7gWmgeuGp3d9G4NjewabydtbbeMec+
cgttbuZ8jOOwzs/+ufqBmG2EvHCKyY+/4Dgmf1t9KN5bRztxhVXvlXP4EB9Q0sl7X9mr8JdH0nNX
o7hN4mOB4RnC11U9GXf5I0ExDDDxU2Y+2VUIyrb0N5I1UodDtZOewThPF6Z0Z+4wlEKYI4bvDbwR
eYVrI+DHajhGi63ATgFEeHuOO6lMz+WBlmdBm/lZUlywIPHFPGuNXaHj+l/2zmy3cWzLtr9ycd95
in0D1K0HSaRaN7Jlh+0XIuxwsO97fn2NTUemI408t855LyBAqKEUMkVx773WnGNKW3D7obQbFY/v
yQ8xRayK5CyPpwLVTbxmkdpTUei8/IqyykDaQXFiVan8aKpXZhUOuv72pJ/DC4hxaIeefVa3zj2d
IdQ7EIQC2gei/b+OyMNc1XvU41q3Gk/RLmJG4FxX13XIgHRNU5xAJ/snzgXyA7RV8A077/VymdPd
4JC9UF1B2aW8wPJnWgRv4zbbknt5DqKDpryG0jq2z8FwFWE63gzpcRZIcHBLR5uucWpecfGHNRAk
R3+4dPQgA+knmRlb23KL+JbrD3QylmAXaIP3k0sf/RupR6wIhqv0mQqE9qTcUADp8fnfpHssi2c6
yvias3PwwrjExUDTvju9R47FTXEX4QR+g7jZrLNv4Ftsusd06DgAwypmKBNEB5aCAQwgN30Yy4cA
NpS5Toytw9hSeAwqCle7ZxzV1jq5UZmXnscn378noAwcVrvXOGNjRMT1pnPnbuW/4PFOSHlV3PK1
eiheCv8ECie6i2/tEivOztjFz2LiiSLm+4jzHpFPtKmVVXKIb2ZtNzNQfFN2padvO0BjGF7X1U7e
kpper7qriJSeelupXvduG5s2R5KFiQ/rz6p7tu/l+dq/h6rj+s/de1uuSmYBFyz1QsdXo9tZBdey
mz1YQEduizO5THflCeMo9uhkVf3UvO6lpL7xczpk31XtDO+lYVGH4uGqPw4g45iE3zPmRWdnPd32
8taI9pA03OlFp5P4wFWdfKWcd6U2dp0c63ukK4wi2s5+NClTZivnhoLSd82T37mjEF0S7AmqCymx
jlsfj3rlpvANLthc86NxV1IsgaKWnrN3bWYW62bvhgWv8zw7R0Bg9AJzT7OuUTn0kEf3PsPiJL/Q
w2Kp8NrPGDFjeaUHTzN9U8RGK1D3RUMUGxUsFraDzpVuwEzfkQfCFKiKahbqGJEHBl2fspqirvQr
2tHpE/IwjMLaz6Z+q3ES3fI3TYxRWJz2wTtzmPyGYLfoTPq8H6xTZgkHq3Xr2nWSdfkM9ZwvTn9H
HI+czUhYfqy6hyFZcR6Hl/7U/7DehhcfpXiwnl+rd1aNJPPg7/Z/NiaUaabWrJkxhq2MbwFGZDEK
reFrHearaYNhdotVXNkM5mq4Tphm1AiO9C1qK6XfkEHWr6rryAXLgDBb/yHvmSJGW4B9wVG/qnYU
/Li8VG5wnT7n+3iLFqt57Uitpax5qUjMARW4YqS4sbfVNWQbeTu+9+/2NWelFKyzy3wVXuVvziW4
aa8QaOmvzj56rE/0gamfV4/j5E35T2W+BXaU4w8nPyzekykb1d74ZtnbkjYFHnMEAhh4MqnZjFGm
rXs7wIsKneI4qzrHeayMAPBGsg4hKR+xoSrHcXlCkdurPmsJg24QRbYpoy2sdRQkYrPst9xaXmYN
ARfyJGm4KHfK0RkjvE7L04U1lwd/uk2DlqgCcHONrGwCY9Q2QrMTYeJetVWjb2wZFzrxCpD3tGDc
ZqWpbGIEg6sQmoAR3wThyA87g6oKVDTaoB45R054BGDDZyM7aSPpmeyhM8X5a8mwIfJK37TAIFdq
n2TUj5AmoZT2YIoxo4L/Q9Kf7DaWyKSsZYpRjiEgaGEA3a99VqCYuFXXDPcKpI8oy1OvUqmwyw4T
7pbG1qby45GVcH3f0MfeFD5elpCkxFDC9DtpwLvqAF0TgAPVsWp3SGuK5qqfeVo0ho9R5BmVrhOf
Zyn4w1r8XJpfe5WB1rcipWQDtre9q5gd2Vq4cVA5rOoR/UUKhmKFHf2od4zrZTJTSLGHYyiMifiu
172s+FcAgp9NHVP3zPUh7hJUQhOVTF2K74gkO9ilheyS62hYHXtN3igzrISqYoY8FP45jfwXXUua
A0waivXIYk1I1iy3DY+IwyWqGjnLPgmOrK9v21JGjSrQRpOAHE1RxkpkYlKRtfo+GJyHMLNC8sEE
EtEGJhdAHB2fTAFP6gVGKYOn5Mff067GdgRnSRfAJUOgl3oBYZKhMYkCSNzp6TOYUyYAkHrgPpUS
oucWNZg/3s3BOUMU9ZR1T43APcFdes6Fv1XBnxj7F+iHeNlqWDbpYx+mjKuCHTUAkapyC14fKFRJ
8qmc5HyGbEKhNuruoNoSS9/5m4RBcdeOcNIqOfw5+wZlJFZDNvjSULCssIV7FXCrSlCuOsG7qgT5
KjBhYJnAsCbxn6kqq1ME7argZY2CnFWD0DLJiNKxaq0jQddqwGzJgrcVAd6aBYErESyuWj128zdS
yb71gLrIdnN7Qe6qQXi1LYux5bVZbPyU7X2iADcokd811NMiwQEbAYKlggwGA+TSyvpTLpBhlWt2
a6GSkCtGnWl2Hrkqh6vODvgE1psCeqwAQRZmLIjLnCmqVrQPueCU5TqsBmtwXutxo0T+qw7QLBFk
M6tgwixYZ5jYkG88O6nyVAMOZwlKAwsJ9zohxBBxgBcIbpoqCGqxYKlFabpVauhqd6FBU6kgv3yV
hNW2UCIWMwjqQB+encl6lASnrbdq5tPyc1IOr/HISGPnPnpp6kFZuyeniZwXwXyLewM6zwMicww3
GpeUVGa1HOJC2qDndInEm1wwfxB5ospcOXlkHnqFAcAKLt0Idc7Stj3r0rjtIUFJ8nlkmGoEp06K
Lj7YOgN1BdUnK3Httt2rqZZstaZkXFQdZ6311C3gYhLDXlHRi+ggcol0tamCIuRD4dLotwVdeWOD
0ouG+kGpJlEmm2xIswr2xvbOEfy9Sh4eMkHkiwSbLxGUPrWhbeG363gAPIIyLdiVICMDyH6lUpw1
Di1np5rvap0prVEDf+mT7htB7MxHUnoxXMOzk1M9ajZLNCWPn63WoX0V+9O1Djw9DuxLP8SnGfgg
PuiE8Cd5WxSspUdBKCS6etrEkJpvSvqAkowh03Qi/LGgDQFLBSsd2GEsqIcK+MNKcBALgIgjWo9I
EBIJcq1Xk6Am6uATS8oMLTjFEF+mhmiEwG3iQSc85yaOSBcpKb10CN1Nj7dPfQlHJrJl+yybxwB0
I32NXSlYjnbbvDsjjfus2cgksllAHwtBfwyy4Gp9B5l/n4GGlB37eoTp1w8mnbZWHvZZXf8o04Mz
yd+DIGM4BWy5wtmBNaNJKTZZ6XMieU1C97c2wqtURKTQS2DCwxJnev5uTs60NlAsR01YrRHKMzuD
dtkK7GUtAJi1PdxFAomZwMaUa8yoqZHttIq27whQdC6c+6COMy/toHV2Sblrmnnfmtia41o+FrWE
m1NO78a+fe7LGFBsNjM9UQMWy8yJsrw/F9A8R6ieE3TPoM+RbeHeHp2Ab6ODBx+zlBScIYEGTZvQ
XOu4C1amAIf6CZ4YrNQ0znClo1a1NoWTPRTjwEOl4P0P/ZFUtgfZGjcN7m2YY/jwB7h91jBQ/e3V
bcPVDOZyIvRQ2rUyq48ptv4t3uluNacHuGbzd5A1R3IrpX0sK2diQEXBuXwYxpRFtNnejxoVXH+w
zh3n6XrSucCrzlbTgfLaHQDmkV5rIMCsPYTWBlJrArHVj8qdpkFyLCn0aamjrCMl32tpeezt6F7i
73+MKJ4nRfKE8yRkJAYNWzOQKTk2wdwZ5L3ey1A38GupWkYJOUbHnNRgZkMBnEU/yALTR7QeSV2x
j7FUEfEgQpvjyCM8ur8hO+3Qx9ifzAHWQqA6m3AeFJgDUBYmCkCov1kawsHVBRB3EGjcAkbuLCug
Zuy9Hreda0uKtEIFjQwbsq4JYXcQqN0hnNbJDHy3kfn+TX/2tJB1mYKIZe3H0u2kt9neKHVSi+yc
JXtWeFVhEUg3qD8HWL+YfLGgX3qSbl2bvLZKQIGrprtqVLIguz4EfY8vzm7vGwESltp673f2LrUi
ahC1cR4EdLiEPozg+DrhEBECaJ1KASguAwYbmlYp5OJKIIyrxvimQrCBxwQ80ZcfBoE7NuAet5Hz
zZIDCn396BnaAFvBabJ9H5hPusAmN4KfrJBlpQukMvZCj6978ApFfcJHgibapCZgi5q1oaZ3syQd
QxjNdUIHggu7obuY15gB6MPFzgvEnrbyo8vgFek4E6jjQxbUoXP3fnsXNPsitV5NFUR0k5u4Jaef
sYBH22Zvr3yOUKHrbjdSX1MkZmyRDiSY9LZ1NfKrtqo3qyKWVDE5JcKGzLJ2BFqdePCjqrXaYzPN
VeXBF3hrIAYs/FFHFAJ9DQ/3PhEwbBo0iHzhYzsVrexEILNnL0qRWI90NKaBukYAWxupMQoMpbyy
BHa7c86+wHC3E0DuCDJ3r3lg5ejLh522netcPzTZoB+WW1/ujmmBjQ/eUVAlrxGdIVfRKuMw2OHv
m+Uxu54cN5KDlyUBftlUPb8ALliKm5XM2nxFfZZF3EVj5m9GITceyHTgpcDzVnJFZpsB6hocNVbb
AEIAOEYt34ykLCCqoqaZsnILyvbQB0Gx16k6GcKImVTpr003lWcpwxs/C29mE08kaatGYR1U4dpc
NnmO/qR9dpC+HwCP/NpEyAv02aj2cfNHjNGSamRUBI9bhgzk06YqphHVIPuDuu07IzmlVaJvl273
f/wFpd78139y/60oJ2BVwDL+eve/LkXGv/8Ur/lzny+7XEVvddEUP9v/717b9+L6e/befN3pL+/M
//7r0wlozV/uuAv65ty919Pde4MrZ/kUwXsh9vxXn/yFwblM5fv/+7/ffwiSGSrROnpr/yr1U5T/
USR4eK+b9+lvXvaHQlD7h4MBxYKOQ5CJo1m/qQQNVII8btMGxUfKE38QdZR/aIJ0Y6tC12CRZvBJ
1LH/4fBuUHUIdNQV+d8k6qgWb/UXlQZxJoj7bZKCbJ7kEvtXHYMKXivTOqPeNSMeqnCSrgjq5nfl
0N6Ka8HRhcoAOlZrXYKCL1Jt+huJBiS/TcQ7iV9dAqe964JK3sRtnJzyZiiBzDCxJK2XWGnhqI7T
IvYa9O+rBUaajf7RR+ReF6PhkfCiHXzD3Ctyk+wrx6QB8xQPWX0ksgLQHeGRbIi3Vto+8yCrZBtN
FQ2RSJvuq+++Er/WZEsgGiJRQ6fgn2MUPeEye1RZXq4HyamOaYP9hqktyPdYkiCIS1TF0vLWztv2
moz7i11SBzH6Zsv6s9kTEg7MX35E3Sm5YeJE63CcfqKcRrdDQ4MIOxWZByp1/dDqdKIg9zTbYMxu
0On6ly7X3wB9v1SaU2wL2e5vq5jOctUW+5YwAcBCqxm71wG4LkE7KvDZK7KjgA5p8VVcS7BO5Zp2
K7GmK4bgzJuKACWcnl/iWbG8Sk8y12CK6evVvCEQPtvWwfAwdXW2y4ctEMl8qw68c0kIDtNDzvwp
wo9TFPKBYPCnoKTqLWiGNW5lVFyXoopRuw/RKePSf6DDIuUh7uyy9rIO/GUVKUDgi7mlLe9fDIUO
pTSgXMw7A2isyr0afQaOfTTS9HJyDuKm7ikNQ13pGZPVFz3KMdZpcDineNcOOjcq5vtNC33PZhwv
4gGS85h5Vsmbp35yTEWGq4OTStPWBdrsO4hvHLes1wCxAloUuBfKIDT6xSsG05JccmnMlR0jNnNi
HsuAq25QWdy27bSTVQ4H4Dyc/SPykl4PNnP9KEsjXwqDU8vnXBKYR0ffzd38mIcQDIw5dYkXZRyb
rPq+JUN8iPwrZbbMk520p2FQCgwq6rCZDFQFmsKCHV7jQU0IJEcbs516Dm+fPajWeOfUNaEfU0kH
IDlMtiPs0ErrAkXi0HLSkY95wl0buThxkrnCWGaAf5sf1ZFTrdbTLefw6Kmp6q99xCOzfWgXSspc
7TWI+vHo2NvAyWaPRRhtfmbvFrUjtYCsanX12hw06WaKkqd8vilQDR8JLoZh3YLTM+YRWQfFgpE5
c+JUMcXMiHO+H15N86mEz3/fSd8MBeEpX+p80DswOpVJraKO7ROLnJSM0vCpY6pz0IYZMsUUIGxi
7edmakFgp1o8VlbiwcsgFzUa8t1Y8BWYVW7sC6WGH1e1JxsFEa1uG05jXJ9xnQHmV/qtmbXnou7U
LTEe4KV1okwsEpiu0jQhHsqUNyi/SkLTaVcBi1aiJNkWfqFtHboOQ8nJk7l63xMiryrzrs7Kk0jm
DHsKbak2UnqGKO+2aPGgrO9IDt+gLXtRWjChGheSqE7vmbYEcOfJmghuKSx269LOm3tYXStrqklg
tvrU9bup8Gy+UpZl3btZMOOBkszJYrBbqw6Gl0gmUmqaVDNruzQQ/KgRY4ufhmg1I4fLYkNvRumR
VuvlebRQ747Clttn6WvUs57JpvhHESAk1IPqkjTIOXyDWhYkMsC59UBFek67jdUk1FvwBzETxQKm
dDv9Z2Cjy/AHvmfbmXcT9o/ZokOA4yU9TdjTwFGELH+t/j5NFaryWjm7fa1rG6xEj5KJtXW2FVBe
uQsN/D2Rk4dgRpGlSP1eA3jKXBG0SW5tg6p4t4t8V/rYnFWZknoYvUpjRsZImO6oTqpQ5RXWIUXy
WjeSGw0QGPtI28jwDTihQbIaJT+gWk1uiraiWRj6/E5HvC5GZ3vk7B7T2spcU+w0wuPmCOU76MRM
n6vU2SaQnFmCUiQYYt2Nd8JG/qJqrC9AwhF9PbG2QJp2sYXobNAmZDacCnnhSvvcp95RCUxrbVXd
VaI44JpY28OWRiZRlD6sYAtIcTTE67RoEFdHwXsslbuuExfV6EcQ9ldUJOCbSnK/gb/iNvaEIFfK
WOYIv1CDY63tdSaLAW5QXQLBlhfBdSKjATJzw/DMyP4ZWSyqzULtt3NuPjelbJ6A56pemtEGHTVf
vkamxpIRBlqdaQlYyFQ5+dEcrjutT71MbatbFZpwk6fSLqjLMzK08sbqpeiUpwF4rUyjxoTD3Zmt
M26dfj/w5MkOqkOm1MkZ6hZaJUYVqZAqlGGSf+7b6drRYvqpVpR4cD5+4D07BJJK4ncbgkfv1J+z
GhsnP+OPyFVKmmpUNVdVQ4VxhuCttfw8c5UMBAP+hFvZ3bEpxmc5cCYvmQ1xGuwyvDPrkUZJ1ufJ
WhfjVkc/xomba50aCpVP9psqiFBMiSWUBWFhXodmh79gREzjh6+M9lCTxduNWX8/1t8xPGUUhCjU
2P1Im5o8Eq8DAULkVnTnzK0QuFx1U1BvmZrxB0fhQ1PVoZe1yLYCGXfS8mOcEWX3Zatu6sF3xwI5
oGEHbpno807vwZPEWCPMUXlO1cDZmqlzbfk0Kpz6USXubT04qNcmspuKmksNObQkQkeiWTNed2Si
7BTTf7N1ekcoHCk8DjZegaGhm6VbO4fjiWAilnfU2O5aCSaK1t1bo7XVzVRdtwNkZt0xvs+qDeuA
Bk3eatQ37YGVbzcS6qSjFGiTvif+SWJZDITetRvlJwOzrijTddxNEsLM7jqLld2Ec5BKEZ1mJauf
Na3lxOBqm/jlCQr95OmLbX1SXkm2+Ib1Sz35TAvFUKaFeYudDKFxyQTJGMhuGRnNLUILUUKqW1ha
/kEhcGY1tOiFJgepTUSzMn5uIrlCaU9vuu3Ci6M3AusaegMRzGudg7tepGBzQR0uLfVvpcQyaJDg
EUTQgPejfVNTFL8qFIP0bfUgh+G64SLH3IRSBxcGN4Rl6KblXlE3JtkDm5AmEGNhtI5NykolWKmT
NJl8oZ3gJUKXAzPsDHsGRVTYRYTdvwGdmM6Tc0cJ4c2e9Xuz9PtbDLRe3cT2XZbfFy2iHtbbDT3E
aDhiUl45nXEqGJszxsY7JLgcoqR16Gun2jZovUiGr55FVnRb6lVH03rmihqsbb0uN6pJA7sGzU3u
t/Yj9vP5PilO0wguoBsJsQ36y7IZyvgB82R8PVhNf9FH1P8MuP3OD6rUNWV19oLZxxdSI3+PMG6S
xDHft2CGzpLEQF+gxkQ9qnANjDgQVa7t/bI1cIvIDNqGfxEhK9e678te0IeVS63ausiBaoG7A95t
A2WHYtlaew2v61Vbzc/maDiukk+Si3VduWOuvHKyzLjIxoScISHhJVcaRHbiIZJQOMnl/DhRujDC
Vr8kAT+OpirwWOLY2zRDpW5Jfp/ILO9oTYft+KBI/HyV1BdKU/6EcNTfjAkqBZxFuO34CcrqrSkd
whBHNb/KZQJ0gtKMECiph9pYxegyEeocohm/hzmi5BhkAjYD1NR9RXNdRm1ZzNC2SAE4VXZo3ynK
PKx0s39IU5oohVZPa60ER6Xq58lKbqyOMo80S4dyqImlDpRg1xjmtJ6H9oIbDLYhSmtzjODGJ8Jz
2LtD5ztM+EsfzVz0mAYTgUYqjdtMqsIdQ1zkoXdWAP0r3waZFm84QCVWWQH4XUEPyU9dSRMVs17d
teq2nrEGBGQFxB3dA+eYA6geGbX2ipM/EIw0QtUOOAThzuhMJAwcIYXpwi6nZXDNgoPsGfwlisWg
Bx8ZNRSZSC3kbZ3GeFx2lhdGtg5rhUJi21uXbKQlOEQ1dqW2qLZGFnh15EwHjKqvKRcKdIotFhKt
gXRs6seO3w2wCAq4+UwIF90XmyOiGGsqPPFT1NEgr4sOe1HZ0i6OZGk1EpU8jV0LGWaCqT32P+KX
BpvmmbkIGhVOZjupT4Z2MQ2nOVq0SDetmKH0UnmqVeuSZ051U80kv4fGK5NztNazI/NVd+ToDK9N
UmpnLjfQl81wnagD8UQ2cgdHCeoTq6mRwF3mPaq26yUVGwlSPsdKfmYhCmTwV7SQquRejtWtakwE
bSM5sh3qdRjK3w2T34bMajJrRnXTVChKJfoF2XAeIznbjSo/XXpTERjnlf4UQEPQgqjZ9oJr0jao
foJp3tTM4jZGHt8juH0Cm4QdI0lMt88Qd9lCWNYHV/kMktHv03tcpycs1y+2WdgbKJb3xCaBBJ3a
HwHj7jxY9roF8YG5AIVpxQI1KSlPzWOJhjgkcC/qrZepRIvT4xjYU4KcXUPHkSS13cZJCQmw28RE
38cqQk5t+aQykeCvC2jSqHF3iuZ+EwyStW9sLw0C7Q5mhBgGEa4NNnNZ0kjLoPDUZu63FVjpVUUj
qgx/WBbJHG2KQi+11XEXm3iqQVQ0qEMZuv0kHGhrYdhdk3zFagcZOrUxyx0Wn33nPyTCZNAn9X6c
EW5EyeAc65HElg7agsogcelne+tjfNgIK8rO77MNbA00MkF5MpWsxWlNSJEKHDMK1WsiUK0dwXo3
U5rigmraK+qaCHjNydrouooSx7HwIs3mDUL5iBOl+M704C2xEDxhlAsdc2eRUrWj33+UreZCEhka
yMiuUeoKzUjStWv4RvzkdenRyA1pO/DjQn7A5SJSQ0b8DEeKXuNJiCsFoSIRx3DlVSS8yIxzmEtb
JUEwbypk5MaWCCRU1atmjpKTUb+aVtce9bC70ir7EMU4fXLVDK9ztUMyq2fV3om4PnQYzPfd0I0b
SksD/E6m1HYl7QqVWV7SYruurkLGoz1npM8Zqlz5kkUzXzH3nQKRJFcGXCASAtugcx6gfpMkT0JI
HpevszQmAFM5T1R+sdBDmYXBW1IJ2YCxmTnyxaje7Jr+lj93+Y6mFFV//IZSyYeT83xbNCb9Kch0
JgsZfaZdF8z4ynLFOYwOulRj0FQvCRnKg45Zo+7rJGLqzW2gdsq6qtPnIkLxYRILUxeFZwYb1b6b
usbc6bJVuGmNtLoMRwIbERN2hY8VD7AToh3m2XNQH8bexcGNSK85QkT118zCFJkyYRCu1HoT9QRz
VvRyrbShPe0gk8jjnH5to1xRz1XO17ALaNpCzRmdn/3En0Cl+FxppMfHeMyo0xYbP+goUQ3UqUbU
jE3haG47ZIhxZf0+AxAF9p0p+SyHZESO39JQlrddO24VhQpaDc6P0Np3XUUmHJnRi88EPJdyZ8t0
5HuPTX1taAzs57jwcRNgvLUF719LWUwYjc1VY9bf4EmsurirXc0sm7Ucvuq444GGjtKmk5ii2egd
XK2JvLllasjSzy2yIPP67kaYftq6OJrpGO8UpkKbWG8w5SnGLTlw/Nrpc6/DijjohrVMx9QAhFSC
IDGhK1BYL0hS6ufkJtdlxIUFKifgDK03S29hS1mqCV4UjTdwmOcjgy42yoBOzNHmWwsw7aZHfYAX
giu0arI4COIZgTWNk5hylitq+Plo6B4rSsSoM5MmDULGMEqSG6TxK0QsZ63KlGKmIj7mZguTqKPZ
QH2NMlrpXyZjFlC17NuyiosrdMCSdu0zmG3nYELTieRd5zgvSwm7IaY2ZcYYVg9tDc5kLCzHHYLx
EM7nQaVsIxWdtG5wJU1DtMoaOqZBXCH8tgqiiFqoQGLeX8YzZ1Hlk4JVGZ7f8vOtmBWKGpo81yQc
UqrJrLzcFYBh0GSFg9uQzEHz0uz3Tau/xiJUtR3kgx6yRs7VggjIbG+l9xJBX/WEpg9KIKL9CnuD
qW4CUaqc+hqFq4yAfAYh6bSJRD4aXd0grZRdoFeXybaAnMXZrT/BdUhDIelssnJD5NxNysLpqi8m
AHB+8DbAyTn4TXqvd1OKqzI+tyaGXrrkp7pBA9ay8Cb8i9MtHym6gAub7jIt+tZVPX8lS420KY9N
NNrHwkR2OxXV4HVKd/D9Ml2HGQpsvRzvo9l2aRC9NbGTn4IpR3aiGMf/7WD8axEAioYl/k9r499E
AAz/5+p9jN6KLx0M8bI/YgBkDYq/bhpIF2RTkA7+5BwosvMPGec9LiCWq5Zq8tSvHoZmiRfJusWr
LNFcwLf5i3Og0d5QHcW0NcVhKajo9r/DObAd568tDNRodEII39YNQzEdQ//SwqhIcp6HII9PDQNd
QM5ssdJKOABJOp5iWqBcpUVMWEiAHFNDh3pbCOBIktBDhFFTuVVovOlZiB2SFdwAbxAZwfCx0fRo
hJBg40jOppdMAcWolUALnbxqKOOKm7nt9Iq73Ox8ah/LrWWTMPKuJcDziPKhjxYC4lpq1W2VdYMn
moiHZaM0DR775WbpwKCNsh9gwPODI/iDy8b689Zyt4P66E4KEgw/8rPDbEAzzAegagVdJlY14mY7
6yj6M0xA7QJAXOLWoGwDHhQ8RHF3ueVgAAj9ad5FAmYaiI0mAICfG6NDK9TpxjERUM5R0EeXTSTu
DuTkenOEH1Q8XvrGuMYUGq2rnvkVjoOQrblATPuiuEvxfpGypOUM/T1A0I+bVqcO+2S8M8qawrvW
QA2u6Gx/bJa7cRQTcgJElrzFbjhC+Udy2liYbgwpHqEuYZ8lCYoYbH8zl/2PNptupU4bmHvkSJic
7KoNu5s6lgNvavqtneeQXSVCTuouarfp2Au9E6mItQh4zi5dyKWpDOvrQUG/PVmVK5dxcBtSt27r
45wn4B3FrS4Lim2vKN9Z6bqWJgkxuN57GsEqKymZM7cY5jRCpROnpEYsneflu4nN6iGd28qfsRPp
j8v3BwAngiJGvaW91YvBZHbc4j8aOopjBPzoa9bo722RN65JrMKB87k7LLecP299PqaVA3rwz/vL
Pp93P1+3PCbD40WQmfaMsl25+9zvf3ibr08vbxuoIRa35ebH8yi457j+7bMay4f78hmWu//+YzVL
fxSEZKN/vkFWy78OzZfHegTaW8lwvMLyvvxXH4fgy2H6chd394AziSLq8uJwUMptTcssFT+XSPyg
lg15k79uJU0IJPHz/vJ0ncfJvF5eszzzsdPnK8mc3k4tctKQScPq7972y2Of/325QBm/PL3c/dzn
89PkLbptSR1bQhD57MsTf7ff5/tJrAa8OnFOnw99vvTzsc+/7fOxpCEtkDUWZ7g4JjS4HwrAiEiR
/mC8l01Rk9InuOmQ4f5AqP92UxXQe2kKbmIwL55qVvQeZAX5gykFwQfa/vPdFnz6593lbT9w78sz
v5HYSevWdyLAftnn7163PPbx4mWf5YN8vMPn/c9Xf3msyEZ1j/Ra5GyRWlqiO3YHAeJEA1ce6MSM
8sf9KIW9t16e+u3mwmNPU3EZ/fpU2e2YbG1bcVGPLHGxmETfKIqwmH0SeutlSPhtp2DZ9Z/CfDtT
V7wpMSgTQ1Yn4xBusOATL5tGibhCIyHqvHlqzstjy37LLaMZhRL1z5csL/68+/k25Hv8etcQmQPK
VJVcXXF0MgLRD8utZWMUTo8xds7Xvz3RNsLhh1e4U5L2wBX6983fPdYmjJE1BBwx8H3gyMWtBSK9
PJYsEOnlmUAZd6XeK9uxTWjTRsBYadjatCbz6Prrzh+vWx6VltOazqwXq2mIgJ/5w7LpeiiqWRn0
6za0qgOaq18bBPpcFMXd5QklkZiHl8U3uSaOcQnIXTYqUAFCH4m3dA0neBrFodIa+j5lo0kHEsew
ABIKsdIVykzWwMXJ6Lj8DTrDw+dmeSwsjFc5HwXGRJ0PHwG5IiWXlr2yzftm3wgRU9IgNVpuxa2/
6mmB7afONg6D2ChjC9gAcVMoZwNq216tvUCf78hsAFKEhn29fOfL97sArFNSIQHmiFOiW84dI+bL
wMiVUv1b+xrxJklO3LzfDkRaL0diOTA+MnPUxxbpKrJ+cDpHPyy3QuS+H7cmsyvcpCtYfWXEAqwX
wrY668KdJLDbRKIDHA8LyhO6HG/sqWp26kixbdTn4Z4DVRwMTaJlWmK+Noxaw2cInwCCHiUJeNKt
O6KLxBEQOeQndixIoQ6uRxt3pEoCA4vpwV0Y0Poye1vo0J9M6I8Hl/vLM8smR/+VgPKniaMVI6Wb
5f7n87/tRHEOG5yYIVKlMnGxt1cfbykCYjaOHyN8lbR7WxkAWADwhdRucTnRmNh8bGgXrv1y0Ejn
25lKYOwX9vqy+VsU+/LKz33IncLs9WX3z31qk46qOss+la8/uPBzJ6JJlvucZVjTyz8zC5YHf3t+
MoHfwCpFd//XfZYd/4XHll0+/pflJX40/AicoHaXe5+bzz+1H+Ek61NGkUAcqOVoff65X+4uf2gi
bY353IoB6XOjiEHo8y6thuLgi6gOpfU9rR5NTlgR8IJMjtHsc8fl1miJEJbP13w+/fG2Uarluy8P
kqDM2335b5d9/uljJnP4NRUhz5QDeu7EMh6WDelhvNXXm8v9nL71x05fn24Mg6/ynz//25t+3fW3
+//N3pltRY50WfqJlEsyzbc+D4ADAQRwo8UQoXmeTPb0/UmR+ROZnV1ddV8XaEkufHZJZufs/e1f
q789thSSo07rnV8P/X/tX/5VxSUsXOPzt+f499V/f6avF51OxgP9x2T32ytYVr/+5beHWPb8c3u5
8be7/9r/28sxs73VMu9KtFT8tsj+s5mjibFqDfzGfNPX7V93cC0dS7jKYHv+9RiB1YmTsDMMbcvq
sqfPPOPXU5QTM8QcDg9D1dOyWKDsdC6bU5pY+KCX1eXGZTe6dGbDX/+5rEVZZGymrCDO5Wu308+T
5WX/bw8nZvC7GKsKA/C8uuz/9UzLdtKoB1XhbIY47FMbml/Xcvdl7bfH/HpJX7v5uu81oyAEL5ca
QhTxtBwrX0fEsmmFjoE3dTkunCGpdNKiOACX/9LzykU5zyiEy2kBQLthOhwtI6BxniR/LVD+RQRz
9/ralTV0rYWsvpDYl4U2AENeLau5Sm19vaz6P5rejqlTD1xlsvmYIV6V2fA8nPvazOUuSU625yEC
04Dlt170ytiHCsJkIo1BJjT11icdVAQlc/OuDFGJfwM33JzKfnjGNZmf4xanZWdYr9Fk+dtlbp3y
MDT8fAIJts387pbp+9dimdKruAECF3KZ0foiOes9+oU0ZIAbpebJMbmYO7P9uE4QPuj9frQw9PNe
bFueW+IJdJ1BGL8do8lRv2GfUpqNxii9fM1dl1LEMovNpT2SHEa13B9RL/9vwe6/VbCzhEn56v9d
sLtE8d9Ldb/u8GepztP/sA2KcfoM7Db8BS76Z2KnZ/3hGS7FNh+zqCBImALfl9zYdyGV+pSeKa5z
t69SnfeHSY3O8CxToEg2AJn+pbf+E5P2SyiO/vpfsGnWP6Fpru8biJpt1zChtlneLEb+DZoWjBrC
AkRPRwpDG7BqEzl1Ev+WjWQzD+13s5/WiffuDcZ95eNyzHyL0J/We659ZEE26hD0L2GwbazhWIcT
ZXb2o1JSuxSdbVbmNn5IGZxoIKpDAb/S9pu7yiCpCDPXTOnLxVoFgJ7MfG5AR/5RJTdlJ9L1RG1q
ZeO5S0mUdwvPW7UPRUk+sIoOlP1wVbfiZLS92P727f3LRyL+5SMROp85n4owcTbytfz+kfi91wTG
SBgKOYL+IRSxifNdu8mqeMKAreH0mHW6LbHPUpk30JYPQqWvmuFwZFZY0ifeaVdhEu/9gncTXvkV
WR0U01ciLZ2dN2iMiH3neXIB9f/Xr93g6/t76dXy0LR7BrVhB5aWY5kznO/3LzQSWeWAyj4GYfCc
1wGaQjO/yyVt9bxD/zwp41KM3wsmqOupwhtYu/V4tBrve5loI57IEH1emKHYHDOcKKXYOuN06MFP
OzIxVomLsqOlhZPX70PFyd0UeHNKLwSaQpevtbOzidtvlVPZMYS6w4+N9k9rfuQ23r8q6M51FoOS
LOWZkMjvFuCxlBLdKpLesxjCR7fqqKzFxlEny3SF/d/AFXJ2vNuQ2dKqrfp+F/vpo7rKBgIitEEc
cw2JZ+yBdtDaLTVMtL++3KQx1FdlvZOBUKNNHT4maqy1B7CD+xEvdcEI1WxbgH64bAYfyPeniCJs
/szaPYyJSM5xqEUiP2SW870eUSIZbd3D7MAoqD0hHp9DF7WPrqe0GLmdfYmy/uAKd1rrA16sLogw
1vT6FSwCqJbRAFdId494zR4KgRWxkTjAOh4E0Fe9jnvrDk/SR0jVcyVGkC8Jxnp/Mt7S6UEO+O5S
ab150dHwTGrMdXcb2wBH9Yq0D4DyqzRH9gQHj8bbi1LO1kfMuiobi7qDNac/5qgALQWgISJ52lZi
7xbFm0onb+3YNEIJy8Cj1TxXNhCccoyrdT3r1uoSLpfloe+Izjn1lTWqgAJkMKjUOPPMiwj6eo2m
ywwM2kR1f5dqiHG99JBhqZ+947kyMC8O8pS73XsATIHceYU6FjBqXLxpTi55yJEBgj6QEluqu9AD
XzxV00s+PDbDVK+zuniqJuu16dp3N6u3DKGeXU96hEAVny0GRxE1FSni8aVJES7G/fDdqasXBSTK
Av7SuRN8Ak1tQ4+GohWcK6XjTsaQ7CLulqW4run7IXgX+3iCoJU28EIqI9y7lQHkbqYTMCuaVjSo
j3pU71QEAqQbLtPQ7ykHXkU0FzstWXtyPLZp8+GKO9MfTlgiHlsDoRApJW90BnH0o34xk62CwlJ6
eJ5LMHKSEpIMAU55k8uwws02WtQfbcYuTMWiNZ2c717qPmRpfLI0dZVUkb6NZAIeNAn1Q2E56z6f
cDiU94nTvpWifYmyAalotrM5klZF1L923sEkv4lOsDMStHRoDQMgoh8YxI8ngBwDTqzOgyqpALrZ
e+t5PwNeS5NNJxzXb9RQqrUgiAgtMx5Z6d/Gg/2c8H0aSXRJg/jMuGVPQPMjgt5TPYS3rm1/BDZv
oLDerGls9q6RorIK7r2kuk5mWx9uRlhK9n1mgU+wgEsYwgcgjO1xrfJhn4fGD/SxuEcjEBKDlT32
aB4R0jH2c4A/2jqiTaFKbPXM1+NWn1E85T3S+Z2RpjwGSYOcNaZ8VWXmpSycDW3hFY+MVsy7jWV6
lzizilbDxQu/tvIYe9t9uHWzgdO1T3+gvUGYjzQlLC2KAuLYBv0xaaLZB/Eu7PwKM8Y3dJGI+Cf5
WGU0eTHnY/4Y9dtfz5t2CqIo6dVE+oUKyEDqkleMWK2FwtZwKDV5fCQMaWsm+taAEams8GWocdao
Qf5AX4x9JYDtogHk64g0rYy7eUfiu88pVjdHQkfqgvvQydDn0bOOA9iMnvfqSfMq9M5BenRbP4Qw
Ojyr46RPGCYNUpCqYF9mikACxFgRhAkEnMBl9MrZlyJoV64DPSSO7HrXO9FDMNrGAXzCUdBog5rs
oAo0wp1hjRfdb45FZ3w3bXK6m2yTuu6N45bfQ785p7H93GWcwlBoIjN500GSblBxXuFjRWroE3HW
I1dIImwQRQvGpgd/0nfuAyaSmX0YrcdJJUfYEs7a5fKGQDIGamg+mXF0QBZBaa0QhGxb5iWrmqcg
kreOCyswLNwnA89+krZwrFwAZ735aeKZKjsaWwUrTRCjQc6HZtk1+fU9HMUrEgi4BnrQ0CLzVYAB
oDZWMLwON5EP1USz5gJTXiK9USnuZzyTCKR+SrO/c8iokGH+7uhSP8kmGQ+x41wRHsalHdXqrjSH
aicm+xJ2lgOWIscO2j9IDUJsqE+cX7j2THhj7NT4yGs4emZQblxsmivXtF9SHAibJBBvlRZ8b2Zx
UdD78KrKgswIHdW5MyfrXOduTDkBUulqaCZt3dOp9/3JAjKd7mHNfktsudE89xnHrb/qcz/avCZV
/DblatvTW36zGYgkXbRrUNrR0pL4KeKu2KYN/DpPACQDiFNXoDKUxxvUTZDe/mx+Hgkti7vm1sKE
T12OvPI4ICapMrtLJKDYeLlfXTtFrJ+7NvxUnv5QS/hhvAe5mn/wWtuCLITz1OtkZ9hYNUan/EEK
GGpfg/rgZLbEECX70PCPXUhThKDVYOvZD10YY3gNjq7MhlWTu7e6NfJlW+Onik2Q92Lai0k8Rk1b
7C2aI5xc6jVh6Q8j9B1UayfRDTdI0K2oItzNNsHE8Wo5bwWqe8scR+1tfhLXOztLrseg/648sFxl
mTu0Za7GzvqWSXvjdmn3Mn90XZBAKOD7YBL7HNb9p9I4iPNIfx7dcWVrBZhDy/0eGvm33MXW3XfG
toWM5zaiAl4ao4HKPom60zcVo+0uthFLY43zM+127IdXiwviWlkmNNniEXexXA8ZHLq6Lp88ENck
SKG7r4/95NxrYrwkVaPQ4j0w/DxpvaR/SrKRbUGjDtQsRl213GulQvtxeXdcHtcWNfs8mzKQhvXZ
dKydSAHhJ86PNkHgOEn3qXLju4F36FjtdgQl6wU3zlRfNL/hhVvjJsrQshH50jVevJO+n932w7sa
cnLf0x7vXrv3dcfEJjJSXGrHI21g90iUPIaYEUXpXKfjVG8Q31UX+PO76YVcnv6EcvkgNUtSNCNw
EKUnLMERBS9+0RNSv5rwSy05aOTgrfym3FWIyneeirdWlXfn0h9vMxcwvVYm0FMK0VLUNJlBE23J
LJpy/FBdpVb2YIBYoTvADIbs8A+vS6AL5RIElBr3KsYoxox9hT8N4orlPSRpRG1MgUzoEBQCMvhm
gOgswKsFdrLvy5DD3xiPjEv6g1/4P+KwCbaFmgXlCR98OmLom4QSm7SdAWUVzv48aG5AfOj3RSG5
EIbxXZ1T5MT+joq6sMBC5327JqNoRbw9NkgEUkit2qAxN5UHpkjio5ob4XyJwAVqVztnFqqpadDQ
/4TWhuTW/NrN628RzAWUrVm3GaLo3GdC27c2h4dWw81xFNo9YtHxBVHpp92PJmtTtjajpznOb5gX
+lJl/c/mssOYnHPjjPF+2TlqxJlrRUEy59cdzNusUZKREQF/Xw+xrE26GnY4Xm7rHtlBOeo+CYlQ
L4W5j0LlHLXeNeAKxVFNcl6Z4BkLp189xaX7t7T8lgdaNispboskGXb13HuTS5VpWU31gPlFUOHV
917kIsuITPw+9ggNKxHasRIGSA6EG6br1vsY8sPRbXwLaqcfnrh8fHMpp/TJFDxYdsXHMj/8/DDL
2vIU4VLNWm7M5iqQZxmwKwJOTFR96vwwOXSDiODi+6rHq7gNgdS71GnIpCQACoSE3+j6OfBxFmaR
p24SFOuc621ct1oLKcZSZ34y0aXRjOgivQhC2uS6nAfaAk9FbeCAhyYaBSQByRHJZBUCg6GN9G2U
XBRk0Alyb8AGNUkf7RjBMJrLagC942RvLKcE1a1Z9p0tjPgESwlGllWT/ktNfu3mYAyRyK7yEhMy
qKmacftYrNs00S8oQrfOUBKj5uOxD/34Ko6apw5PAKPEYltn4GONvL7WO+SEGjJ1dBw4QSgu7jSj
woVn8Pwt7J2rcbBfqC98qEalxzxnlNo2wanXgIfgGYlzkLAIea37yEjApvQ9xTEVXzkt54eCtGuw
OsDU2sgGfcsFyUvgI2aIqs/1fJ5FRo/TKWzucstqzsJo3K0xNt8sQ8jrUTGZ0vOpxfZSwD6l1BE5
TXgxZMxcHUMkc3zriFMZmZ2PhDDkkGGoUbwP3ZVKNf9UWlzAWi0vzoXBSCypw/YxnGJ8eJrP6NLV
OFFEQ/bsuuEdylfQlWkCyzIewodRFT/NmvP3COjdkE139MfAPE3D+FKnudy7o6uu+Yl4G090BZPx
mT8rZiCe652BybhnEHC+ndxPXUXxJCueqcIw3av86YJZ4jZNE2x4ffhuY4w5VqX1nkk3OhNbnm6l
Q4Bu1cXJTRd08Y1mjujaQ6izvXBOk6qnB83RjE1aDJwtM3FPco73EGptcYQvg4MKVCKzeudWglUH
yUve4mpIGLEWiSeuqnkx6NbtNNrDOvINgiBVJx5j17kFn5Qf4l5et2iZb0Ga3YyJkR08s2vPoRwf
MzeDsecTTqbcW29TFH1y3xiYcOi/HyLE7RFTk/tpop+eNLZxGivrOXYahy+RWA4cnt6RuOMOA3Io
toXPVVWvnwNGIxsuYuaRhEn/mA3l1sqb6qaqkcVYeWgdEdeuY9u8DcdUP2gtPjNazd0hawX0vQeD
sGjG6M61U0bhRQi0otjRy70cwlNsFcUuyoPPbkire0PiuC8Gl7AIC2uZYfOBGeplaIBfoWrSJJoD
1Llnc9DLs80vl/jAnaabj3k8nKLIhsg5ynbnRsX3YM7AdIt+gwSqxczEFFTPIaS4/CAGBYgLpdM5
pCrjIohPcZcVwXhjS+olniPv4slAU2MroGBWapPEwzzesCu4ki2qe6FF2jkgn2zwpm3fwFcJ+/5H
knUw56VHzrn5NPiMZKRq9tU4Nfhv3VVUh/nJCMsNfmzzCCFrV5GKixUWNj5jCWJ/m/jVjMsBE0K4
1TD1NXkR3mFMuwmwppKA0iE1z/J1hLHXLLRz5aHxNcycHox6UnoG9TXJi32cgPDxyFWJcKBTUFiF
5PmdQZL3ZzyfRXNnx/ltzJAGoKQHXtKZWjCKvVkBOSz0c6RNF8bTyQ4xi3cMSGtLe/+i6xViXZyY
uBanmwDQzanJLLTIOdifuPOdG9sZOcs0xbTX9QBTtVMQRDtChTH06+Z7DQQAQhexxlQ5bgPwaEIy
YMx1+14PgfiokDDIwgLhJiTELEbnaLYbBtljusGKI7bShuHSSu8zzPNpr8a+PstMbVxb7QR+rw21
0h3IFEprjvUIyqc7DPbA9IgKnMwSHwwzjgik6FdN+tiI5NodAnie3RicABp7XXXOS+R5KmvPomz1
O2qWKzQIGD2raQRf6dekGbvzYlmL46uq5pKs1ZrL1Ghelc0VU2BihaMIEcOQEDg35IfEr2Do6tSS
NNTTtEe0AlyS2VO20SrthFL5Jw27advO6eoJ9eIV8tR+ixgEobcx81t+rcaVNKko1NkJz4GH5Sy4
iCwzNwpjLuMPjrW+S3ajTPGz+0zgMdPn28wmSiCC0Bi5uEuZYWATn29aFlPrP+HFz3ZpV44L+Uid
cNkMf66mZR0f9YE8idzWT9O8WNaELYEtDLOAe9nupize6Anw3iVE15pbs7/ChpmHM8KfM5jJ7DKZ
7xS/Ypn7OPTWpUwclIoMXOpZMyQSYPT6HKO83EasBEOXr90O137ir9NXTvPO2k598mj+c9/lAZbF
P2772tT1Oa8dd5tYNyFz0K+71C7j2RD76j8fEKgId1n+8deqUVGytaMwhxXAK/5tz9e2p2GB4XDK
wBD//R0s//P1gpZN34OhJUOCNZcdUR042OtpIn894D/u8W+P8vUvhuTIhZC2q+bRIidCuG6Y3rZB
GZtqrTl2tGrLCEDbvLu2EEAJHB1MYJv7OHT1o1Mik1kW7izHpHgq/9z25j2yxYmAd6+E8DYxeXPy
fNg4Q89VdNK+ZYX34Ph5uf7VUB6DD5+SD7YnjJg4x+kr0tagpbk07INGQhgQGVJ+dZoDx/YaOW7T
OQPigUfNt38lTieW/ioLdWyG8TPKy3EnkKuGwXUvqhMyYHKoh4AL5GQLThk4LfgVreKMcbo9PIIU
iYnZrr7FsfszKqsLkNBNaPq3pRG+OWVarowhJRrR+dkQTzbEtzUWcmJdYneD1/LItPt5iCtsKLa3
NnLz3WkJQKDgA5O+0d5mhqej4JAnCnFpLT/SHOO+AgK5ibTeAgpO4G7TTdckofwMln6i8a0Yrcck
HR+ieqq2vfBulw5CEcRUeLPxw4QHHZbMjBxRfW+sHx6h1xD5h0uuDwcBg0ufmSMNLMUo6n5YmGki
E51wlJJAHe6FEb6K+T1rtCvAIAjDO+MsDBggRjzbuOkY/yU9to9+5m6FxTe0wmeYc/jrAN/X4INt
6yLsHh8MmSAU07P6aZjse7ts8cFYGP5j7bP1LH3jt/FF1BKljnpMy0EeDAvGeOOXV13THiqtOWWM
3dI0SE9VF4SH3J/uq9AZbobgp1tODItqTKswOAkvgZbYOuZ1HWJ1i1EH80mYZEeAMmgsFa1Gg9mA
D3sa5yAYD9wz54bBFpEksKp96hB+rUwgs6gMrYThf6jV9139OKXT+FMwNaWRhuLoddLGXS2Do9EH
N7U9HvzBv+4KyCAdkX6xIEomebAMUkFc0H5w85LpuratddEN17VnH5x42vjdKxEucJJH7WP066t0
MGBzhNZTlTxVIvkug6ihCAvky6uSMz3yfOuPABYoItx7QgQbz6neSxPIvN/624ETyd5MTHc99SZu
2Zr8G34942oUNdDfwJ82Ac2kueW17iuaELkJ3cuqbHkwoVqknge0uGQgH84TGacki68mXUfD/K0E
YWztgaxuwGdaQcsBvgZIQT7AasRc7U/MBZmpnzxcNtM94UT6ulLep9tnF8slRUPIgBy5OufHGNyJ
BtNjXkBgpqT44JnOtHXt4DEuXfJk2icmZUfmEg6sA747SwcUFlr2LfrwYFNJohGDRp3LKPuBJTiN
0m9l5v/0RqzyQ1mdgBeCllT06gNfvLYkYa2sVm5UWsEFoaK6FqSU4n9FwwFOcuNSvxffywzSWJm7
FIKymI5ESzCfLutqxSklPaRVhp2I1Amr90gxr4m/5nPzw/QZscaxl/GaQlG1UnwEFcktG1m8Zlzk
dmI+1ionZ9JyqmzjZv4LEuATiNxx+lbmNu24vmp2QyAqgQYYFPlpNUCkU0xXTUnJDisdxWnFxXHm
aFvNnKSim0SRJ5DqItANOdbReATy3ikHKpUIb3JaBVzNMIYGeng1Aw8cH7TrpOFgC7lyZ2NBofil
pdwDZiKFeO+hiEQFKDdlimFLtej1vPQZjZ/amnmDjLKpvwWZSy6IlV3SlhDHQHvOJVRzNXJcOS4F
O+dVkNfM6+WDNJKB/ped3zBboasVfBus6bW1/Y+GegjfhvEKhaeRYhvgK0mU/NHRh2zS9D72y607
Ft6aGNvHuSFNtwvWcBd1e8/J9s1Yx1snx4vlpjBFxtqT6yBgSG+kCgytnROCMuLVBKqywTwK2Hvh
PXRuvPFqRuqNaVPJc/dZHTBjtpgPStPhCXHStbZ+2xGAuR2c+kPUUbtPxBRuax1ZFcqQDOxUKCx6
ftbPwWM2XNtne9Auci7Yd/MRWfRHkpwxWfbEfhQBQG9f+xBRcpVm5Ucz19PFkCR0PzANXnswOe0B
t0uFFWLvEsiNZ/AI7/Gj5ghqKDtrhvE04OBddVP8EsifUiMDEFc68M3ZbEF7V6P0TRSF0imd6s7P
lJLBrqpoHVCRWQN2PUS2Kg7MnAgXZDKDOM8jqEVFebqzqMGu+th+iQ26xkn6YWYi29qZoiKYVC4G
5fFONd5Hyjm00uxHNzXOueJoEIa4aPkgUZ9bb107R0r0WbPuWl4TPIhNoZF0GBTOBf4BvtWi9Vce
snmOdj59B7MLQ4SkXr4K64HGGnJWnwD3sZ74QQQ6IC1fu/c4LFd5RS5LB/2nhDuzl6af4s45ZNqP
JgPgUId0dnobzIGRA//PZU0oxSUrfbWZ1ChWwFVNsxLXfV8TyVi5yF9vdL2ot1U/bQuzv/Z1gsBI
WCesRDE4EFl4WBr+/wsC/P+BAC3bId/vv1DlND/Csvibhe7XXf6y0BnOH5bj+JyXPQedxwz0+1OX
gwzmD2ih4AJ0w3H0JSbxL12O84dAWQE00GSib5s+r+GvqGDjD9/3LdiAqC5cy9H9/4kux/Cdf2AA
ddsyeQmoUHTBMA390N+FHGnbq3Ts/fi2ADCg1+2pqFV7cujhrVsUGRMJaEHZP0VmHZyU780W9vTR
kwCQdEBW1A0BUv/dpbZ42ILEvJIgRzaZNFERMKpdFo2Znru6zPYIPNCXcjZFRtdV7s6Q2nUW9ggk
50U5z8VUTixGxwTXH5r66BgglrqIC0BCC2WPZ4LGfxi5MIyHcVu1OeRvczgHxGknmRbc1hAkd53p
PxUe1WY69dgD3VtmUFDzJjIY6vguxVMbdNaNIckPEm1+bffQBorBfI+dCMeGItjeGp1VrY3Frl7q
r4tla1HhLWv9XKh1hHyqxiHc1KVzMYei2oNCvkkHQs60KCFDvG0/SU37QBXhnECWT9uyKlPUEngF
LE8aK5BY8FzmUBZjtM/VvPAHprJm9jZSmzvXQYhDnLLBOuTdaGgMZ/G1OS8Wf+GyuawZRfEg0y6d
g8qx9oSORpwv2A2KJedUYRIAQEjXfDA2i5JveQ++4ziHSVGLTmndrJc3p/NsTMarbIsxPt6GZfYw
mslVEukZFBfRE6Xk0TFpUvfk9ZG96XVxia1mrvFSccVIaWh0VLCJZ5u8jRhuDDpsLmNw4GhxEe1D
NI9x5xzDwGv3hV3gATA6asSwS8RKjm5zDpQp6FTCaslJ/xN56O4RaxtH0y9++R6Xj/4f38TXt1PG
KbpLYqBNq9jr1RQcDFT+6KlltaXA0Z+WhZTIA7zS/gFCYMpW/dieQidp9n1t49GYD4Zl7WshtQgZ
bFaSmTfZO5OnPy2L5Q39Y5PxXX1qVGAxjKEvRnKCQ1TK7Ij4tapoJoyIMNexIV4sH325mq0Ly9rX
JpN5drgNTTE4y8s3vdhJl7WvxfJjWDbVRNYZEaQkFcyH5XIwuqogRC6abQXLjcuvY0zsZzMHtdDO
P+Llo/tafN1mRsx60+REy7z4ZROFSICQY/GJGrPnbdmDEZfhe0Woz2IPXSyjX77R5TjP41mH3qZw
u22XLplARXVqzLnqAFKPifbXNlkMztTdYX0YFcnlWEciq5dq22RvYYrNpRtK8vM0jysrOogTmkNF
OY/FsrkshI9XgtBSQMr2S4IbwjCCfQVt7IDbxdx4cs6SFh4GfjlhJWKYwmpd4IAvZHcG/vUdXMK2
L4W+ceNeOyGIw0GvuLx3YhZvzS/K2nao9E+g4vmg5xuM+SNfFuZ/1pZNkKbGng7M3nD5Eqb5Dgze
xT5P4msuEIQQF8Yx7UIQDDnAPE3XqG6apeJ9s4A2M1FTGyE3WPI5zhv/FGtRdLLUI59sSm/GyoYT
Zs7hNEQ+ziUO+F0Q2c9V24XnxrUeaFfku+UlLs2kKNcZSTgCVMXcZVp2DHGS18+u7tdwm2vHuDHG
5GGaOiSWEFo3qbpr/ZqB+2gxVR7aG0a6712jIV/RiFnQhytakc1qvtKtmcp9xr5BtlINQqmGFyuC
5htomfhAw/ZJt+oDuR7Mvwv/jbgTe6No0/q73m+yU5zrV2MeZ7ui5j/quDuEdKg3/YiwsZ2y68oD
sulJ+SJHtTFk+gJB3T+aMmEwSR484yNFbsn8U5DyYjYpaTe9/hJMRrAtDVSgsu9vYkGAW5l46UkU
WBHiAT5PyLsjymmO1cKmsikEIPSouMrApnKKGOIrIgRWoIlyO8yv5/KALip1jm2N5EwrPk6duDbm
+X7UGuvRBhCi565PyBXC0Qm8EjZ2eWBafVbJ2J8qbxbpyKg9++n0JJuoINtGazZeVHym6E6g5/Yf
mh7CwK4MwhU8gBMSgD726rvA06Kt8IfHWNXpvkqmi5Z43TGcxmFHY9FgUD5BptGii8nk+ey2dn4s
UtQnCTlcGQ4y5hLO1g5SmrM0delMd6dpKs9aQ2BViRFvbcu23gP6yHGcBd3WjlGTh+OlDBMBOKju
1qaVrmWDZsaTBJEMNqzZ3oSLkSUegbAUZJlamebONHsaN3n6YzKUDqh0euiz6ZLRzX3IkB1vaTDs
utJ0Uch1iAYnxdwOlqJviP4gEnj4dcWDTm122xH7SeRlIc+iSDW62YDezfAzmjLnxsu0jLiaqt8X
AXEMVSe3qZuQulVar2VC1CuMiVNhLvrMDqAnJH2z8/SdYlitaY120zupvgpHUEZ9TrLGYJPzMCak
LyNrmDYh1iHX641rr6IzmxtkqlPrrN8zBwno3Hwh0YSQFAGYbO155nfqx1GPOkBnMkMOTBkNG12P
P1OIlDg5SVyPXO26JyzXmOppPXA9P3SSAwjL/EubD9VGB+i0Gei4HpF2THMEwFakjnbNi/l0LQDI
gzC0rcEkz1KfQP9v3Ty4Kyr3OoVntXX08rXz2xevHleB9K+J0jhZLsdtCvD5hKTvZjQj7yAy98Dg
0lhHKUdnROceD31/1UJ8eVQu4bdTGaCIAEDsoJhICV5ifnKacYo7xwIumOmYapKkhk8GNxFQwFPp
+B+ZSLic6CFUTt3WbmAHQ/AnYX5yOCYNksKiUWdmRk6U3k/9ra/ALA++TXbxMH6EBdb1FOLbQWVz
ztUxciCjtbrYVJr1Ih0uNK5P6ox87GKaGgg3fiIhsu+KBjFKdEUjXW7dsEuPTQoRlHGpOBVzhgf5
H4fWpPIZQKvZVt6hwfx8O2tQeKG3cQzPpIVsfJ3MdQjSJdvc+ZFM5rOqCJJyav3K1ANva+lDsw5N
aCmRdUNls9sNjkCRgkMQiZCuXefBiMYki8+6Wf+sSi4RzaBHuzID5Z8YeAtNusAqF/W2adx3OjWX
BLrvTur1NX2mZFvOyFeIbkRsSLiIJKfRw7sTbnoPSDBdt0P3QEya2UaXrIubc+TkkEvBhYV2KY8j
lbZVarSKn0psz9kcNL075pI002kXVTMZU7bfx1T1m+oSl+kE+Ip65GRNxsFps72Z9tq1N4u17Nc5
0/zcBDX8ThBdyPfEtqsp10Aoux1dhjK6FXZrIGpt0b4PfZrtXKW9qaLdRX3xHIUxI3FlxZAZTP7L
/x55lDj6GMe8sqh4RWN/6Cv9DFDK3fiWz3RWqz/xRHZHPgjkcMmlsruVT430VoF8JREtchP7OnPg
B6uKy5EGxBDNA6XmUk40pUP/tNSbTGIBBVfs84SEj9MTpEujDNdVf9t4db82gljbiAJk1ewbHR2o
Xrkelwc3Tpjm6MMW6vYuSGYpCN0sJifzeGTZXtZCcnt+bY6zTHXSGJLN05dlsRgJvza5JBa7sS2e
pFUx/M6LBLRbYa/0MUH4N8+GlsXiRv3HJpg8+whwqBCM90yuJptaTd9Ms9HpfhM63YxtfHZ71wNi
HQPtnocSqOUyZklwLaj0NfvICh/h9z2apT7tNL8lDShl5FUbsL37LPoIDRMy4rxQs09pWSRSMgL2
GAYh+Q02OYEzJ9eCuocKX6A2E+SzmkF3yuaFAYFqH0fxVTPjOor/w955NTuqrNn2F3ECb17lkFnS
suX2C1EWSLw3v/6OzLXPVt3qOB3d7/1QBCCJ0pIQZH7fnGMu49cslvRGCvDpNI6h2t0aMFnolR0L
3SUIsVnOLhThM3OM5ZzqCIgcq5CnF7YjIDI/lnztiOST3jUMww6VfJzDU/vbApZSezZl0jzTuuvd
7KlMoUVNnS1QXRHpAlauYOBfZKApVzDZ0DAICu9RmdGLjBnNRq1auSziyFG52jSkTTk62HJkP2U9
ZV9TrnLtSvStzsBwmMCGVOtt6RDTpLbx6ljVxyjPxiN3EbSGAJiu8dhcV7uw3+w42qITQZdScXJX
hvYovPTHkBCo1EyVd1m6gRZPjVY86sV8Qxs232j7/lxzNz+oBqQGQGxvtMyP1mQIpl0+GlqYRPpf
aSnbF+73NKZPYi/IaIrUc7aOPEVwEjXhMhXuozEux6hkvFAm7tehsp2Hhu5rnqTxrQxqpqYFkJJM
ywE2u1N36Frz68yUCz959fLAraF+1UDpF1r7yehF/OYStoNkKXV2zMY1okpK58MYuQQH0gk27PHX
kkfVtTegyqKpiffYqXOuh6a9tx2w0VD62sdkiNvHyXUYf+rVELbCuXDmwTVMuGS6ZN3wq6xWl0aH
E+9sLZmvZrA8Q5i94va78UUExyp3xJNt/LS6NrvZpGQAXcX7ULt0/DG4TdziNw2xjTAMverQBaQA
NrhqHgWwsINBFu+YGfSzqnl+LgYLPvLcXBEKMv/nhAFEh56mbpSkk3RmfS0uWlxAIUQTEZV2ewuW
tLsNFRKKOkVvmsypuHZu4h/0qf3pLBQNAkLVkRE2a3+Ftr0e58V+6lK/wrNCF1lozGSKjrcOK3xr
Y784xgENYMb3dKX09YJHHTkQelYsPuTF5SYY7ar70ZhrjpAwq47aFB20MaHR0lAbXtKRX7mxPE1o
t/FWPSXDbJwWasgaktFnMSfkwWTz1zaI/9LKxXrql2a8lXa9RWSkXR3disIAZ2IKTzxEa4SjnznW
s6UjV1nQ9haMWkKGD7fRKPML1ADGc/621Ptqj7eo3EzWRJJqxpVKAIwATG00j0REul762Kf9g4Pr
8SZMDVNithztufhOQwmxsuzAJz4RqqafxxScc3QYTVweR27SEwtmzcuDNwP6ZUSxH8u+266tYZza
/PMC8P9mVHyvuTPT6hsQMcJnNXdJJyT+X4cPLjqPk6sewyTxA2xEvJuUEXzJZSbs1sUi1gchEzx3
aAImJmiKDkTHiU+Vy0R2hfQPy03Lomc71l+ozBtHDoveLEas7KPetrWW7k5F2DTf2x5tDNGuKXKS
NIrg2s8WYmz77Bndc6bP00NbetODWmOKQmioJvSd67ZlmANeAkguIIIUuIKmBSR9tV61BCXdkr9Q
Y4/R5ujiMgbUgJCaykq7bZyrZaS3lVL6FQ3Rxa4HVwoNhZjGvd4ECEfc4AwW0n3NsiF5MUj+/NSA
NAr66nvu53qYyTmOFotHZCszOoWrbowfkjnSX/Tyy9Dz+8IbcmjGQr+NwO33XF2BVLbfDB21j+22
/aEMdGA1ZrEiLZMtoXFgTDYZ+WMHcf3Rr5MMCty3SY/z7dxbRAX3xM/Va3zW8oZM+pZD5KL6MRlY
rNDhx2XibQuaRSBG2+qm204oxoW8uLZBa9v3X72csIQAkiwA0NbeCQOASJFH9Z5ax3B0Ku3HUHvL
YZDAYr10P2YteGHHFq9DH7Q3I3EQRdnGm7rQdmv3EjvUNbTYmW6GKJjeL1mo0Bh9SdZ0VSxnW885
EYZk3fW+gQh9iq+DYx4smHlPiaXTI22/dJHRwgGbnz0/MK5pxRnYR+RW1cgInL6Y9gS+dYzTEBgt
+Ywc2ws+cKHJT2iRT0yBv2OFyq8LmSu73iXHLMp7LzytQMb2wqvJ3ZxwgfsJKbI+HblCB/Roco3k
jPmcETXFELO/pp1pPKZZYIQiGy3I155L709Dv+lmxS5IJrSaZvs4Iwd6kdXU+ZgPwvsO0Q+EjItX
yOhwFQAhmSpa1mlXhXH5zZ50nZ/DeIyrxDjPxjeGGNMxK5fqqDtQykWC55AWyK4cSKUriYtCwTyH
ZVMdg9z7KRi2f7AZ3Q+oDLeJprlXw0FhWzTHpVy+Ci+HE+nyU3JHBOc2+DZuKybI12sROCeRuvlt
zCrnmeE1jbE2EzDje/jL9H22vhn86vA7boA9EnpNd2zruQ7uDA0QWFQxwB6M8q0hhmFZUab6CQRo
Zzb9Q1+49n5Oad13JgPY1WU0j2UWmQf+lsPUmjc1FNN7D12zQ47NUHUf+9x3iUyujDPu2Q8N12kb
FefOqQaPUkM8kQETZztuZQ+jdA0404w9ZaEYw2C9x7N0ciIgZaBQwbkiJTRJGsvStQjjIf8+A7fc
FcuIr4h0OdfsL5ZmXwIx9LQ1zQZfW7vxaCudfDQKb+BdEE5MX+1pTS5TTrJjvQCH1LOU/JkVfW0c
2NegAHFqk882Fkm70+kkInS8lKiGrkZ3q8cKRL0bjQckE8trbHlh1uG5oBRFQy/wxn3VEcCQpHly
yx3G3p69ZoeA6WuT6pvWIJd7qItfrS6IDQSd/tVp65c0qyH3NtkINSeCSzpHb+uSWZQ1NbIu6Upd
A8+j4BDoD0O6Rnvd05LTyvAHYlHArNV8ZSb1a1zJKPeI0uTuL8iGqcxfQW9SNjGtEyLWPQ3fFM4l
XdDEJ27e6il0DKZj7WtAfZcBGS9hKzKPxS8/IHSeHwcrenRp6wkxfLIHwZ1tzdtN73ff/QzuAarW
/qb1CZUobMmXslsOlm6Pz02rIwB3SiI2DDsKHax6O7tuKXJ2xkvJjS5uiuABM/OnJQ8YIzYyIEZj
4UVVcyl05ENkPqTyPqNfmRxxPySyDIdnAk12yLWH2NHHjQi6FnfxdKwNQnVLecJaLZp9e95DxZmv
dtAh0C/rz3rjt6AJRXIhcReXgFeRLFgQUUbZ7Jiv0VdyIuoPZAmAsPW5yDrB/KI1GAtqLX6FJ3+c
aFTvipL+hyGA262dX4WODOEOgD9PpKxBP2XqU+ig0XtuNPsE3REtC+To0EOt4xSU4yVps0Le5rVd
1FvmNZX/S0flFmAwyhK9YjAvm+4kwoGS6x3jzSJpbOfOHWhpmjVMH5oBavFLBRh9X/Kf4obpTNRu
jFCzprr58W3OW+fSZi0c8SbPT32WPxtaOh2CiS/ACxAvTjGpbOMQcANgir31YSycUhPbWJzkVwoT
QA0C7Tg2ZnexJmASdgfxYsTJSCvIM069W303HQZFxuj3YaQ5eEyIzsH6CcqdUdHBmmI+kbVL94BJ
KR2bY31yKp/5WtW2O2qQI+GQmrVLwPKG6oM2kmyrcKdaA4eOsI6LVzMOZnpG3OlhLdODLRr/2LsF
kR1e+2zoJgE1NZdbmDSL+5dmB0Rr+tWbDqDu6MSAnUSMHZHo1mtVTF/GfDW4ysaULmabimIxrKjd
JaF76rLPdjNjJCpWiyCOIgibpfjWF1m70ZeALIlRz6lHlnROrPIhdRlc4ItqdzYmsks1VQcDZSWl
bzqWp8yrEajoNJ0q8cg9Ob74cNGubmHv4RZVt17vDxZ/WVjPKRNDJ36JqG3C3OeTmj6nZTrJZKQa
Ep/VkKjQu+fcC5ikVdqLI4R3UQu/HQWHA4atW3bx6NQ1jfsJKZwfM4RsCr8N08kjKTB1yyt/tj+k
2qMt3C+OMwSEOLLVe+LLzPlwYVI/UsDnWjBZ7qeCTNRbg8frJiwTDdXcXkTaIzFkzrr3iGWqzWV6
KeViDrp9Xg4vwchMFTNM+9igTfKC4WI7FanxojUfNEye27VBjJ3lMJjX1BCnKsimXZkbT2aiza/6
mnCu4yDcpTjzQ8OW7mO+uC1mfQ9HifBJgrcPyGOq/YheOUx9xq4B1y78zpE4Z8X6OHf8fqtq/maP
ZKyafKm3EoM2rNH0GsSDTxKOYXDU4fsE/PhZcBqS7Km/jiiNkly/aXFl3JjzkrrpMalzyVAZVwbn
+cmunO4RGEN+gHAFdbwbHikQIvKJ04X6tp1d3JJho0PhNl+C4eq3u4aggdeYqSmGBiJEM6c91QUX
4SLX+mswM2Oh4vTk95xE1thmDDMfhrZs8PzAEHQIZMhr621yzEvdNn6oiTg9xT7SXLPpaZ40QfaI
vuURJeB4Jg8u7AD0b4hLTHFhAHhOx2Uz2SiQBMyWzliw0MFg2+B9pshc0OLpTZHujaq09o5bjVw/
An7Xo/srFe1PXbhNGJT+N4zN56kbC6AOeUPZvRu2yGKGvdOutxZd2HYNkMQlFKdxw+RauMxzH9o5
t3rBtOkwQdSjLtTUh1SrQ7/xjF1ixsPHwmkfBs21TpZHv5lIsDpcCoPo3nxKLqQxvej+AHi/6nmv
M8P02h/e6ijwHyjgvsUG95I8QjWVEqa2dwfvBEWs6hpoLAsyfObcnBwDszfMwWHhUNs11gYpiFlo
zB79536mPDU5GcJoTSOEHDfVphyoKJER9JMY+epSNh7ub6c6SlCqpXOT6YbuU+lWX/SlwhayTF+H
gZGtP4u9+jsGv3FCa/U+TUnJCZzG+XEyhg+JT9AuWGmNttvjGpFkYceHUWtWLoEuBeKAzq1H4wmv
kv1WZxfD1ufPtsN9Z2ptBDnOcH7v5Uu+2h99v3eKjYTGIv17SwiAP1DNpdhbyFpSLbuxQ1fth4gi
TJXY29UfE2geVMq0YMi5EhCGqUiyRqkX29yTGgS1LboO5Rjh2hQPkV8HE0VWt4/AiycM35H1nkUf
5PvUTseNr8fP8RCQzZUI8nJky1MhdBhDTUdMezt9SJEm6MXXwvIHyrLaMWgfRYtUAX8o939ZKcM+
4GFhkYFyrjGdY9BHuwYswUaIfjqrRZKLW9T3aahRqjkT+DzubVKE6GKvFaZp7DsMaZ75sbQbtFkf
HfQ9zFnIbMH4XVcXQR4XLEgE1EQ6U8ZwjbqGYAHiL8mWUy418bG1Ep0sKYIexNZzsHLnNddgJekK
Zr/QMEWKoiMbjdtf1HQ02pMYsW2mkZAi/xK1UFzkXBb57vs0yxQHAIsf/uhDRxajpIzZiDNH0JHl
X67WqrqEmPzPplrz6kXsWsjQG6aHjIJbovHUmv/PmtpM5AdWmebb2je3pAFzVdQz+LSYaLXFSSKI
TSwCjH6kdKBBHCXXUC0c7l6nFYeqj5PgLK2zqIzlap3T+VQLtbmaDEaFqALMN/MDKrfl0sWrzjiA
D0O+t1XWNKnnSxkGdFJEChlXZ6rqNI3pVjDgJReLeZ+fhORyfTYWIE6JLJpipenOmaqXMgbpzoHn
fBwCgcGZzvK5wLNxVmuZXEvK3Dl0vXhPiqWROJ8S72Mv/5wqFX8voG8lu2kkBmOUv593IrPrnzHE
Yd8kZ2mzunBQfIpmpRuPpEwvCGX+WYxW9TDgOQtHSXuynDFlXiUrwjQHDTj7IoNg4lJGpJKZzvaT
7WfG4f8EYv8jbJPjSrDPfxaIPf0smTvk49cy/fr/ycTeX/i3TMyz/+WS7moHuDYt3SeA7B+ZmCI7
BYbBwxRtADv9hm8ykYkFrg/1CaC6DJn9RyZmBf/yuJC4gJswrrkSuPS/wDcZUKT+5P14MsbWY4hK
hiQE9z8AToDourWo9eU45zXdUWQZUSFeob5UqLcpW7rBIdZA/uQ6XiMdDIhv2t2h8HUZTecQD+3l
LzWNhE6Um7Wf7JBENolttON94WJ49GbCE10gLg+V1z1PAdasQuvr3ZxgGPS5KyQPxeiS1sdgl4Ew
/ywMYLE1v8wTbZvA+FRGsYABh3Olshd5LLTAvqXd4LL2Z/vW5E70VH0T7ZjSIQS24DDnXacgOXJ9
dPd2LnOCSpLHuyard6S8+wDAEbd1WfwpsAhqyuVNbgiQY7eTKy5D138QyQuDEIYEAWXGXlAtMb0v
SUQLxmDEt3Txr4n4y85Ce5BIysxSBw92hQSaSwOk8Dw/049fKF8wDijGXEejZlGFnzHR6GWEszel
W5Xj8ABqYCy7Vcav6DKIxTPbb7TpfsE+b3aVpX1wvbHZr4Kp5bDgKh1z/1RQIKaKbl6xzmNgF744
pXZ3zazrNPceM3Pum8lICB2Z8RRjiGinduaf5gwDCUPi5rSaOm20IEtvSwLeQ+DrqtzxmsZ2fzHc
b13SZQ/WaF8tzfIQsWC6mxl27VuG9iHSaFxRbsNMdSYGVJrTbOoOW49MP6TiBNgH/Yh0QCcix5Zh
OZZIoTRR00tm0uCQGjBFrZNuV63FhL69e6P1dxnbaT0GtHATNOU+lVNd679HJPW0MrJnJrtnCDwm
FzLOx5PBPrDuAId1/XWVoT8Imh8dGQPkpYl5C/AoziQEeTIqiJv6wyzDgzRShAIZJ8RVHmAECUO4
U5a3SIYOdaQP4U0JLosMJJrQCuYyoigiq4h5SbF1ZXxRJ4OMFi7lB6yIOn1KeqimDDzyZfRRJkOQ
ChmHNMhgJB+1dtgkP1pk7zQsKfEVYOoNrzg4pfaTQO9um80ELXE/YQQRWy+EpRJi7J0Es1EcegOp
y1Bsoonaoi6jIXlJsyX7w91GMtgJa/BARTB+GkbU79NsDicw+e1OjN5fvYyG0mVIFCSvmACSHtZZ
r3+ekaLBnDKZg9AX0b3mxyTjpgS5U4EMoIq76K9Cmx4KvXxdE4MzrkyvtgytmmhHlzLGCpWpvjNG
6zOCntdORl1hq0fD07WnNiL/pc3rLqwW91p9TVd32YwzgVmL+bqkBGjF5fQckKilG80ROSARW0sR
h3kavcWEkfppAD9pxvZuOcvJEDCmSOpaZGRX0esSY1D+KrDIkRLQYwKNLM6XiDR37+DL6C9HhoD5
mH23Zcd1aym7C2/WeuZT/pYKhiRlSug9F6R9bnrfGo8gZxk0ZgXkJhvtQ4euZYeaVuyoHfSXPvsQ
kFI2kVZmy9iyXgaYSQPe+COTsWbrPMBJIOkskZFnkww/Q+YrM9wIRFtlNFokQ9Ji7FPVNimJThtk
iNpImhq1ykvk43YuehSiMxHDgAvsbwQOrWejSQ7lPDbhRKEBywBUIscM3kpXl0q6lFDOjO68Tska
Zc1myMh2ThuD0DepdVjz8UDFBrdtPN7qOSmOuBUJi7O9cFrTY0c7IV7CmXJg+SEn8eZUkTRXB5eM
3LmE/DlN5/rgBCHoFvPYmusuZdC0L/zms+NPyDtzi3y6kugw3cKHQvJ3vwzpYRiX5DjhYwG/Q+T4
MGf4AcjmpplN6QTA/h4O9ULqD80Cp/uID3qrT/1bLyP2BGH3R2PlcrEWyWVsDOjDVvG4kMznjeZh
qqZlW8ckXFViAZWEQlhS0V8+rzkW/Swa1j2pWMvYIyWlQzqTA+jJQMDF0rOtr58tkesgeoCYWOdp
ysRtXQBgD0g6r5mburSTvuO3JWx4sHbBAtcgKLzvWuAcGf1HoWZScR1b3dyT2wMDKQP1woBSIyx9
9ZwfdmG86A6oIIaW2r5lWgn+BfdAlX5beyyzQ1p+6lERmhtNeNhaYkPsLKPd9ZGLr/joDfo3fUyb
fW8lobbaMEaoG8QV/osAYJRGsW7jiJUrTL+zYutX45YfM8Brsq9lbKw23a40bmEiMEcZHL3DxpFf
ozV7MauFU6E3gy2Yj1fLTOl9MmNfmmY4atgGNwxEwlGHZ5OW8a7uLCGlwwcH7Nxiwe1oqPfUhcSW
LdZe9Ld+jCid0jhH4LK1Ak4iSXwKjC9NktNy6JbkgABKujnGU69P+HZMgrAdaoNT7r/qlUEGn0eM
pdPjIJyJqV3RBBys2uNWnNvDVmpLiVIGcc8sxq3ChnkKSWLxc2usp9KEfZqQoZyvJ1ppBjz8gZyh
KP1rpFlxpW64F0PGn+IMmH5w/28aihpxYN2KoMSJTy4DZTysiQHT86D3J8Cm03d/bATthRAl2lcc
ZB+CJfA3VtPuY6eYz/paYQhcvmeaH+968tT4esAaBvaujzPMb96JOq27bZxP6eJ/dwg92g3tx84n
Fi7rnyBcfYrHddmJpkO+98BFIZJamUvviseIN9iXGNvs4aqBk9hQf8D8l7mnNOcm6xGEXnIt2A7Y
cri3Lfs+wszCaCPM6+iUjifwegEuP5Tr/tJ9m4mOSqkgZGjazdZ/MOqG4QjT+8EEGgnz6LEax4/Z
AqOFxKZr3HNy0aEFxIH9TkAq2aIAOsVV9akdqNC0XN3gNXqEl3cfgoCCrbVkP2ih+wDJrce6HD+s
TJvRPKFLDagMT7NnXmL48ZzcBETHOIvrmu99YLzS5Ls6z1/KNPlQNs0PZimINMoZ0LmLXhCoUO6/
EXlLOGMBEl5f9m6CwthKOPvsrEXuCEWP5qSF8LRwSHwZXLT+kRjBwJQfYl+Hg86dPcaQCKFZLabe
KTYDBqh9lvXccCfN5bfZ5HAsp/ncyintfaH2uXLWq/ZxAjDkdEcye6RgRNHt1UJJR1qdn6wmg2aY
wqlOUqo8DmqbH2cOtIfuhpxzR3Livo5uvh/qRIb5VMtJ1K9FNtiwaAg2L+XUUcH41eLO5lcPODUx
MeoP0ZQWOVL+CykESqR8hWD7U2cbXaj2+/JBtaYW6hnd0Hx3BEPs+y61FshjvB9TraonG6R7d5d6
yeqTaL6twrXO1fgKxj84uYQjhnTJb0lc4jorEMSc1RO8ddEpe4LQcmyU50qkRJwDq+//hfx/IqLq
8DHr+Vbx7hUzH9gW0nK1qnbeF3/sU0f8Y1+UdrgNrPb4x/77ph/hrxeCFja0LbJkEwhGtZQwKcGS
EnjVLkQU5KvstJnX5zX5c0qmdf9ahSxl5TqOzY36mvMZ7Tijfb52d54+FmgYiayT+3Qvro6dDXPo
n3NCrf1xwFZK4l0piVcA+vtCqcoUrV7tS5Hy7lqPzDf1FtShMnWOqQO+r8I4/CQBsPtZCvYHiQpS
a++hFXkP/7a3hh8qBySQAPB1InleuCVI0UWKwd0qP0nWj7PxBKrJ968tjhu+mPd19dkLl6s5jZ9o
947jV8EFSoml1u7qrKm/0iDUT6aKaHhPZ7inNeR+HDqNhh3d6z+pn5FaeJ7gW6jlL4pO7LLzaRVu
DJn5Q6WvJemAH9EiYedqU63R9mjP9igkvFyuBqPAskqcQ1TiSLTq6osW+AhzoeJsZvYs0I6e2I34
s27faM2WLZcSs8fa2UToI9b5xege7KXNXvzUCZ02+txG6NM9bUr3DUNpmBBNe6i9iOY0USToaeAG
WxCH/OK5tMCdOCSThQmoduCQKL64XjKZwya9r1Y58jCBddsOcM4EM9Km8XNx7Fb3u2kYBNkPaJky
mm7G6llnR6A2GHJjF6SWv8X+L07GzCgizrSTj22RamSXXaYBgakxRsXNNCvukAC3dmguiMW0UGhF
HqQVJ64fdRQ9rqObl2Eev4ymbFLVELuSuO32IjetHXhlBF1T+Ytf+Btq7/rUBszLNALTj4OuEzo/
IIvOobIhyXnqO1qekevGp0WDCRj40Rb/Gnmp8ZjeTIsRIeo1WqSJWxXHzCTaaMU4wIiCAmwhr8pI
lLhkKZSWWr3v/OM56tFAuizuzyNU9EvbIjqi5HhVj9EXd7nKyKetI4XcCpeNCmpYJVtMZSeozfeF
pH0FecZ9XpIy0IdB1MjXxj0lwOjqOWOQMATvLAttDJ5mSRNTB+omacuRh2wlKCKT/DF3Rq/KHvVY
JBllo6SVqX2NnOLroMzUg4N89f0Q982yQ4BmSjIaqktuZZnkpS0QghUtBN92LCXSeG7uixylUzi5
00nkyGyR5Fk7xdjnZOc3IuH+TEGBgsnfxP2B+6bbBlO+IZOpDofSe3+KejTOlq9mBzz0/ty6q+2t
wTgPZgyflyJt4LBNQwHnp051hge2az+AxPcPwBqLs/oekInwgPpegd0Hy1atmvK+pFvOJ8OycHpL
tItaLJLnohjJY7v62zHwot0gTdKtE5vnCXs7sttlp7xOjMtJc5E+uEBGAfyxzwbvsDUnE/BjhaRV
FbpLefsNiBjmTybNrQGiI/bR+lwVaXrS8OjXaMtP03I1ZaKKciSptbEAqJNr0zGWri7brZfQIZib
iWsMlJ9+P5McJLbvDiyVgqJcWuoNtpNtYqzQk53632d6P4eqtm7KL0Yvqjv541+LtIVMwxJiejZD
ZdBC6dMebN9/vjv9WpHFqETkXzxLGSqUvkDsxRynEPsceIieVNfaeTuf/Awf+r/TAuiD2MVRJQXo
qDnBYImlApqYn5V5Sy26HuZ06/FxK1eXerF6YHBIn9i8u76E8n5hkyQCmGymzW/Pkreb+/+o/i/1
8v+4z3/PTpJv8v5E9br/eFT1wP3t3Q8tGn6soMix13viY3Q/snqyV0wMPd7f+/01Se4nR9DR+/uu
96dopkfVRCmAaotGwTLQXRhj91CTiGBKwXC1eOl+4NbLFJ+fMtY+FIROkFTHu3OvWmdQk3BPbSHc
IzmVW0/KxasYZ7ndWrCR1Smjzlx1ntwXs+ffQMmaBxL0yLmYnoVFu0c1PFKf2/+0ehCyykJSZytU
Nr28D9eoqpj//+Mh1NvxdTLd8uDjOI1TizwgzUPUjVVk5/tQW3wamWf+hKrt+7NVgDJK7FZ4W9Sl
4qTaGAC+nrA6EC7L3XvTy8gtdQzu4pjlptXpw9bIabokI3wrhEHoaTb/11j4nzQWgOuaZKr+58bC
h/5r8ntD4e8X/Nt3rvJZdd/3ddf4w3du2P/SQVkHjqHTcNBtSv3/9p2b/9IN08WqrgeuEaBcuDcU
ZKqrrlu6A0TBI8PB+d80FEzH/yP+gNhYOhZoPQCz2mbgWvyxvwcIVJRAGBv5y9WVeaa5UuR7Uo33
2yqp55zio0yNe1/98wk2zhVUasNhYhIPMtBbn4BLE+EQVH1YeoDj3Cn4OFbOdBgqW9Lj07BctKfE
o+sLxuKhBQdzJmvc34PQ+zVXGj74BVS7sSxp2M2ZJLxp0PMlZwdCl7dFprVgXodLgp7yPCXiC5OI
zzAjPRq4U3qsba6V2TSHZjE0ByyANrHXzMUYlwBpG3Cadah/1q36S3zqD9WjWtWMyl9f1apdUKO7
+Gs17caop2ajnMPqoVTOO98/it8Oox767VNSz1I7GUCHabca4SCSUd+rCxCKK5e0GXktioYpB5+R
vKnevdqlFqqBT2g7gCz5tD/22VPP0ETtzO3o36vvLXn1SvWQevl9U+27/zfUcXih2v4vq//9/35/
M2otll6RJeWG18tB1R3/qoCyat/9gU6O1e6bai12qED8xqD942H1EnVUohjJekjp0qin3I+vHgXv
QHLBn0d836ue4MTy8qxWsS+Na5O8v9k/3tP9/1PH+uO/UpuJPCk00x5399fWswzAU9v0hEyIpSOD
NJULWqqliuScbHknV6sqrNMtqGIgtyaVgJv3+xNVHuj9Ke/H+CMf9L7528PvCZ+DBJi9r6pn/XE4
tfmfH/7zXcagsahZphUlOZVTJQcLzM3+DlptYg3TSDBp9a7t6US8bytmrnqSkE9XmyskhvP0ovaq
HeohtbmqvF21rcC6au3+SuSKjB3ur/FleNlQmIyVEu1RxT33mFY4mWva6++rKg76nhk9lxQbagSw
VJuILHWMzNqNg2fDQtBGRJ/PhUMyjiEntZEctZfEKnvLqB28ntiwNZ1hT8naibJpv68qU7nDp0kP
TBZT3lfV3qT3LraIk1BtqYV6oXreffO3Q6qd6mH1xPvr1D5Sc8ZtJUrsAPFKkMFYVN/GpUkIJCAT
WY7W9TIHm+SgH0O/LiOv/k4NtVQuaKUu7UpobRRtTemlRcAzzNN5CsjYtr3IPQKwltDLGzz/t8rJ
l52pJoRBMVOPcB7aoltOqhilqllq7b5Q+0qp5q5MGLGqPLG2lqR6NYILe2t9QoeJvsMzwLu2jRXG
CbU+VdzLXaM5pKvxlhYz1hw/7nTCqaM3spSeaU2AqpeDI+RvBCCAa9qpzaJtNnbPX2GOA4wmyZMU
5gSgPvWNapuN1LVU/UOVQzyKsbKWeehTAnCM4aNjjV+RGBm4k+LmkqLnuqAGzpg299whMOMcZmMF
UEVoSj3ox0biWAIdFoUjh29qrfPhQXjmQO+Wa7Qvs78ciX9WFaFclqe62mc6olbvO9NRf7SmZD2o
gpBaJNKLeN9Ua0D+jYNV2DdVI1KLDNY9YS7GKaD6VBB0o+tnLX5s9J6cotatd1otczyXAvO7GyPL
0vBxl+3whE+dqric6t2BCPeTTO2DsYW8iQyOXe7hCq1QXPnyV1DD5z87anZ631ZrjYmmmjC7doHp
S5yJR1RIVtOAJtWgxk5Twm9M1Taytvk8NxHfymTCZrW93t535MnsFp0wz8GHRkL+Ckqx99UeOfjQ
mSfyYw4RyrZzjHN0E1OIgsrMDzApg3NG2Pr7ohlO9kQkCaUw/wzWzz9j9qLn7uNhw9HOXB19KLq5
+ECBK5n3zHPR7tFDG9OjsTx34rC84v2zklP3Ov+FzgjQvF/RcdmuH/Oj9qtKwph6DAkxJgKAbfYj
RTkA9jqs488Akut5R275Mnzef7fqWzOCIjuaCNmS/Tib2703gtgALhnT5vTIxNqm6y3Wn+CoNvaP
IfpKo5tDi5Z2zdaA8Y0F5eOU7FptryeI4BDrI2I/+4jr/SMQoAQhdLBzq8/JcirWn4DvhTNt6uSM
SNuJT6NUJlDJpS2+HcHMgnF07aPtnCzrQgCT95MQqsX54JB9gkTAOLbiWrlQhcImf4iSPTSZYrnY
2UOZXFv9VOtHdKldjysaJWxIms9KJ7W2wo6P09RwF9okBh3zFI0zgSonzd9KeuevuSZixMSSNnyG
/wa2niNG9WOCXASAsr7VhofFfynzcBo+FRqQ/fip7n+4OFbP/gV4PX0UfwyJ+hOoMmYkv6dEc7D1
H22YI8U5BpYMJsbeRvoNMasLQ7yAD3y0vk6w90kNA01SZyczeyi609hsK/2WoBUkdorP13pLrY9M
m4ongjkWHJJBSKxM/8vEr/S5/ehr51k/Wr/AcxqM1x6Na9EB4j9GDk2PPV3SKghzUPUfxWWmJP0Y
pzvjA+6fneWD6N1mEWEgKGdPi3uarbBOToTeOO1PUv/QBdPLxL9lpMcqOrjrg29+EyvjyPPaDiTd
PujBc6XtKjdEhZ2s59Z7goMs0vO48rtAJYFTT2S/qvgj+pGY8+iCApLPmya2TouIvw04868yhlm3
4xqmcZrO8JMAPkNg4wscsSNcnF/8Zm3nR7Luk3mHMMTHR/yrap/L7FTTgNPlB8bnpEGcRBbK2Wl6
R5xitE0LQBTN1iVDADHHX9VwcXAmAjgvD0hFiAVzgm0prukAi3uLtwByud4foePrD/WLAyrBfgvy
86of7WTXnYAeo2aQ/OvqkqOJaBk6PHjTuunwSblEIGxsqOvLZj//NRPxsRGQg4AEP/8/9s5kuXGu
y67v4jkq0DcDTwAQ7MVGoroJQspUou97PL0XKFfpq/RfFfbckRkKigIpCARw7z1n77VbeTuERKD0
B631ptgbYUjTigzwZ266Fo8Kumpb+orfdYFdxZverEHHDPJ1yA6G7olPMkYS4U3Mj5Fxil6R8inz
Wu93ks4M3MneLGXXcCkE60w6l6CKxOg606WcVVB94rmOtyKyDFwVkuqpyKUQFmfuMOzlwIVZQXu3
BmaCV5AivuLAvGyFQ1xjCFiTAkkv7qkzT+0C59/g1Ztx//+mAGDdkNJqK+WB1BB6ifRXUUv6UCJo
qane8EbxUjfW8YTCwyuzNcui4pX2LFLTrkRp64rg3TMix9cxkZqpyzFHbOUYR+tB2WfrfFM0ELo9
an9mZyM9txsOmOLA7mVPIgFP+KpHQ2XYWLXKffeqKa90n410Baf5Kv/24UnWG3YNjTaAfFqBD0it
2Ce/WZvZAfWOjsrUCW7lS6MR1bFWrD1u4w5OpFfIj7nvkNRlcSuWhkM/HHTRCz+76GG23I7OOTks
2A5aUmAIqYgeoCXVMg0PJ7rlL9kRBMBJfRJW7XwNge7guqveFeUUUoosOvQKzOFWhEsjwVCwWYwH
QT3W/j7AslXepsKrzBUpGVZ66UOkG052IRVIUpEUkTqNEXDTnq0XZGzWr+LZIExjM26gzjzCYyjV
bXAhiAFlmrQaXywAa/RNc3dIVmT2ZFzLghu/ispOn0Gdy3ZvbRoEzoAHI4fcnWS2BWbBXH2HUnjS
cGvNT+pMp+QysChtPrBgIbozwAHTRNX4kB0212IvqB3gK2rx+NSFT9OMH1+z8dZF8a5LV4a+zjvs
AX+G6a2HTsl60o7ClwwqLe5DOTjhsXGQFvSip2BHS9epeQUVnaIZ9g/6uOm5s0S7UnSj6mMoD5Kw
b7C/m9AW7NokX4KuM5lhhFLYDSE7LfVy4nns/rf5wV6ewtdI3fPuyZ4FTajYCsov4oCeaK2vh2sB
VIxkLBrihJd0mB3WUN+rFWiI9lNCEIJiZZ107pOI09DRd7IDi8MzaKG49D+d8qWcXOICVvVWvSiJ
N3uxm++ns16vlHd/08YOmB9jxZkGo2JwxN8kB8XPwVMM+fHRIFRgxZ5LWOLs8GUkTsDfWED7b+rZ
/F1uwAAcv+oX8CDaQ9wSu4J0Eb2RI3DG8o2wQuJva9fGBfq5yRyOqY3q3Q497frL/gKx9KvxdJdG
hC2flYd8I5+xB8DDTG7qsFwx+Uv8gs9ZQrD8ol1734Gen6kufDP/SS/xJq6wRbEpXp+m36LhT1Cy
uf7ZN1a9fEsjz4zxfzqaT90YHpcdjE6ItAW6r4sJNxhWW5hDWbgJUeO9N2uoIasRiiwcn+ZKLZUY
BgIOg9qbVtFOdXuH0iPJtrXq9fkDRC7MvJL7admVM28AiHRY+V62eCKHdx8XyYGK5MYgTuNB+CU+
A7xCstx8BFwGtOkv2ia7iLdgl+BuZkhAC+X48QMAgeJWrGP2ah1dzDegn/xMeskSEgSd+dNgr2nq
2whMw2JbgG92QpNpm8NzkY3X4QKjGbCIwWF/weTOecYT4k16gjDaP8rPzUPu5l5/1g5jaBNtsdcd
mFKz7XWWo3LQHO2gHJqH/lxv/fW7UNjzYT5UD4pnVk6wIf7tYIWrI5d3NnOx8e1IetQTWiK4n97M
BGHKH9kCupfNSuegeeFbu9V6/vBpZe783XvzMR6yhxFzqW2umX0cINgcQjIPPORUTuIIq9TF9Gx3
dnz0ncxmE7c4pp7lyU58brcIzcqn5KF8El6jK3LOj/jJsuMnwxb/VM8wEreajeM1sdu34EWH0+5a
T3j4dMQ+6Nk4e1obgp/HqPHCnYxThyOscl2h1XQ4Y0e8E4RynedrfTCR/G6TB2FDTtVBeypdwhWd
fG2dcyfyjDeB19JSPOq1M791DtAtW3C4Q4n0RG39TVA2SB8ZXN4y/qp1sGZSsk33nA7P8VN7GP4k
D+a6P1Qf6FbpcRiv4p/X7CG6YnD/E77lv7ONyJHgHgO1do+XSXBmuCiP+WN3RC/rde/iLbqQNgQU
mdOKiyqyn8QvHFQCCA9nukkoOe0n67N7b2U+2WRfXbKN+aHe6rfpgRshN0j1o36Lf6nO8IABf3xM
9slevhHFea4u6i1ZkR5ti2uktTbQYFfgF3yWMHrW5F87OTpdWzsYG5DGu/B1Oek2wgsCR25vHdUK
AsTeF17BESExT452dpE2+YkhcVd9ca4WN3Ac23kfe81t3gfcY9qXIlkVR0an5Ot+3rcv8QndCP9H
riJ33Gd8XjF+YxSIO3KHooLeue1D5mRN+kVQYPvCz7iYgEHr0t5kjcKhAZjNgMVhQjHNmPE5f8aP
AsASwNYDjWRPAm5Mm0u0oVaLN+FTPHJfJlnAG7d4Sbhazvou2IzbkQ9kehh/128VK1Bb8Tjf8yc4
WMqvQLcnp3gWTrMnecGmYESKpU2DSfF5UF6TtbgNttF2XDEW98RerpSdcFSObRGtjGv2Bd9Ba/Ae
/QZXVMHFlRkyx3PyggseuXl4ma7i2jjNh266JMd6z5RCGxOuFfGtcMCHb/zzV3QZONQESUBVJsyM
qfIuPkWX+WW83wDvdwmf2S0DEak2t+KLdCRuKqKtfeJO5z9y0YXVyTD4ORzJJ1Sf223ujluJpdpH
e6p21ieR2YLgDFeieM0PHtVv4at26E8ArNnr+RBAC7r2rdPVDp97/2i8iLf6hDM4mdfZZZkfvEuf
1Tu7GGNH0dzqq58O8wsDIiFnfIyo5vLlZsyNjSnCcAQ9704rAfymPe2m1We/YYbHWvOqPKDOtWHA
O6FDW/LEvZRh8n3OjsO0bm7piVteehqOHFeUv061Evbg4KWTvAPDbTMFcqR3cYvPmIyxlbnlwldL
nixXWCM3yPJcfU3IyVp8KDYt+J6n4AX9g0uIJ0MXt7HnYPMZuuVKW4P19jfjRT8APGbAi0/s91it
EFVzvYweq7GXihHn0/g9v7WDo/2W3rSTydgde9ZD/lLu9W27hy5rXeV4NRirLl4xpMlnpoPUYThp
b+NG4fZcbwendoW99GiuqzUzVN55fcaodGVOMXyBlajeg12/L9bzpvvquU9ssg1pNQ6pk178CAH2
gvXbG65eDY/tReYUAIsOJOrWc2VeuGb9Z2qLfIDqlwLrIFqJz9PH9FGe66fkmj20h5y7oPHLOoVP
xqN0qnGObv2dvs4ezAuiQzd++4xd4Truey5nZbP800c7RKFKsOez/JGeBW0Vo0JLN6RxYVoVXsV0
g+omYQrl0FZ+NcMjI4343PgHs/WYF+/0XbKK1gtte8t64YK684FpJmetfEPzmRLdaBfDdnwKduoW
gnQOqM1czcaXCKndDC7A0fgU59Y1ntonIgiCnc55VHPFFlfrhZ34DNZM8JeUs7t4KOmZWOmyAXge
nbh9L7sJS2//R1P3/RwAfcWUdWoF1J/uKKz7I5C09HTukqnly2RKiDKG+MIqhDKuuogZ7l/ulaif
b++PYBpC9BoUVHGLXuS+PyZN6y4kawkU2SNJpfipFgqDP5RbpRwcjBfGVhqYC/bRvhHeSW5G1IFq
I+1XVS9Hm0ksgp3JVb2ITyI6+pIBUUcUg5NMTR7jQsACePnC0kUXBRi1C0+qXpQG90fNojCblcGV
l05r8910XXrCFIAWkunykIzgiFFg4HYJGx+bhW7LkUkF00SUWGerOVCokOT5lZBB0qHuYK07F3JS
qnOtUhuMdCoO0qIJGAl1JrVJgmszJZ9Sq1N9kfGmhcyoyzGgQTXS+o4oRIxJepxKnWnQssdUtegI
iLFoQM9HPYXYMVqPc4EoR+GGWwkLCmtTB3XKjZN9QqGIlrh4GXvDcCD1ZIi8EbO0xtIeuT/sRp2S
RgQ36B/8rHtd917yNe7NuqGCguAH2RozdrW7f5mW/t0do/XzXCl00aYOAy+AHkZJZSF93flefQXk
6wf8JS5Yr55+NwsF6qD3L6UgVCQ53jHVvn9poTbSmadM+12rJfwwZb0W8RXVkbCJSnyU4oJdHZdK
+fQfjwjkpfa5PHf/8te39+3uL0uEEu1blk/vkllQ6G6+ErH5EkfTobfKDSDpuFRFxplWKvawr+Qd
wJkUT9+ClkV1Q6pCvaskZVzHgMMyfzt0OJXkTllys6iV36NmxobO3v0RqR37OSc6AZ3UuRD1XFr5
FVXGDIxBv5eU7tRVtYQ5VyeKSUanWFFVh2amPxuy2W2/v7v/wIIX4xIkhN75vsn9yfvrvr+/PwR/
b+UGTMyZmqvGDV9e0om+I2gabYF0fz++P33/cg+qQeOD5GHZ9P7tz08rOH9j1afrv57/fhelW3SR
Pz9CZ3YxO6P1isogrVPEfdFPonaM0KvMttxMCVWGfuEfEPsjcQ3edVuC2pP8LY1vkMBqZObq9udn
90fBIsgw55ka+P0Fil41IjHHvMH9S0XoJmkoTVrYRdnL5Iiw/f1FVK+JTb/rxO5bjkbKlt9v9fPs
9/f3F9xfet8U/zrD8P3hz/t9b3l/8uflP6/5fvu/N0eol3s1+o2/XnL/hYNR185QU9P+eZuf7f7e
s398/y/37OdXV1qSrmUrpvO8HLf7W/5j7//x130/vL+SCL1/P8b/+E3fD+8bfP+BVsc6U0+p2v7s
8395TO6/2WgWPdV963/85p+/868/5r7h/7EHP79ifp9b9Uab7q1ZRpIf+vkdef3Xc399+682oQdA
Xeuvt5HuTaufze+Pfra5v21x1yf+bPPz43/13N+/5v4Wf73t9zaGMl9b+m3e3dr+La26i7yqJv6W
Zd2VVT/G959vv9VRmIP/t37LvHdV7z//fnjXRxXUmmQTTsG/eosfBdXP29yf+8fe/Jev+9mT//5t
7tv9bHJ/v5/nxqUL9v+1R/9X2iONFOb/Tnv0HNVYT/+zoVn5ftG/G5q1f5NVwr11WUOhKKMX+jE0
K/+mG4ZqQHbVNJOMC/M/9Ee4llVNU6VFaKTrMil+P/oj/d94N8UUDd3AWYZI6f9Jf3T/LWWRTqR1
bH//z//BXvH7CdvlPdkNETnSf9YfmWDtMC8FcP3m6qJbEivoBEwr5Yw2YhYcENxgdTnuwoq2i7Fn
mZKovbTWM+3fyRXfkk24AFvZeCjIf5DkkenkyLSwQCm46RMGqYU0kJXCramjFS392yzhatG6DpMp
k3YlHZ1ORE2t964vjdclaR36y64Sm0ddvsEhYl2VE3hoUOeR9G5lhA/Jn3muX0p/fPWNkpornHV7
Csb3oTlHz7XW0AqAMh71Ap2w8j1ugs9xmYBldKIYP66RrB/MBlijSWJ2L2ynPxHlUKBxvhc0OVNG
wwAaCs/OiRIZpooYsEiWae4sQThFbsi7plCVjYlEMtF8nZ5OOC72QXM7qwzSUB8xEJYodC0cnyQ1
/zHIr3QyXlzVFisJS8LJ2FUf8Uh1p09IXhWfU+u3olGMivpjHFm3EUs7q30sMGmjtzs+vmvk97V3
197eYxUyEHQCPHPE7Blp24vDp0PprrY0AsmRYm0s5hPs1sVYIYg+ZVFrBxiP7madq6+xMATeHEfr
dklnSCL2n0mxDoqmDm5+WL0WJFqoKaVgo/lDwlJ5KCN9n1b82WjfhZ2M4U4r1Ogs42ilgpoX+14T
yD4N+wAuYrBRpiAika79XQ59R2JoPLth5FvPC275eYJuBHXElSuU8/KQSZsJweUqmYF+qIkubcyY
YrRBQ9QikA3r+6mfan9LP5+Ff921XmKdp2VR0AlLJujScS7zWzlxpKxgbBw9lNgVNdj30ShLTgVs
px5NuJmjwOuYmBWWq4YTwXKB9N75AHHulI6skZ8BuYcsetAaRGNtbUd9E+FggeElBm6GU2OK0y9t
sJ6GENpWUPyeTeETj23hDXIyrER/wp+v4iJYgklKit2ass5N0kSX2b0s5YUH5HVnsnqJ5kaDfIeQ
nECGa4H5zkuCni5ilg0ugATMn2qxBfO+T2qV1kKdSk6hZ4/lHDdeIU2f4ygPqzsExer6w+LJWt+h
HtpIXHwuU3BXlpXl/UudEak6CzC95GUtKgQTOPtqKTovgta7qlWlTJ8RiLG5x2OM6VtUW2+qCLer
1gS7XRgi7a/EJNapTUhaq/PWbVQm11k9EqJdi3C3tfRPtgA97qcs8dsHbi8IfcPid2pkL3Um+tAd
V+BDm9VY4WiLC/iTg6/Zd0Xt/YsvpFsUUMNaa5jvN6FR7fBOkR4NB8kvXIN0SicGpmgnPWECFjpe
ZTkwAvHXcVbfkrjdxPVIOznR8HL0+rzz8xg9SxYUq2GRKBVR0OwLsbnUMO/Xcww8X491r020h6rC
hK/TxRPK+GxUOKjJRGwc0l+4FwZodZRi2MlqtEpbBPJtYXltIC7d5u4UxmDMShmRe4+f2AY8THl2
qIkdFoqN0QmUOhpc6f3CPIl7U/FqdChVtUSF6IHkGF0Io3jZz0h7hBs3eH3BlDsX6XwqRb/2qxHw
yhB+EK3QeQ0bSUtaSJ1Bkx0i+gu/xcQadwDd0fTMkF+ReaG7doZuaY+0zj3PSEFRXQYGh5bmXVLE
2XZMIeiPxrS5K8QrQSKqxm/odXaE7g11sDYEGoJCTgQP0RkdSuhgiEo6n0tWD+DzyZAjryyMyW3g
EHIuVRdN4k4jAKMktoJkHENJSPqU4+maki+kd3Poapkwr9ttEeiQZWSTgp0I4BwK1V6ixMXJ65lj
TVu+DJ7qcAQPi10Od/9gcEeASDhMEpmk6loPGz4MDdvlNAQrzDcAKQciHFri/nCr0OmcEixCDERj
rR6bgLrihK3+QKXgMU98f+03ySUBa/cwSmJxrS0USth0nqcaBGhWNW/37wJoup6hRLOrtC9DLktH
WWrUh1mjeFWlxGkWWDw3GKWh9yKmuia+HrqBJVI/SyT1IFXyV9uHu6ymyZ+Yh0FVI6Qh7fwhh8UD
SMGFdgB9mYPduH5lKS8cWlrF5DBPYjke8qx1Rjlpj10YKV6+hEvXVlkCSlKo7um+FMg0KWJ6L1Sx
zEkG27UE9WHr5KwbfSI8VBItRbKgNo1CC2kuEDxw4jee1dBHa+YiOAfhp+rP2r6owDBOdSmhTejO
BBSa3PJJ5wuHCSA019SxGIPP0gftpo4JIFTJ3GpaYexkS9B3+p2Ebplrox4KNx+TF7zg4kHzC80T
9Fw5FLBB7G5uEoT3gPGFQlBXQDl0uwnaBpFO/KyTswVviGRHskM6UnrSys0wKOywUr/oWpYfgk5o
caeQx5Fg/wQpbcq7tqA0P/ZW+6hNLoTA5uTnqF2sAtatIerrpEX0lIQzIdYw1XdZ+jtXGEUQ9M9u
lZj7IVK7rZRZT9EgiZuBGRn3ia7Yz6akkU4HfUDKgxQGhIjfdPkBhzBfGURtcFMaQjtKzmEkn+O5
6x9zJcfx3QTXTgC8FMXtBF8xz48UZcCfifE17cTI8/GUwbHYCoLy7LeJT46iPDgRsebHmqU/nr3H
XoFwYKg90iPSCqRRanE+RO1HjQFHHIRdOBMbqjSpv44BGUVQ6rr1OFW+J4I2bO/wzb7Ux+ugNFvD
EM7xUFgXdUDH0vZVvW/2lkJBlwSbxQeoNJti4lOdu5ppnGRtBrN9KswuW/W4cTmt0g+hs66KoGen
hHZWp/XVAejHdMjLQ2dhGo80X951xng02n4hxVqqR+IptLtm8KLk1I1KsDXVnnp8z0azzrys9Ie3
bjaDs0RYeS5X1kprAWqXnLJ+jxs/hckf6gdmp+2VoMTZQyJP0G6WuZKVZzey5I9pHK+DJK4P/pCE
DqPQvBfrx3CuCUuQh/RB9UPRhVRX7OVGfdREdCrQ24RTSFLgUdC5tZrvUx4ABhEUkQ6pD5AEoVUc
o/YoEWzCvja6W69GGW2LuNhJTdTdOjPRuGcSdDLPFXoBrrbJLKpbJr3OnVRvgoGPhwoZ6FnjKBWa
ZgtQOgkCNUgmTRVcMLE2PxKZRMhFEiXrVizkl0hem0qn70k5JqrHGLVD2UZ7wZIZfLs2O2DXPfp5
L+zKBqoL8UazR2Id/k4KgLYihOW6VCPlMPShtiHw5CCOouoqWgusl/MLVaU2rUI9+KhZjJxAfOQr
qy61TRwUrd0ACl2DPS62qZqZl7GvT1Y8XfrZqp/Ag40rilLdMTGEYBd6cS2ke4ha1NOx2txqRX7n
1mcrZdTeohFEZoAyMiPd5cwsjBrvSBM1C6P0QPrKL0BkAkFJBFTMcae9Jp6WLFHEeX8i4rdbkSYQ
Qr9WW5ewUfNE3u0V3IC24oZvrISiiZEPh7qnRWW7Zt5cr4XGoNk2BygURw0RlNrWGwmJIuRyRXao
m0mPRcnbJWBOLmNB/68JaSMERnkTZUJIs14Nf2ukBkR9ad5qAmRtaA7CaNS3PJbI2MTYtoyc5Vuz
JArkkhDsM0j0ION1ymV98Wlkdb8LJvQYepGDHGmqW04DrJTCz3io4exkbjRxo1cLWXd9kD+uFJEu
2pk62d2kKtljy0IHG/EzGZ7i1idxw9W0stgkZAUBYEEesUhyfLGZkXZ9NZmOsZde0Eia6U4h5sWM
ep2zg+MqCKHl5RmTZL9+mUByH9QgYCnXCf1SJlW2WjahvsFHLMehvq+tOSHWJ09Z4Bnma5j5+yhF
7zuRRe8o8HaToqHbRur3OjGq8aGw4g/exQe2SIfdMArtAxq7fFLCvllF1hCsWfetZn+UXlvWhtUc
XAPC3O25z9FAZSF8HlFstpLEcY8DdVW2xnRO85wmOfQexyLE1BUxmnkpthSyA9s/I8BKyO2jiqhj
eMnrfnAzhcmh6CuuyuW/nWflaEph62WVymmMPXceIv/cp/6FOD6NKwc9XqnEW13YdmWxDeJuAe+i
p8KIPnucaL0TtYLsZMFAjMlUbkq/EY6yMB1ihs+Gm/3JIIGJxmg4uXjM0n0YZZXbcEQjkTAiZl8n
/PKsjGTESrXZbBkkqp3QQfWEp/wZDrPkNTGqAtGiON0F0PijnoADgUSg45jql6hrnwarBE1nNOZq
7EuLVXBwKKvSdKmhF7wzAu46QOE0885GpfzRfKNbV7JYExuTxyduN8w3Sqm51vGIrioMeyfD6bji
Lkkn3I99IksAiBhBRmONGYYLMOQBpGj34L9Rghjs5I5hpohBGx6JUJ6pyradjEvUCO0GJhE9yj7K
bUMvgXH0SXqQ0+OsAStnZJJXhHeEWz80XifgLBm+/Fvuiydq05yLYXYI56rj80nWKiEOocWnFpcx
f5s29m4xQHjXCP+2DdAxRG4SvxX0XOrQUHZDlhysWQ33XTJzkH0DNkzSXQSDEzOW0H0Bm1FKUkKI
Pdj3csLe5/pHDRwb9WNfuUbeos6ex9YezMHaSoBzAlDQdk04DKCj8k0KZeSDZRQw6yP/g6CsdKG2
wuCZ+nCTpRpqz1jZTL5GTl7ZjxsN24oNYBhzVW+uSuDcnqSj3yxn81c7WcWe1IsOfKq89zXoZm2V
DAfDH05q3tK+na0LWQ/dsS+SJyG7akoXPupmEB0rVTqLAq02uORXoUZ8SJJwo9uEyh3HrD8Qjkez
VDUORajTYtUwAee9Z+FUXE+tqu4F47dYtNNexhSLdq8CqU0TRSweh65RdknPj3w5WHV6GmwzIY22
pkzbrpIDSJCCDqhD8Z9UtImhQQjEOJfvbQb0NpbOeW2EeONtqjgkNMEKa3ofcHRR5w9yIcaIVYn5
tWCDu+Yy4hq+pHPHzMZNS3fRIcH0MhqEtbGiFDeBiZFM1Rsn1I0aO0EHI0uV931htkhsFVcqyDUo
zOZpsqYeJS/SCj21GlfsQ3kli1q0yslhIfIm3TQEysWtFr8zVMurTMqJ1CG0Huprtw0bMhFYBW4l
Vb8FYd6BMCgEGrcgSu++av1GkNI4FsxcAGx7o6UAsGkMss6T8FmvU6Y1MG1dmePtMQTY5eeQBONl
nDXEaX3/G+zLU1h0KikD2kaBe76aIvWrEq0vLR0JMpSyX5oOEi2cWw/wpH5kMYzCUofKUtW6/Axo
OpQs6wZX6iMZEE3PFnKEUSKgzewoqegVafO0INWsyfcA0UtYmF35QePzkSPxqjbZsC2iPVPB8JLP
aEsZfiglpK9h+1DJ+fTiB7NG4CCUpqlSsysY161VBNNWMOJD33fPErUPtMAWw0FYnDQu8T0J2bDV
atTvc4vPusCI2FiwbrSm/cUXd0bUk1Sl8RiSLghj1BOg5q4Mg9BrrR8ap0ZuPzJdOhEqILtqP0Ve
QNlJF5p1onJEp4Gyoa/Xb7qB3DMEubcKSRgPjHi+5kL0OPZMPada8Nfd69TAD4xrrIy1hJ1JoCRE
oQ0nRQ7aTfAARwxekCANC9qSu1sbzSvg3JtQRlmSUVxx/Qxdbz4PpsvHRDdYp+DXSx/VDOvmLBvj
Sz+gZDFA3m2ETobBNYsOH/n00A1kxnDr185ppvd0sBko9a68+E1h7nURF6UsmMzIAEdUdRm9yWG/
ZUGVvmdEiqvGkucaVSHJDUrETL1BBzVWoOQq1Jp1TSWmGbvmJInUX0z+LFcP/d+4TpBK1HrmqPVE
/KCQxds+bi+5OSvnRlAIfjQFwikVyh6iRb4HPujW1iNBdEdtAqOXS+Gm5pSrCrRExgICL7+ygFW/
FJB+qja9W1FgPasBeU1DWreM/nDBRCvSjjhfy5VBJuOqNVFgzJZdV8ExzdNxPTGg06lCsIyeVJcz
muVoWLH8AeY1c0COXYZVsuf610GadepjNODXqFp5X6M+J8nuqahmwrN2iHpolodXEL/hNdTz98po
s4uWcYKy6tOD0kuBMDpmbzE2NtLJgnHfISbAaYVbBbJHiItiCo4yoopsQvPc6miSmkJBP5pwkUKf
c2r43k4hcIYVZfQp9OhorOpFImyn6qaPMZLf64B8JV9r7LHOT/WgkP02c8eykOalvXLjKJNpN3Qn
TS7fRl/dJCO17gx1FOMg8xxkPbmpHDVII5QyPtGIMnbeas06lyYCXJkwBNtfqs+B3vxRIz2yyYxZ
AVpeWMYi6PFJPo06aTeytu6Gbk/ZugYLSh4x2UEu1/EtALSQp9UtTNUAkbBwy9MeLX/VESyTYJWZ
SS4Shu5NmZRF5n40IiZNRTQAKld0zeutCLlOnL0MMhProCxeNGojAvMNbcgA4veHLkcCKo28qizm
Nzk6hyEzhTJ95Zx8V5cQ1D5XAq/Um7c2REIuS/6z5ce/iPNR14kggj3qhg1jvDMwAMiqZEMLY5It
QymXY+mqTQPA34RTE/KPm6QGFSMOqxpSXhGuhoSfRBsUY0/x7TmY9AKVc15SIUAIW2fyWgUIagdm
fFOLZiuneA8oaLPILITZVTmQ5CkTQdsIyC6oWRY1H5+Yx28d9UH4nbrPFFPBc8of22bzn1QwD0kw
I0xhnJTGlVkedHMlJaAxC7VEWd8sARhJ9dmZ46eBrqnMKR8kJbfaaRI3dSZoe0laNVKgu0bbWE5F
Nbkeqy898t9nvZndekz4nNKHLjbBjo/qnjmDjMLBsKqNpGp7Wc2QSs3JoQtkZI9TLqICNs5FQpWm
B52I3n/YkE2Id7Bo3v3EvBgSuSHizOpdspo9GTksARMgCmSy9GgeKbOwmEY5GheyQ+4dbNFfgcFE
bo4ir676/CgZe2uYP8U0E1yqKZYnxvhDhuiT5O5mm5gDNG3lHIuTtJUqhINVFLsqZPnGNJSDzo8U
XQpcPySzNCmbL5+I1tOM/SKTgl8DHttXZiroro38qEUQEv3h2WDO7ahCEFLwZmZXKBzauhw1eyi7
6j3x0aV2gpGc2omSQyXMJuRJdOEW4tkWihC+Na4APrjelct6iyJHRn+LMHAITLI0VPkhSAx8UPQ7
BKV7Jr9xp/dbo+qyd1ERYjcT/gixDIl25owjXD3YagrpZwJUc7HFQxUTwEL2BNLSyZBQ9/fA3a1x
XFdlcyaIhaKNnB5aRTDJsUaoWeBWPKYtJwLtjepJY0o7SgIjR85qtuA1al9ITtL0nQOkHFO9Wr2w
JEMdiztxNY29gENpVlxNwPU3+ph3MkpeNrNGQIIJ1Ag4mUdT0Q5WXl6Y3SGXPwuzb7kymZuQTqnC
NGIW2pVlTjYUz20TsvAcEZHn5XTVR4JhiR6DTJXKbt6oF31A3lZkT+JMpmVmmWQMpohWwsEUVrJA
hb0qhLNCUFzDjVcuwV92xWke0usstuUqHpLEiR+yGuXrQk1wQ90M900cnoIq0Aldm999WfzsZJRk
9cgiiXXMJ7cbqfWLtQD031aaz4CUK68Pj1HfLYN6P3kGIZwOWdXlKm2qYFX5Su1ZemisG86/OA3S
Qy6m+TZnfoCz0SL44gWiLh9fE6z6bo63yoA4j+QpTve8R4Hj/wFk/GdKVPWiibRzrJhwtI6VZJQw
KCxVK1WfCtsgcYerJ1ddrRaejOodhC26rTl4DbWAqjs2gGq8SJMJd1SWP/Q60PZZJJzzpNm2YxFD
MZNaV83p3/mVAhG3/OSMyCQ6Ln5ZHlUBQaVJiNAxt5hR0FjCdjC3t6FHmjF1c3tQCCcaWgsYnSk4
VExnNyvq59hqr3qF9tQkLg1ZOalrmsIMXU//F2dnthw3km3ZX7lWz41qhwOOoa3rPsQ8MBiM4Ci+
wCiJwjzP+PpeoLL6JpXWymv9kpbKJMVghMPdzzl77/WWkcqMOw8ZZY4CfZhKYhHDUW46oMs3dgGg
vrEf61JAM/XyZg3Ntt5VoTwaItpy1mVbQ3O/usBRXhLxClu32xj0A3Ykh7abEt/qbpq6gK2p9nYl
CYw9ZU6/kbH9bJTpg03Pee259fDc99FymBhxeiGiUfna557CZB086h3RleBa4x1JOPUmDKX/qlfO
2hrSFI6Gv2MsueCDcFZjFeyy8KXjWnmKkFaPGj3YyUqO9OBnU2B1M5F6Vujc8FwydlPPaNelwZSw
d8hS1uVVY4+kPtQfIs/jPCqgq3vWYQxKzLfugLIWv1xp8pOKdrQwe+bvGUDiTW597wuSftICO1se
k6arD1z9yxRZGO9YAzGYnKRwTlFOmSXt4KFiOR/apeiA36ReoTG9aa+NFK8jL27jdVgaTbv/nlpB
ddBSMV6sxr50NftWOZQbs1IcYlY7D0N6dG26jSfpKALZXkaZ06qqgKLydVW8txi97szM2dNSn1ZW
L7c+s7dl76fjXtXFpog6EOl9++xWEbHPOC7qDibJYD90U/4om/beimzcTDWUcGvnp3269zsR3xXk
aN1FXAsPSrj3ftEJJOz05QKru1Vsq7lhQYfZsSOdIMhB4mo4ZIUd7u1Ao0smKaXRI2QvgHvIi2Tz
jmvnbkjLO67aM8HY2Duar99qsSClreCsSkNSVA15k9I1qZQn7niGuQDPnncOGsDLBbcLCKKGNcwF
PeHYqoJxXqT4WwS9clXcOll/7ieqbg7WsSAcLCkv3Zw4O5jlS/sNynmH6916Va4ikkSkBKu2yf0o
Fe8b6AGTOn2tdZ2zamlDOjktCt1ijD1hREIrUJI4jr4txRsTiaWnRnkBt7qJstBfwYFlSpF2W0fj
46l3luc+AJbCJ8GIIa1asek9j75DgnM81vT1HBsXRm5wqG3G/iCdk4LxSBmYjz7BPxxq7BmxcYxs
rl4CYbrGRLSMcF5xk1sxhEy2jc5WF6i56CAO+TRuUrb1S9PMe3sYTFtBjvTkSswlIyaaiSkA4wPu
8CzMoPlKYKu+soMMIWsvFpPODp3rdX/bu1+7gugzMpkerJyF4hs9mGyKSjOW77Br6G5OjCcDzXpS
0Y82Mt77qbop7JnyloTF2vGJrk0Kmno45Clio2FR9rp9sX17P2LOTic6tG75RH8tPTRG82QXencY
lDqHVKXMWlLjDCFqbfTe99iWzUdQ+b7UbBLW+vitTeN8XaoreX0MfXvv0Zmc6+BhZh99IW8KZ9hL
qzepjDt6n1X+bWojSocp9ncdATvLTDbbojf4NLju1i627bAd3jrdIjm7SFeF/TbYLf325A22525w
yHTFu0/+ay4G4iNwxIJTI/GrJcwavLVakQR1C/ZtSXb+xLTh7Ajvwju4sTzvTgWy3HZxs+tab0WK
ekNYlk5S8eDEq2Rs7jR/nlwpZ+RSDbLMjQFNVcQVTMYtEf/21nbady1+LjH1ZrZTbCrLuJ3igRCs
CbqdHYaLzrjQ+33Bj117NsVlbaydAeCym1j8VHWXOU3wMkxVjyW4wJ+aIJYXVPVbJxP+MlUDAQnF
bTRM3zXCJqBY9d/5hUAmGy3E2+qai+zqXqbJ7x8ZeG2U5RQnq1G3ihHiGCvy1U0KWuV5VzC/Ds3O
fD2P9hCslzR94hIrPQaOsjozrS3hmEHFDP2TU+IC142hWBrKPjQw87jCRmsZuskeZPWz54D+7swe
TA8f0MSdhEmru206GthBxnw+wJuew0dNLWz+ToKJYrR9Cv/BWkQpu2ue1Gvdwu5ID2gR2RAMSI3s
IbhiBxtlee7y4IWRn7UOw9c8djVkNvY58dSl1GFRCePalsSy0aE7KR8Zgy7pBbWp/+AO39LUBxg7
SnQZXrLUEypAS3QEQbtWtip0nreM40gbl21jFC9xMGKXQtvE3RXZa1uDCs272VwyVpuWFbGthAAw
XrbFKrB7HWZQQl0TEGRt230HN8fCJNzlG5om0HqtEGd9ML7UDqyyrE+OZYpW3W8IncCD5Ic4LHTK
LnMYkKAk6KKtpt60YYWzSAegnrrMDZg/gQxw5+jz+rUNKJ4CDEsEND9WHi52D10SoSCbysHP3A9w
x4vsbf6/YQ8hr7LPpeYeKbzWtPZA2zxFvHLLIBLYoiPRz7ZqxDlBfxma+kkw2pwC7SFvsAInhXwQ
u5p4zTaoTrrBqAImVbZvYV5FtXV1CQN58BKc40EcrRA/RZuSyHXfSTv8hIDCCr+jP9D5dGYbXcNi
wQu0x+I0kWqynq/A0v6Y5YUrSvPx3FkBQzH/jQwScAtjS5QUdPRWgaQcuvtB55IEu1GsIY6WeI8s
LLS1IoMqjlw8ukiaYFDg0Ujr+WMT5lrvQw0zZj3dxX57snuaoh407pWU9wrZx5qeOFQILzt5QR0w
L5L6PuTaleqYKZBqZB0CqT7Oz+Q1uhwp5Mn5yXQjPdCVfCZL5fQbx6eDbWT9Wz8ydlYmzZjaGfJ9
5wDfaSEVkjpgGG6xMdHik56d7eqEiHraSiTyIDp3p2Ltf/Hi4RmsU7w2IlPjTtS4S6sCP026qdUf
/cw5BaM7UF0FJK7y1C7J50ASNADajSLv3GTqTdR8DApr1zQXDYCLyeokPrHDSz6KztpXWD6r9tbS
b4JKgB93qrdBJ2WLej1Zx4REHyXWjhYi0tLxkncTbNvGFMP3AGp2R6lmRB25Cj41slF07QW/QIFI
apfL0VtHerKLGMJ0edUumxxvo514wHuNHlO0QHU0LplM2lcBrDbkxgWIOIRpgaJ8JRzo5+TjnREz
hnvphVy+nXHVVOfMoC/Gk38vjbl1E2Q7owErbjjbOmGo0A0Bz4kszFWeJUQ75rwyEi8IcE0ngI51
ubXKx3bKxpUYAQ7oQUSjtz6Jenx0U/UYSdqFY9RsERSsOpumUUJWD6GIb24ug133tRmtl5HpA/Y/
5Dt9qF+TNILOOdIXcUPra+CQMxuGJTyuvCSyAa7rPLzNBmOVEHEFeYylnqeP9cAhG52wFpWOzqyO
4Jxd6077JLTWGeNlblpAJ9/iaMCqxiFxiJh4rYNmwEDhZ6c0I5Mj53nyjCR7iTHDFVn0PSMKtup9
+2hYTJ1cLoEDx1VNH3RNTbzPuS4+jeWprsbuVQUKS3YskFnuuYu5/Hs3LQeVn0oR35AqRC3g3mdu
fjFaWd9InApexS9g+jlZO75B8ekONUWy7ezyluXEtasiy7yAJqLhMcsruVbsXnstdLctuRxOhBH9
W0Z9uhKtpvaqQLhppdAQQiQIbAJouWIi7P0AZlwARX3S9R/h4JHTEbYPuvBoH1j2S2u22zC1CFbU
Wv2O7hxed5/GsMFYmNHetPQYyW3prxOb3ydIYDr1IiB8M/zApETJHWQcUr36Qnpjf07kZXBvwyaT
z5wT/N4R/rIQe/ioppaeiiPXvo2aKiZCa2020LTEuI1zPtcCINhKr1uqJZeNDN0Znv3IeGq6V4+R
4XESVQIlr72witJt14QrGw9aolVcTu25WcugqS5Io5mstVM1xA5Q3y3iKnwmR0LXmvSxGtJzQ594
k4Erzzhm1gHjPMDgzTocoxMfQXmPMupu9EaYJQnsujS5Qss4dWX2pbGdZGm51TJWEsVKPGR4lrgS
SxIFFECQRVMQhFkbxsorEFylHuktdvWtjhKm0+OSa/hBYV9hYwjopE7apRsI9QDdxrAbb82QG7AG
IKSYVkK6ZT5XBthBtlnscsFKB0KCSpszdZWUTHm4CmGD9KbTlCLXFCbWzEYvWdiCfW9Uu9EGg50G
HpdVqWgut+ypHYLDZWOTlcWBT1Qw1kvNDTHW0d41ZfYcsy/S2/bOqFHyRS+CcUfXoK7SXQIib2fN
wXsxCfGl5Tpc7Il8ztG+uM1Z1DwTxpS10BoUozUv3aC8+poGpFHEkhSAKu3Yl3m7jYp2k6RQB6Cj
gY4ICJKxg8i+JWpq40z4kWP0VKvRKWiwBDyCo2uesqjY57arVn5nsRMo7VSX6bs3+wGppAfxpQom
pnNkOFfVVbVjd6zsqtlrCZk++WySTydryd62Dg3ianyIV7sEYcxIAzfq8lWuOn2lyObqrEjdBk2H
iJE+GkcqBVyGLI9lt0gGlmXaJGtGQFRjDTeXibnZOETXIsNkZ9Teo6zffgLNZp9ZAlppMYW1TW4y
E9DA5LIyFgqPpF2inZg1fxkBv6GZtOR26O8THA/gUbNU+SMxnz5VOZKhrBWN2qdVAC2KASECbgw9
lageElcmGyxPkqBi1svHQA1c29IfvPggymEVd0TPMpQNN0lSBnvlNni78GahjMIBW9KcG4InM7y3
dXgVbeFdDZIcNx8ST6CTQCLB4SpnAKNtSnrys9iSk+BsTkjIXCc+WIbstvS7CbqqwhOtZ5orTfFQ
d1jYurHRdwGQHUXv0rbm4H+PBviibnpxqAiUngLP33+8HM+y6Unyx1Uc3fcVVkVmOOYqtcdm8VP9
Pc2qwbBrrjS7y81HsK0mSS0RnSdWXTf1RPXQ00OMMHlE/aj20npzGDKXgJHs2LJ08qVw50cz5VO1
Rujclu7SEp/NhH4m1cbRyrOJIGCTi/Bb4QC47Hk4LBjKyyQIsamPdbl2XRLqsYRDAYWBaO36KKQx
WYOAiVmIdZpeW85h3FazqPQDpKfZ2VsuUrn2nABPZUfqPiDJaO1745dZicGYxn6YROugOkTNudQr
39zakDPbIE3X9aS96nQgGK9kl0b3wA2Thr3msT2hQ8etF8jXD8ok8yJxSEoYhGHJgDjI65UJvn3h
yklfeGbMxUs5K0teiZp01pH5R2yvMxMKy5hUpKIYtsTojYc+Dl+sDMmrLm6thvx2YOBW6wOtDPXN
oKCG2mhOfP7TGsHjuXKCx8l+MxyfNI85CS5xza2hiIsqTLWPdfnDJ6KcY3ZE8ud6+tKESbtCswzn
tSjNdYnEiWsmgODRi5s18sE5LRzZdqP3T4bUSeJik4MBnu0j+u4HL/acAyaOlcxsbeEASFnSk5pN
l8FofU2knCWMGVbzkSXR+JjdZVO8UeI+O4NOygKEYA7AcGGKdjzks6HWySNzUzblFel0vw5T++pS
DigqkrRvtqlPdHwCYJ66iCyIAqy8os2I6Gqp32NsepoCM1/2ufZi1cSbtaGH3jh5+1AO29w+fmqd
YV9UWzNyLxQOXJ7GNxXP5oBmire52Z411/VJgoK47d+i1gYYAn+SxIP87PtTiDAvG5YMms1Dli09
l48M2emGSNxy03JEM97SYZLSyiyUqjaVkdx/PFW6Rzekl0G9LkRw1EzvzphxrB/L8kP1/PGPmVlp
Jd7ZH7BBNNrFLvGZ0BEXuEXKFJP2+JToLmj2gf6kbRJEUMbQRGYOpoZxWvdase3rVD+0Hrq7Udyw
bSNMnl9tlaNeKeeVIjwgtOZITpSI6I0PVj+fDuOXn+DK0uevUFhePtIBP/JTe688q4lypcy9l8zQ
Tp4VhTuDPcnq0muCP2Gj+1PNnhxo/H6d/+5mPedcFXHHQOCMajTddDA1zUhqu6acV3dk/kTAfkTA
NtBHZ8AxNDiGPz0xf43yvW05mSgvjXTvcp+iMUeEEKQmqEbNyt19ADCrdvhOg5xzX2WMGDnQPx5A
rNPtQpM9k0yNZjU0uqXfzZucjO9bvV0bGhle8W2rq3ZZjwPCsNC/djEDVbdLfOQfGxuxz8Itah43
sMPpCka0vvyTHerup43oP7I2vctDIAf/+sdsb/rkLgJBTuQx+k+6cjq+FzxOf0439l2i3CUoahTq
0fsEW2kVKbI6IYtRtwSKwIaO9YufzjwgPJG0UJiajdabSxtv+/vXwjf95cWYhu4oaRo2pYhU84v9
9naF3DS/9P9BOvcI8aGeXe7Ip21lVhtSHJEcxeKEgfieimQFSYrwKNRXtIJIPdOBU61q3ZnQLZP7
luf3MY/WjR3G2c2shKbVfC2COL616JRlXb2KzDGg+zR46z4AVm1LwlFNrpOYN2mLh6FxaBJw0RgL
6hvPtBFRNkw69bCplo0TjTjyuTj1MdE+uhlfmwawuzvdFp4X/mByDwRLODtdFmQbpkiNOHJaHnjm
sSKdg7601nwkVR9LgL9EEywuWhGyu/ed2icxUwOVc7c3FfcfH2P2g2+SPNVHOimFifaFxEVllPt8
7qL0JcDIgWFhGgA7dwoRPkOFildWkq2RjuBQCfx9ZDndvjWbvScK62yGxYusSHnzAy0/hgaFzehl
V6gizoE2BLaCqtNvM8hHq6IiyxXcWr3ujPnEnBzjLOb5YjZ4N26k+U80URKfmTlVN7lCKrqFiU4X
ZqayIbk1tgmU4JWdR84e6DO5aBQ+W8lWuqbx02wRP+ibXBMviZrSq6acq1km0wmIfb9qChPTfFh0
rOmIME+Ew1w2qq+xl/nHAbXvwbAzYspkot3QOfzOUaETtcvLjCOaiL2eOkfTM7ah3Q83dsYmmI/N
cEIpqC1TU50xwOdfhyD2F86FUyJ7Q2gQLlQQ7JhaqjcX0ePKkcVT6A3xjcaUElWbybr34pvAnDjo
aS3mqZQPUsPnlEzRF2wnO9IHnDWqtgaFoDk9p25eLTH0/zAKKbciZTHhRxnRT8fVk2s3r3qi9/Q+
aYX1YyJOplWle8Bmd+38p8jqepod879mLKiTISHnOUVOxopTJiXrxZ7oCDLtF0OLIc+3JSlK85d/
fA9bAR2jMQt+fqGwNXtldeO48yy6EsjP4oPZFFzx8bItJnLCmZuELVMdUN+BcodrDRRoZ+rI3Iaa
lo/zZEboBzIG0YFjm0AvbWh6Y3Kfj3l5yl1LrEQcgZAs6KVO3KRQgcTQC7nN3Nf9Ee1QeidS298V
FpF/kTPeuJAtFgmobhE01t6C1LGRWvVeaoHkZK/rA+mqENBiQNkyr8wr901U1d45KVn6beuh+w2k
ufFzDzsUb+y56b0Eg0bsnESVRdzETcKiaBZe0Z+DJnQg0XgmEVmth2uvI3xJL6LiHKsfpd/1jw5K
GqU3sCVjunQoM9UxjMQm8TC+xE4zp2Og8LWtiF7gaH91/LzaObIzSUFs72vNL05DZzHH1IdNWBj9
pikqbIst0XhTXiUr3rNq45kTo1waORqaCqxEcGkHi7Bo7sVBZtxGlugPRp6vk5jcyMioPnpMDTUi
iGw/hyvbDH1/tIloWDGcrjYIRsOtbU1fafGSdyiiZAtJfeckoM7B55ir32/O+q9cXQygyjJNgvqV
KbDF/nJQxJUuPasWgCM0pMAjfkJTz6KDkGl0o3oJ7S6K3yvWMY6ZBMmAE2LxngYohEqEN7LTznpJ
oQSEOHpi1vKDbuLfvEQ5O2H/7JT9eIkwhHHxmo4hfz3LnMqiyYcGajfokbGu/Upf9g4DPLRe8igS
cofbNI3ePbZyM05L0h0lt1NlaHdd1K90cUkyWu8B7cNlNznNtqsG+wQFkZgqh8S43tBpdDOvomcI
Y5ULPa3OXP7NKahjHf7lt3CE4biu5ZjCNVz1C2+g0JDSi3HIkY1l5cn01R0GvIVF8bFSuspOdXoo
8u7GZw+kh1VuQ8h3TDQR5LH79Ojbi0ezCsOVO7wxTkI1l5dk+PUpnrDfLwnzFzKCSSwHMg/huFK3
Dfcv7zc2RM3LvQolfASTWJY+ZsNCWLjv+1Xmlzhk6v7b4FeXsnGql8b6RmozEaZWXW2bDGOH46VH
i2To1eB12hZ+6XNW2kfyS4YbBxH3uoJWxMCydLlgS7kYvJSCJSsUfHU8ZIoB6KJIbWPb9ZUkETDd
SmqKZ88a3rvprI3OcCkKHw00wZV+6Fq4ZZH6C4Ilg9hGGEFnP6SbtKsEk7yPt+Z/fhv+l/+e3/1c
dPUHqPpbXowVbr/mlz/+5wPijjz93/P3/N+v+fwd/3kKv1V5nf9ofvtV2/f89i19r3/9ok9/Mz/9
j1e3emvePv1h/WGlv7Tv1Xh9r9uk+Tdge/7K/+7//I/3/5YhHyQHT+X/GwbyHNbfgKqG2SciyM/v
+sOR71j/hAUiWctSObbjCh6A/r1u/vUPvDT/dBzdkq5rGg5O7/nZ+DcRBOwHz7wJRdwxpW0bvAwQ
tU3wr3+Y8p/ceGzBo/SxWnmF/34HPn2S//XJfroxf171Jk+mspnVcUnlr9P/wgORugjiFpPL0Z2P
AdtrhrPZXBXR+jtVDuPGybvgVqHLLBhK7sFVDcsMIGRoG2Lbmv3pT2/fHy/v08sRn7aLny/HlnBQ
TB11u6XPm+Kf7syAB2XBQF8duagh9iiCYhPJb91oQ1DL3mAKF8xJ0oa81eI846QOv//5n3erP368
afHuukQXoGP+/OPdyJpqF9/UsRq8L7nTtfdq8HbM0LJjL1A59VaTrrqiualV93cFgz5vhf+14X/8
cJYKa0Up5L3C/OV3r7D2+S0WzmOc9uot98aYcYKBELXFg4oa5wGzwBFpUAxv5aBF0XcrTUhEj9Jj
VJvN1qjDCgXr7Gjq62n3+zdG/1zM/HxxOqlSLmgbHRD3L/t4XyK4ElplHumZVeuoLr+opCwY0Hlz
oj6DopYO/YKOOs2pzCGMOt0mrZ/QoZP3Sa6N+5lN3A/O5vev6+Og/uVN42nQXaks3bHwcX7+xAYG
vak9EFYbdJ65BZc4kF9ORlfmuT/YCYmFRcJkcLsm1wmPep10ij5Sqg7gEMJtvKsjU+6MutugFBmP
49jYG5IL2mVv+9FZ6AfX7VaoOKp7I6fxBJqew4sx67G3hu8od6xLm38h5cjeubG5C6eRLmjo569W
4z6iFzSvWlzc8ZCRqYpWXDSRfrFEtCGYrTi07nhpfe9HnZnVxcvJmwtrhztrRJKnJZ+FzNyb379b
OiChX5YYBbtjWczBbMvmavH53Yr0wGsTH2pcmOdi43u4Fyyuiit04TXp7l4IWAv8bphjXCRO/xsw
2nL5//tCdJ2dBzSvzgP1y4PmR4ZIgnE0j5DB+wND/hNOfePKJHdbyOZ+pHGkirGm9CFkqkn3CN2G
h9+/GfPv+nnlWIKblamULZQjfi3PQ661moWzgoTj4Icmd0iVGGS149503TszJJ5ZFn+3vf11t+Vn
4uflPiR0joRfVqvoIkatMjER1qndUBF4odXyPvedu9xLtU3kigm/X3QrG/Td8WSfGHqgk9eNp4rx
6+9//5lr9Zc3wJA25CnD5INwflkMjmfojKR145jHzU0e98aN4SIaZXzA9du9Cmf8pmwtXKWZTY84
7Enzm5W/8O/29ZSRgB8U+okzi0BfCKaHHtfu2rWSqyEyRVkftThQYhI0kIalVT1u4pzNW5/Nfsha
/+b2Jv+6c1vC5BwT8+Zpyl9Xtie50HtWbB77+TYF0907VxVuQAVqfTtQzpWei7tcqzXg0Im5Z9RP
ZPlovRq0Aa81U7i+wJpWtDHktolQNKOvYnQEmC7aHpaCktrtrBv1READC9vNWpDWt9ZG394kNpM/
ikQ868Azt9Fsb/v9Z/W5XJl3X34p03BNd16utvjlcYkTFyVkXLBuYlXuBq0ATjE76T7c4WX3Qv86
/5nC9OnO9+ko/txL+/kzLctwII9xDflL+2oonCqv8P8dw7mITn1/vCvC6k4vmLG6qnI3bgo7I4D2
fvz4h0Oor/U9LrP0bw7lX84eDnqT2kHA7OKGYv/1SS2CJk/KstAOjRdrGxr392biJpSLfrykXwT0
C8fXpnAc3LS+ZmDfqDkJ64q4HFm3W6rSle9X/n1GUtjf1Dfq8446vzbb4TZGbtL8ERl/qW/QWksL
hPihRAJsaYm91hUJ5nFHVo7luyOSsQhmCAMNYcuanELcIKnnnOdzxe8TvGYl9ZDfGdqxV+AmrCHc
qc43GCKXx9hT7rbKWcZZpuzdQJCuy61sEfq1ux4k3xiNNDURTRwHvSVAu0x8wrtL/dahltqNjYPQ
xPQuwncWhe/gRa0VgZn0lerIEeTFYhf5KP/jIA23aTxsyipP11yP4tU4hRJrW77WmW/sTL8Qd/0u
1PP8+PulzUf4eaUprr42ZzgPLu1bXJ/WL6s7c4bIHFIDU7WvJ8taWY9iApeTh5a2sbL0bMwo8KRs
xSrSGrJ3eO3E0ljkxDsdbb+PHJ0o4hwpBfPq0AGuKPJyPKQg0gFZkKDajGhzm55cDWG+pma6nyKS
5YMBxURQDMZhnPHarm1d0EKG2ySOGaAANELjC+JjzmPKnDpCR9Dfln6EbM5n4voxDQLoPi4rvCvL
6SP48yP9I6LoI+ZwHr39TAOJEhLNXRt53QcfqbAdJGpwHYwJYIiGH2DdFwZNzGAGP5OBc+iHHZC4
8TbrAeIkbXqUvZ8tG2k1G64HLKE+PjblYCynEUiK4ZK7jbdgWxqRC8fmOSnibj8FBJ066sq+RtIL
1yIaGa9jOKzHJKjvESZi9QvwtLqlBiDHsjwaSPjRRWreNeyh515r8lVXTgFy8KJHUj1tyyioYaw4
KZMYn3B+g4GjPdbuDSmTxSJ3MRoTLAFcKmu9ZTklQEEQWK9gn5IJhAchKuWLLZJ5AbfJ0uiGt5pD
+D5JXpm0vxiEX0x6uNZbQBVgdIab2uyJmO/FMzFf/p7ZwlvbgEYo6oh0do2ZVc4MaFvbCUW3LUgM
SjvjAKCkNBYmnWhS3m/D1rBOtRttJ9JGMQTVS8Ca9j3gGHeRE75VOjRwXexhh3EaH1HyEteCCVcq
EexFar1nA1SdOnDLdWIjBDNyHDCm3kZIZxv/rusQ7QsyVQmPCF7jbDybTrYDyN5dbZjOdW9wkW/a
qxV36PaSDJ4RuVVo1bAsxXnwwODSvgQ6HUAHy6SZptUWCWODnqokmDxLftQW0R5ahzFBSHr8KiYh
I6D5PDQNl1lFlznzn+ICMxCE31WI8eq28VJgxoxQX/qiIt0kO5VRbx+9YJZP19gKsTb3a3SLxsof
x+qhJQiBbIYtASLY8Ovx6qQBnftguNUUUfxpqNZTIdD4saz3OpNM5BXol53iVpZTthY0vXesNQOj
VMt9RuezMZidLwKZkS0dQ6zGjsCQYV7hVUYcaOqxUl3+TS+9H25YkY005d9dnzPYdaf8DnPfLTuZ
RDkxkZBjkIyuajEe3BZlRF1/1Xg0Hj3jS5TN4d+hvJl6bhYGlfS2CMzoiDDvpLXJpie+9b42sFub
vXfXwGKIxhpFWwQiwbXeQ6Sxa5VWqD+0QMeP2+X71J8wEiC5Bh5LJNcU+ZcxKt9MY8APUbvFrvaZ
fc4iuMhybzvTLO/4BdEHRpW996T3ZrreeGzS/Ad+9P7kt7og5BR6uOBTXdBjCx98xQrLwkOth+OT
6d1Xkvgdv23t780NJsfgmstaLLD6lcjyjOpMOBz+hjTFNJIZS6v84fa6dkpU/VYnDSN9u1uk7fTV
Fxk97XaEPBUb+TYOq5eQUPGktJ/rvHoNdQRduQrO8MBxDnqoD0bHjU+onpZ9byPxr/mBQ26ny6Zk
C5xKGgBxi+cMp+hWaHxaInXRbQtwTkymoxv6cE8V5fBW9Xa5rMi3YSPIv6VcKTA4E9yr68UdJl2I
TA5gpjz0TjKAgiCn7F4MAewB19h32vQaqNFYRyWyOl2zk33ZmcQSda8VhpA2rbduVsPGhUON2Tzq
l7yl1g3At91YexhAhvpiMGuEvbixGsxSpqoiHjsQOFXdUIbmUn/I7J3f2P4Dim2MWQkKKTOCHaPH
3lNpmu++GEa6+2NMGc0r6bLWuCQFzsYPiCma7PzW8NiRiJwGrhYIQqcMLSOizcTgmUyzh+eZDGh3
QfhbBd20hSbRuQ/BDD0t625rDLp51gJrPRB2sioH0ANGpsYH/2YQHbdrE8yK7YvbMHfj184vl70e
+RvdpKZOB7Wv61Lbd41+V3ol3262N15dOydtOlUditGP4iyjMt5IoMeLqKqCYg6RzbcVSoplL6eE
++L9VKM7GDBB7F12p0vsLRBWDmumS+o4xtNdRoz2upJIWtM0rBDr1A+0ueyjnzqo7WP31Uut/JpO
braMmggxeY8pIJOD8dyZMAuKCF2ixuaEzp4TQtZIfWoGzL3R7TMPyJFGNbToVQksKt/21AyrIDDH
dW7FA4tEXnytho6kqCVc6QU8urFC7Ak1rsiSB1sbkhujvgFXr+3cvGxXi7rwx2M7kUIji+GuxttT
mUyygtojyEZqjwx0Cb3VOigOvk8yfos4FFUqZ35lw/No2VNQhqKy1HANC9s4yz5uFzHeI4ke46Ws
x5cuCavdkKIbRL37RSu5ZvvjLBTUU2stiH2AKy48clMQcxdzceFgffw+RtgrGjsUx5iU8UU7zN44
M/uR1ngvHE0ZNwy6Lo2FccipdQ1/YjFs0tbBK99UF+7hEz/O9deupzZJUQXHpDZLIOpVftDUprCH
7KDh290bTN/EZGww/2hzlDnyVceAWR3EFhz1gerSwGLmahCiJ11sBqSe2gBWhPnvcNNViO2bKKr4
HPE6BANCitqkf6OXGKjwgB9QQxTHsIMrVU1df2AfFhklsWuPNvU4wShW3qzQTVjnKi9xmeYRrBcz
mJPpdHH8P+ydx3LjXLpl3+XOUQFvBndCAASdKG9SE0RmSgnvPZ6+14Hq/vqrujo6et6DRICgpKQo
8Jjv23ttdcyvztB+NKq2vCekUeS9GrTxIt3MnU44XDpcuxAxdqhkOH1G55o2GoW+ta6CWbQ4bRg1
nkotlclfTZFro71EbivWyZl9CIVQcCxQVtodanvJAYGXakW4L9B/EARDwQFsOYT/7X9Mm3gIahOr
RGb8yCNluqShI7tU8nQMxakBMIQUHGZe9aLnJ41eG47AxTjGcWn74WBmN3B8hkAzO4fPu02WVC7t
mRlhdq3Op9Xbf+JqnI6drb+PJfledcp2F1V5GaZghRz5F4JPpGNdEZM7Ot6NRY+0rJ25/1VnX7da
6yMBuMjaeC1RkniR3v9QJefYz1gIuL8Lpf7UDeWdjgWfLtUkdGxOA2VOmDt0KvVTjKC6eBuqLEaS
mzBMV9h/FPMBLsa8D23D9JoyfjfNsyiGzTHMFKtCHKwQDFeuwBjV4pdtDa9Glx0t2dybCZFKdVUQ
YwBeCLwNAUpr9zjzkfU7vOk4k947u86CYibnbxHS/Gbuj7kThftWL712wY8UxsqN3hC8NKbdjaRC
TZRLxD8K8sencVLiXTtrL4B0dovCn23ql3cSREwwlfPRNgjvyA38dNFY/cSg9XNQ0gPKsd+GD+yP
kCE5fxzh73k1ymBXr/VD0b6AtQeqkzlYC41OQ6r+oeZGiYC/zZGTQ6wacizr/DFAO7DEdtQGky2B
hfiHr8BXEDg12FSXHNCWVuPfLIm/C9tmpZ1d6W4clfej3KBDXwZfQWMZahIdUZJE5IU0GcGZaZPM
Bxx5aWYbVWJqArqbIpwg8ORYRXoV0Bovx3fjTUl1RZCFY3DcWyrWAPyuj0O9ZuiO1PEInzYJPQLE
FbdTMHLpU34X9SP9nXU+KCb5hetYs/eIDD82ajY7PS5MFV/piOdNGo3MryU61vCFcKnXnb5TUvqD
zYzmOFEkKAFB1ScTa1lClVMH2Z+53jYkCmnZjyGT3wHo2HvdnE23R1+gGeWtZLXkY8q9OzoM6OzU
PNaINiw/Mm1shCBDk3yy48V/GPd+q4elN7b6CxPDHWvRD301YWDGzNwgsDzWnZOnS9a9LSWY/jt9
r7VGA2OwechLaCA0zxo/s+M9K3Q4VdmxqIgZH2ZGOUs+1FLzuWAxd7UqCxg2X9twwudMKcnQQF/2
EUSMKlIfZaHURmyIGICsQV1YEAote2RXcVqnroKjV/YuLzQoI21hHDPJHq0TL+00vNtdRCd/sIog
zD4QNH5OM3L3WJOtfbek6LKtp4RUAD9rYiaCNCQjERGPGUUXWdGavdar8m60SVRkj39f1Nk1AYtZ
swhm/OjJzpSc3yOW8d3YUqan7RPt0TCatvR7bkxPG41HbdJJd8TVNrXah1ajFtIGCueFRYhgk+BA
VPeY/XzINwpkxYqVY8X00/UmEpLhl1berXlMBosjGV4GK4AM9WmFmoqtsvKKkeTQqvqVSwsKTlRK
h0z9yEZkZeAujV2+EiIoERezlB1kHDKnegUaD44Ys8/hIOqIwnPck1B70PTUFiPtHL/C1Wy6qx3i
BAsnJ3JzvbtXVX6mFNZYjh3paIT8Fh2BCruRLDmBJSUXJNPr9opInd26dV+OcYeFiEA0WclPhvnD
aHFQGHo13y7ECaWqgl/EIDR1jHHQWLzH3Lo27392VccIErHCdlynWOXrhY7ecSXhUPmFsWsGAIAV
6meewHKV6JAWNn5Ce4BzbLgozFjnG6ATZLI/dnaDf6aMHnQTUnSdacMuXMD9dBG0s5bZtVCMANLE
qwamDWDHSD/+oNK1tswRyN1brvYfkpOxPOnBX/U71EwD0gb93GkJxLOk1YJqVS5Jiyw8lvvekwZ0
K1N8wN38Usr1HzByz/OAHSSdHLbDhu32dn6NmOVCFXdh5ph3Ur/Uey3P3JXy9AG1ROSqsvMAHxVL
ezleKIFOj5FTKT57C9i4DlUibW1a37DLitknS31F5NwoZNGjG3bQWurvVDyRK4dw0GgXhF48DvlB
AbVICWuWyaIpJZyKYeY2jYXjfoIbOFfNp+HYyo1pYvplGD4pCQttz7H28tiSuSJXeBP0Ob3yc9Lr
dpbPZXqNo+JOW+L1+H2960Xg2boojDoVeZC6DDhE5XOxPdwObEpqmbeZGbfWkCIPukhd6kYUDWi+
r7Wm4TvqcaqeSKM59uJau11b+vgjhgl2qOY2uk7oJCMZ2afVxNF1Oxh/nYGZIyEpIo9njuxnbTLf
9FwbD4M5U3TKO3BecSRd6Pnw0JqaS0as+M7I3NpR6BMQeuLXSV6/5/uqHhBTSHlxKJNxYpsIm7m0
RtsdJKiIaiG/syuePUtZp71To49HtC8rEbLc+qMrU3z/4ISxco739nSAOolirNKzfQ19uHKQ9Wax
rJyXjvlbNsGgSoexxLdkkNRFafumNaZ9PKKbzmkeMnASTGiZ0geq2cuqgzGALFX6BtNMZgyPaRrd
DnksB6gxCelVbinKiJRZdnOOAiBnR5c22yepCqlnXJ66Rvu5JB1EUgXX70rMi6k3fIBEjTHWWP1j
08ZOCs6QkiiFdOwJx05f4wdbGS+dqsV3AymKShLfTHoZzAkVUa0zx4sYKcG9aszcsNq0MtVgsk2k
/yLRPRoZu8EK8qhL0cM+z/XQQ1Fv8CsP5W23Eq1cRzmICKslFxY7KaldiYQ9Qjno6kTWbdyox06e
jXNerB+LwPvRvbix1D6+2HhQAYhIrAuW0Lk1iS4yuvZezizn0LK02K0wVB6RqLQo0pTRk+KsOHdG
cYu9hckahNMhLZbikGULFsmpnwOrhC2/1HxE4yY6kamSHoE9gEm0dUZo0unGLk6CVh2rO5lSGRjU
yrUKB2FmuvqWOr0WsRR5tDeMS1eWj2aDRDjBXFQJKjQ2n5upTuK9jSttV0aqHTBvTtjS7kq5s/w4
tJV7I37IcqgTU5hEr2NHHJbgQlZgzOyZopuZWF7dQJeT1J5YJnCoEAbJTcx7PEhzA1FtydtDZREO
2zO8T/N6w/+VZ0q1b2fmgQgj6WOeHnNVR7ASV7/bpu1u9bxKDutoI3FdmF3RWb47o/WyqiAbmlYp
zvzqcVAX6uhDtyS/SjuxUM2C1tZNdii6eZ7Lcm+xuc10J0Lzd6eu5FjOEYxlWpIOmmETCkqnhDhl
GLLxaC4PNcv7Hqr3uYqqV7UqZDeZc+NgWRkyyobAxyXbO1LV7G2T+b9HBHupCuonOEj9fnai17YO
f0qYBE9mZT8sk95eEFw8K7mhnJVZXXcmNTpAe9Iz5NbqQdG0I9tt26saQAbb5lOtmugIe/aGSlF0
N3QRTs8yZKDWIjLRqB/e1DJix1xPlZtOxvpLP9bZd52MSWm7uH3NVBrjjf1YkqQo6WZ3H+ty/DhN
GQwMesAUrFgCuNDPCLEs+vvRQf3KVAhSfM4xxA6VblyqcNb8wtQW/CE6GJNxphOgDRPVkRKctv2k
1FJ70lPKGGtFLGBZEUXO9gcDiPnkhJpzaNpiQd1KAB1lUczxWN5tlR44L52+ljrB00jZPueh6hIX
Zon7+CFelTd5fkux0XtaLuzNWnbpZPAKwG4wE9QzgNAojD0EzUrCgCWzD/UhUWGZP+e8WgY5tSDj
LWRlZyc4TUwS+ar4I8EXzJ3kqXp5Qzsfh1BilPsCR8QAJpYNGZ7khcx5XB2/Ndgo/ipJC+YN0x3A
FR7sTlJPujqYRzl6qUdMENuBz9HDqhMtKdmMpMLxgz8ViLlNjX6Y8N5sZ9UswrvqlPz2krrBLu2j
6iyz6fccDRDVbJk4WDqDdyW3KWnGq/ALwfdjNXZaYfWex1E05dj3T7h34Ul5o62AohrRXEao3wm9
gmJYUz+xoSCVfDZkhmY5kua9EyN+1jBj906eH7uWTYi6mI/LZP7uIgsAvbmNr8rT1MxGMCr1/YQd
E5qK1fizMd8maURNisjzsONt1jBKV0NSsp1k/Oq0id3/kJ5irWONpwG/jodPeErz0dK7s7RO9KpY
qnsmpDSgxGwYouqP0WbSmdH/QBWO3OlBXw6ZDaiDLd9ialNQDi059Tj76tVK7hOLZEYj+hz0xjxV
C694NqTUH+FU7tiS7eS8jW4UE/tcXYA6SKWUVVYp1KxVqB3YxUa5BeySkVPQtpdT3GBZRXt5Q6GJ
4M8ekJ9MKWIHdP5FGyX1POXS49zKogICIiUyfceiuG9HfUSfjLzEjAKVk7fvI3vJY5pQWFcIJLNG
bu50CdHX6/4wG81u7eRsP+SgXdRUoG5BT1Lq2ReLupzYdpLFma53Gn7UaSZoFGN3ZOoP0C7Id1sH
shwHhCWEOWDxd/whJeA21U24pBJ9DAPdasqaRF6Em8YiMSKUtB+JosqBlLc3mKiKYz4rHs3bMIjr
PKClYLtxUZu+CmfANpARsnUC48hA6FAkZL9jr82HTJGoyC1KuI0o+cxF78f1TytT42s836/xoh/W
TL5TIsBRKGcwyZT2NRGUVczIZGlDw5GqaXCrigA6GQR+rbaRTzGEANGk8OIV8N5I6ok02GQTW1ii
ytr8bPRi2FtOBhPfcdj4YHCSqleTiWEfAQhBxQqSKvxRODJmfMWZ8CKNeEszYBAV45K71nArZsub
F/bV/DCaKSCmgLZU9yNw/L1S/+oohh9MZzpUMUGLhfkQ6UA8ejX8aE3p04g0rIkhuWos/N4T9Dw7
rJ05jitaaY3FPiiJrZPcEKLOAPEcK8WjrNqRH5nhj6kwVy8d7XI/t1QJpg5dQ8awH7QlfZq+sA65
rJHIBh49in44rTa5NaZkt4RD5i1LoniVkzAqsFuNE3hyWUgzVQu9XiImzS4xva/s27tOU6/Wkr70
sSZsFe1D2g6/17nnVvwzJawWGtpOajLVZ4jxFiMFcdAURaAYrvLb2iaU8JMGt3AGJ6WGCrI6YwKI
GjBcVGRnNvDw7n47CNPdlo60N+lgtdqmCKQqYpmO5y+VAzrCzHj5jDhLWS4KJYo9MrJnY4b0PHX5
i2G2Iu8UAFxhsGh2asC6OKMbOHrm/Srp78Lgz3gA6B4bjr/g1vEdVWtd6s5kyIQ6g4Umbm/pj5Eu
Mn7UJvfNBTM+xWlKHsq5EYYFmq+M8UvzgUSMj4fdfci4Lb0Z4feuJ0aRJD5lnykUgSb2447FAnwd
KWTI9r6Z1mepqO4hlQaOJPfQk7FUNvXY+LW+zHeAiFKxkKT41TI9JPRIqWrTiCN2AbZu+jizhT9D
VtHQzpF6g41fc1LWpCZZsShrUo9h1XBJ8tNPpCpwBzXrDyvq+2fsjsatGY+3A6jpezCQB8eYsqfc
tWmsthjZL1POmBCS1hFAUkv3E3AMfBjYcSfWdvAnkIkXEO3N+tI1QekYz6Vt/zTzqgb3bB2arLdu
a7LsHer0+zVpU5GUcJkwYHiO0uW3yTqei0GbHwtahqSL9k9rJIXnGLzTRR9i1le6N2lOGKyD7gS1
xUKpLuCUAw5mH6yyOypqlXux8avOpJ2/QJOkb8D9NyjPeTjhsNYzr8zIYxn16BEq0Ccoeko51Qod
oJqvxmBPwaJqjS/Xxe9yBTRHEa/DTWL/RLKl4uXW5Bc1WrH/JBrRLll3qJPEHTKbsCNtvitZcOEB
oPKiO6+VaHaEwLy0uXot4D7taK7hnFDi32rFb1ONAwQZ8igQO61d0KfkHFR9r9GaVe4gWspBaRUC
d8RyJamlvTL6eZwlpP3oODLwoBVljXuSUpMbJpVMK5gu0ch/9ESU30dlDb91sARBHyo3RmXaFy0Z
DwRV5MfWrmu30nK8r5UGfzKffM1ghqaHZHtdDOJziOvoAHYPoGaGJx7rouZO0FSpWQ1KgC7mF/3o
3qU9eG8zFgeanUMjM3HwyV2L/rDsCZsxl2uB/xwOQMifh+plYtR0uGb9PsLdb2rsREFVn6jEewbG
bX/QWfwsYcFqSydsM3KankWvEgyJ8zC0Bm7LCGxUNNugI+bQxSJ+UxqQ0JclO6HVAWsnWQAeyoG2
JP1wJS5UvI5MujBjrL2WqD/Ckb9cjDgiV+canUF2lBk5QTXRFKWgmxk9FuORuz3cxTpWsQ4TJgt1
5ANpdwixtJw0HwSXDF5olwKFf4G+uOtlliIVnRtXRpfqjysS9MYaF6YagYEvI2WvysA8xhV5lLOa
9dmJ03Nm9Ud4i2+tVZTBKHqDukx8tRGmf5YEegaUpl+zAWpisFfCahd26E0UeX23BE3U5JcWsC+e
HrwxQE0jsi0y6TFsAtISvDYh5Z5ydHFLJlrrlp8kyuAar3UyQWZITxaZw5CAg8w01ENd7XG3S7ek
ZnmK1jJ5o54BJgpUZbASumcTxdbJAQFR7/quw3tr1tyhMQHflEGhVEIth0KP1qxhe92Z4UEjyuKY
ZmyoJLZFkUpLXEKn5FIbZ4Ngxck+Kdh8Rpbuq23mnGwKxneIqJ5kVGmYK9VrPunS3u5ZwaVqEwZK
o/jmmzoXCuBC9jIkcPAT0x/ssm1mV0fehy3uH5vQ0tRGMqgkhyIpCL+IEzFtdCipnenEBHod8z7Q
2ZZCYoZyJikgOlqCLWHAI6Ed6stotoAgQnIVquUMhDK/NqvC/nMlEQENHH1DtOS7doGmbo6Q9fEA
A2iC84m3p3m2Fj4qtpQ/1/JQ7+Nwol4ud+e1i+GoosvwjNFYrwPvHHqa/qRb/Nd1N7a71bFX4grI
4iqT4Ygu5hCp/UFzGpUdroRtnKUcrQf2rmkL99UiIYMbG9mVUM0Dm6KDsrSRmyrwpzDEL3eTQQwR
M47t20NzQbXQw0dZ74Bkdr7GLoyEoBphg9WTN9fpxbWtlSXAsFnvWtWavT7t2YJqdgjP/CV1sQqp
txZgLMwdcre3ZhQk8WhBuWy0vYqfGyQnnZx6pGcCrughQir4WDgqOVq8b40CE58IFmiCgw/L/zXh
7XPlyMBJuLZeGjlnOEvPxpr+Ukhl+jbXb1bm7bBd2/zM/3ZNymVYepo2Q4zMJB/4wetM2MApEanP
qSWCZLfT7eJ2aCy86V1nTu7Q4tqukGiGTdeetlgvaVVgSW2Pvy9akkjSZe4ipU6cbl/ZhdxncU+T
vbDImnMnRotdmLUL3Xt+WlGu57Bimszkitew/c/x9nK2U/yjxRHvwVc22BYQth2acSH3+PuxRdKV
n5jpbymNm9Nm+14N+aGdAFTpRmUEktoB0ee57y+Qm5DUWrUG4ERL5uvVfpmptxe+HWI1hZ9LhtkI
mZZlvdkDFCb5bssSm/j45yLnarNq01Z9bDLCqAzBBnEytHumSSlUPNouTbZW7btIf4RhVjCCRtku
yjJIBVRYe4rwaxFU2pIcRuFXbwBSmavxsX17Jv5ItW63gVI+dYB6cT6yOJYcJA+byu7/W3ielvrz
v//r50fBUJh0fZv87v/VjINdY3urvoSvwiT0T/OPcCH993+9LhXfGv2H7/mngUeR9X/IQh6tQ7n8
pxXnnwYeRVF4ynJskFs2Lm88E//j3zH+QcNHRxO6CXcdFcnj//h35H9gLgEBJXPjyEhr1f8X/86/
itgNLGsGInZ8dYqqs6DShG3jb34ZZVXpcTrNdNWat7h3LaaPRtqXM92TOzLO/vbO3H1p4/8uCdb+
VTH+v/9v4vm//W9NpMn1PPG/hTfLnxn76Es1A6behfewAkAfG69Vdo5uaHU84c/T32o/+YyC5Kij
cNi1JBq68WV6US4UwI/yDmMiYVar5PcsBP8vqlKFYvS/yNt5sSja+bupmqY7Bn+8f1OVLkpHNQ8x
wI3VyRQVMEcT+MHBmTQQr7Qhu9MYYTque9VGkfNEdMR8lIotF70x2hOAjvY0iDMGaDgtbC68WDUU
NDglGdkDM+t2GBXYZqEuvzd1ORNzOM0njfI+iRZ15W7XynAydzRva69JCU3Lki5xQ1FkWG3KDmwh
y9N2sLsY6y5r7tSHbkDGkchSTLbxk/1addoej9voLh5SX7wr7WYiw5FhxDSSFYJnTX+UMODT94G4
dcLQLQIHI2Lo0XSBTxQHgnuUAB2nkHn98xIUBCjuK3TwHW+Sg/yVypicw6sZcITDzB/qjPKpRaqV
+C8Na1IPgqOzDWa6RFQLQBlx3C5sHIpVHxOK9wpsKLsNAw10MFT05gTdkT2IGLi3M+evIbxrWaMp
KuTaRWwoYhgY2zC+HdDONGhqgaij04X+ImYjJlaG8lIfsEz/9bhCIe7nc/iKwRw8hqxSMiN1Ek4t
XWBqs3LSh/vtUr8CmKbeSRBpaCc/bJkYTuIm/wCxaVC+8mi7tB2+HypN+mZMNKKkpqf+9NdcQMVw
xj8hAi+3v4rdRherQ1z9/VtuZ+FI8NJuO5XtrN4Xa/r4/RuqGc7fr1/b6ifITNA4P2pBAtnmVnuu
Cbn//mW3M0WnlM/HwScTBse5rHXkO3AGUw6Ekb4eKXrSbraMl+25PAFO1LGOHenD81fDFzEn5NXG
SBb42Wov8kGql6+Hmq2VpwVDKneCYdj1aTvb7g4K3Sp4kc7drm+X+IvTvHS454EZ8BY1kPHpzYlA
d7KTgNp0oyjvS4A/ncagBdtDNIobVnTaME8n5IicRiUkmWQlAHcW+KVEaefTpNOVrEghscRr2G7b
Ubzmr7N1uC8MFq5/u18JDOOu3V5UV1X2vgvbm+3VVNtL+utgJESnssnkZYprYQfiKKlW4zAu3DQh
jutTwbYU5BMPt8P819l/+hLQ6Bm5P4vkkTDQnuSFO5QCDusn2klWYDoVdTlu3e1ZyEbt6d8eliFK
D4fdhaeno4FrDW2CxkZa8bdvMZXV8ut8ePv+8dtZj1X1MOTj11fRteZTNy+gG3XeL2o/zWkRh+1s
u0aZnuG7bBPyeMdYiOj4QrKSI/YyTu5/Pf23r+zlT2mUCkT1jFnZspan7QxhWd2S78tFAi/ZRm6n
26GxjZ8xUwaNdIlNy/cT23c33xe/f9r2NZJdUCwobcj74p3P/nr7TZ1CLiSahyFupmPDPAsHSVTw
I0MMUUrROIeJ0uC0/WoWPaKv33f7pVWNxFonks9fz+rmyngXL2LU+3o+hqxIr/61WgT5LtUu4cK+
R/yQr6/dvmp7XCkA0L4fbmfbta8f97fvKQnfCpYpPytsLQKNVJk5FR+y//Rjvq+pk2avrtr2H+jO
aw9rlhuL25QcB6Hetn5uj1JxSRb3ax5TwN+uTVi0TtvZ9+HfrxUzi3LT0JJA4t0oJImC4/Y15Rr/
WcQv/x+/d/u272eq7fu+H29n//5fiVf4fQ0dSSw7vA0LGZmEcP2hGVP7o5hmNZo51lznB9TGbzqx
tH4qprntMIlZr1mnnZVLFC6CEREISrGeuhHmUpdKGq2BnogaOnkDAwUHm32ClhawJcRo/H2QLWJs
vx9uZ1RdP7ukRgIm/h+5pm0L2WF2UzHNlVMv9EUTSahaRIVzEPf5dlDFBP398G/XxKxHitXMeJWL
257yJvtP3uRyIgN8WKC3dujm00kgqBz9aOdDtWeT+s7bMR4lRb4AIciDxBSxLcy0cjEypo+P+q2e
ZdnX/znyaT9Z2yeo0SvgirBcqYcQqpUYvD1ty67UaCyUCEnvqz2dlVDMj2PRTSzZxGmsMDBth7aP
YTabxJjYS7WfpyU81OPv7b0xUDtXh6qssf1RmBDvyPYufaESre42dVZSMbvO8PEtCyB4cx5EUsFs
/2y6GIYNrBQn6xb0DN6gVCgLo2eBhz52YoU1i+WJYw1sIUcAfUkFfm67Jm4HLPL5oZ1TXnAnrc5x
Ui+TwhRCO7yDnZTdm4rz0rPWXZYoOyXTuWqV7DR2hRkYUXxsjEg9KZKmfB1WUGR0eYmI75eDnlX2
tbYRFKrrU1OE4z5ditM41Q+JwgKnUixqchIh3pCh7wHK1YDW6NXgPyxO20EMtieH/LGvh19PJAID
l5PIGAvA4Xb4ugO208QkmtjOJlIA0cSx25CuVmypVAwpA7SxfiHoBBCmSum3X4Vwfopu+9kQLUQ0
LrPKutUcrFtzJTSplg3Aq0qh/IGrVdAwYgjcDso2Swvz0faw1EYlWE3kApX+Uc+krKFsOWVQvE7b
WZMWZKzFILjjig9hwW8grKf8Zf722JEZ7JBviMuZE1PgFV9rM3SMRkte41+Xtq/4+hkFxhL+bCYx
3l1UQVQXc0sjDnlua6IFxCliHoqTgA89Sx9YEckT+Y9okXmqBuX39fXb2Sxmru3s+4nt676+ZZ2T
j1w0brdrVtM4gd3qe7MuGQnEQeR18PaJU252ZaesRLSxf+9P2zVL0nm6bi/johjH7dL2ZBxNg9jm
96dKyiJ3bHh5+YCvxrJlvyVQ7VgOxt0cmvqeO4UpXY2POcrEYMKdKLtf1/r2M7Kj1lfRMKK14suM
AoC1TFeCwEQefj/x/XC6JYrJQcFJ04vAJHrGkscNoGC5ChR7vOZBhDRaOyuOb9j+9Fp+2kpxM+E3
YXYMENQ95Ve2HQ8oWR013nlw5RaCU2aq7Oh2d2p4plNLT3JpH7rp0iZXsUtKqUadlvFlUH+O5BDH
WQAIKlNhjEBNulXSQKgppTP1QysNepXPTGApZ3vsduQ9O+UFlVczX7BAIIoFHE3GZy8dbfjTxn0E
HdrxouSYFUdC8twWeTK/1948lRfwQMKA6/a/V5B4fvGnIV23DyD0W9I7AD88F9Njbx2NFLXecotO
q8heVcQE6S7y4mfc6s0vxPQ6GGj1CYgprkCdyJvdnO7IZe2xEVJc1gJL3psFHFA/SvZUERv9Fitb
+tymd538K7/BQ7q7GKf6JzGkV4DmfERdcNIn3DFu+r5cwK39WfbaT3xgQNw96Y5Ihq7coXcJZtc+
qh/KfelPx+xN9uqXxrM90uLh1d9qh/HQg2ZO7izfJBzwjk0n+WlHSmc3yqH+lbCx7BHLAdeFnQ0H
Zx9KR5Qu5oW0ohqeMCvs3iNWMPR+dTvttjyizH4ysRj62b10jT6XD+rwf6pLQ9Q4ysbWL95KunRs
s597Msqv6lP3pnuf/WE9H4f38MirwuITJC4vmHXIqbo7afPBCghMWXS8DSAXmbI8OrdaUBYQgN/6
9JDEDyhy6NjimMJcGu4d1Mt5gRC83TmWaz6uuaf3rvyhV/dx7C4/6IVJsm9q3rp4M+VaEXp2mNnW
EgJj7VKKA/OJGBHo7yhDaqWnwf/eni/WvcOvVR5NFw3UfLJH3/GTozJ5UviqkUAYBSsC3BG8qms9
D/s1vMQH556YoptoP7/DOu8+1Atwt4K8OgdUjlfP3vII9dd0cBIcCCqdwmPa0WJ6EMDsn1p9ltf9
D8AeqXpfZrQDrtNe/l1Lfr36fsxMKv6RR7r8sj7wcI7gww2aFztLPocshSdXuwUulr00i3s2nkZp
J52Vfe0Ri/ZBDvEOyWLHnXQJHyLEgz/G0l0gbr6ToyFp4kmdTtkBZ+aTU19U/SBfWHvd5+/KJ6Jr
KhPyLzw3+Wn8iTIybS5K5bL6AZjs1eC0kQ+gDMHA4aIzTBS2jDv1tQx6vMVoHV7MX+N9cWe/NccZ
vgINFSQXFz7+0nhE6jk90uctwt3wEbntp8PHR/FL0yX7b1b2ebXX9YBXyI+nOdaTEHajnbT7ciHN
0ncKBDu75BNE20/pd36n+5XLJu1JfYs+sicaymCzh8GlDOuG1+y1eUVGc09dINrH/gDraGdeqwPx
AetbftSvL8uD8SgdtLv0E0K6FbkabDFP/kPJzzzNewxI9JqWoH1G8nkPqOEsHzHoti/EQKK9ZbY6
dt68033pjRhQa09Xfjd4A+nqO8ZCxWVXkAKGzj1Sj3r6LwzZbCDux/fiiB4JeSMwVz3ZyRdiS4Lo
VYe/t4seK9iRplv5BbLlncrud9qpO3VvH8p75wccsJfZN731kL3jgPMlEp3tW40WNGJql0HTi05l
52KT0d1wV134uNErvmok7FAk4z68kKBCqp1PSYJohgjtSbBe09i15z1upfvf4SG6sPM8lIeVDyqS
X/uuP8hHrIYElOmCc7criC1DTOA1j7ynx/4874jIUysX5u4SHYjoi0YsB9jWgvoORxPalhl9vEvD
gvI4KaQlLpmrhWbDJTANeDHlnSDyadwF6Y/ppmqf2XulkhvxE0FWvSp0+Lj3oDdcbA+u8QW/zcl8
0XnNAZ3GA9mLJDW51hkqTH3QmFNcnVndjShHhnDy/M/lloDdn/pd9hzdREH8q1Rc4zrn0MC/pz+7
bCj4bFOkxrBR0K46UDw6ybSKglgLr1jbakpzYpdesV/Xxd5omCYC4YnZ9RPVfjOJfuoMkroIGdXq
GnkaFbDTKL5lO4vEhmQ7m4jHIgdAPD05Mt6ZNB/PmY7TOxFfk2+7m//zd2uZELJ0KpuS3ki9ajBd
essdWalYgkqLDVXsEBj31yFt5eEEPXk8bWfbE11Xv0uVDOCysXFXTi0m+HXdg/hEuErlyp5ofq2r
zki5nZLRsKKArKHAmzpeqi5mwTmhsHAje5xPNK6RxkH5Txl3qUGk2+PQ4ilLy70FserBbOEm7WS0
xSfHpkC0nfWx2BR8P25p2gRJLJ/NEXRsnROvoypFeZLFwaKb/XX2fQ2E7kQa83AXyqOXKNz85sIf
mO0JO92mJFt1SRUpCKPbjSkLmJk1CBK4Yxq3XTCItfR26DPjKhLF9pOoLnwfIrEV/H6oksmD1Fm+
3apsW0tpO2s3xO73RTSVBDkkbexvPSVTJZBLh4G7lYN7URLczjYvf5Kp8qEgvhU53yNyoHBvO5Sm
6nnM3KVmmgDQ35xbwC57XWM8Hl7mZpkIc5jwg81O8F1Aku1ycJfMFB/GZCh2SdOvJ3JiEf/1LaM6
RlqkFKw8BwygszFoXw/lKUENwVLJGcOnDa4cFzNEcbSWT2BNGzqN3Aj0AeaTo8xaoCX2IVrFX7zV
jddigXw95gic3VTU6/QMu6sV2jXijpGdivjLfR++r6FZXIjKuJSwRk8QMiyWSkO1eIve0I/urha7
Hs0KzcPGQd9KdKIL4hqjyLEXtWMdTjQf2q14/F1MVlXSIgxEfbJUodSqwCyUC5EbC0JG1Iy/lj5D
ZT4BkNlXHT7SzlbYuXGQi//F3bntxo0cYfhVhNyHYPPYvMgCgQzETuJskGw2yFVAz3AlwqOhlxyt
rTx9vj5QYveMHK9KF430LgxYI9ewi9V1rr9BZs0pHS8zPf+2xGZfsP3j6a/gyoxsksAwxye3r1eZ
0P63D3TXX6ufO66We/iswWzWpHds6dD9YXLI9aeZH4I38eauY+6x/Pn07+tN7dPWCN3fdf7lzkGr
/N8U4zbQe/S5jidgqAZ6qi3ansMFBFzOVNIsDvMP08t+aUWtu0woQOjbTfcMIPMEN+MUYO0h8JsS
1iMl+7xfo3Do2db9nvpf2WV0AtRAQFHMOkzHG/9zIMkp4QE3BzQU9ToWWE4gAW5489zuv74xx8av
/07w6M/WNukTzb9x+xGNzfaLzHTyad0yVWwWxdItF3SZoU9KALo0gEKs5LjQWszCAKPRvphzGXie
CZqSrK7rvIKjZgHys2WCyuusNjg/TXK7Bz6Nkq9s91VWdCWIWQpgswsiYKrcTVPVHQCVK3fSOgh1
3VH8lTGhzYq6AsSJQsu6yUAEVJc1qi1AJPZcSk4brGfzqdHhV5+DImOMriqopTsmIO5bJmiwTCsg
morcKwvH9ZRUYm6QBEWS0FSZqpioR6YcE2jd2DIB1L4MMaB5Iz2LQKdZg+4S7b8qM6BPG41adeqA
lxzsv8gzarlKle6bUnr7tMEId19WGWB7QFab928WDTfb3YPZS7eNquGAkw6nfRNiQotsCplQqQxQ
YMUF5nTNmBXZwxY9UeI0qCK53ReKTijh9kudlQ0tBHlF8disSAMYGWA2n4F0RMUsPMe0DKLW/nAK
bAHub67bpuDWBLfCg9DWWYWSqGiMcx8nJwrcAiO1BUgC9r5t2/qyd9wC060a4z17JiXHBKXyUnoe
Cp3VXc25KiNToDkIui3BBaCT0azk3OOiKsRCUOUZYOQ1XYTgrvpdbk0CXAAQE2VgYH3tSk0dqNJi
y4vcAuv/GoWwBoKRTYBDWQ2QcweYcGr7L0slj5IU+g4IQRwfJwXR/kkXlHjGXbsG0s4IJ+QYqKpV
7oC+3CpUVcZlHiDVVl7WI/dIqSpranM9QeW0TlL717nYM8ozGq2RJnrB7Yr2rzuCB1znWj9ZzbRc
Ax5PSw0COTPi5I5Y2DHBRN+BRmwynEPuMuAyHLuS0wikOnQ8FvBro+WqyPK2auoWdGq7omi5K8ks
5nnDAIH7PDk3kTpGIQ6YND5AhdIzqORmxXoRZ1qTSCXH6oTFsT0hvYCP4CP5l+vFEuOnSy4c9AJ/
xoUWWbDzHq0/MqnZSC5M1GJ3mV0WLT155q6qQCHUKAQEBAa57aenEDqcWPtOBELAZI82cz11rAkU
SQWlSbF6hZnc9gsFVKdw+/gGXP3Wdow0uZd8LgRcCoTVMLbDrPT0IVNc0jNQ1RlzX6TLN/puexSa
LmP6X3HpnM8jpycLOUGdUBZM4GxUQR15Bm1DrKTQt9xkYZc7cylZg7yupIoAz4BSQcmFBuQDti+/
pZLCwB4pdG8MnT+a0PbLMvdJPYEerCkTkDDBDLiXHCuChiNCYdVc6mFXcqFCocAIFh6ByuyyM7OZ
PlMcO0bUGUwVgcqb/aaUhICZLfH2mZolbcZ/kTEkecwdZ8zFck+zXcnlzMghm5SvKF1SkhQqSJc8
xoGRIiRQJCdTECb7knNyxpCBRyUODnCLS3O1C3bfrqi7oCVc5gJW1RIfpKoJWs2rE8lCRZYYjc+t
eZcDRZUjDFQczT1cyamCirMq3D/pgrIomYfIn0LArVW0DQYt7nHRpHcKCt2I3z/ltILcW0vydJXy
7f5JHRI2mLxhqjXFosRlFUoBThFuH5SMc7ndPpUkFCFOJydkVRJp5cyoIRhgBZESMIegboBooCpl
V+QOKNVgEdCWFFrWz1PjglLSuIBaiipJG4LL4LiAnQ1kgfQxNhPIYycKXXIKEVkwPXIiWaDFouHi
BUXRyHEhdpFM/Z3SK4x65FJismD6hKRcIBgqdNGtVfS41YJgqQbCIzetZ3alFyuW3Mci5AINJ9xq
yA22lTcOkSyA450pUofcTu40cEJxAi5iIZaClgbTpmR3PhyIHGX0BIU305+4qgTL8JS4gB/vRPPl
ITN6UYMatToAZ1l0Gg0091GbJLs7C+klDgiZpbmzktYzZl45D946RGdBGy7RiYzD6LiQnLtIoVm5
VyOQBTQCsVeFCXC7jPwlcyKwQngSXgUndBbKmmvkpRqRKgIpwty8arsiKWh11nAVJ2UbLyXJ6UXK
v5XYXUYv0mNZt/oZKbBtmKZo47vU0uMCXr30LJBHph8ZJiAQdkVnAY3QYDyxjk8aIy1PCRhmLT0R
VFYarCNnay24h14zySSqbkQOXap9WPQSn8HwvaDejgiQjnimNZcQmsZk07udezZ9u6fwDSr0cfAJ
mJ3D3o48jcNyaTLquV9YZ37OP/fzPu/2v/uNmWgKftEAHLrvHuwslvn7d8Eoi51J2ny4zijZ7/H/
3G/w/KuD71p3tf7w7TjM/by7fbAfPPjHdMCJvz/0H/q7fgucyBlEVz89yRku42PU9D8ILx8juqYs
J6Y7j/+ZjiFhOz0jJ/yxP3Ld6vqI5jUq24oupXzNzVQ/TfNxDJ7ajbuIaU+Hae730/ap3SyVnPLx
OOxO4+7+FBC3jelS4m+GQ/+5n4ctZdfuLKbs4UOvpp+uricu1f4Qst31E0u/BeCEedwH79P36Eop
/2GY5pvwkf2EoJTyWzg+jluO+45SKeF3+/42EEDfoyimeziMx2kMTySuEu6ImPRxP/aRFnEtdWLK
0+dQLFyPmpTsn851k2v7EhOGwP3u48PKU6v2XBeRlPSfuZtmOWOza9GR0n7fj8dAe1CFfQ3z8r6f
Hw79cb9lB/U9k+2WP/Ky9Lvb+2U4nQKZLlyzgpj+uLsdb/pwstp1BMlJYwuW6RRIti+vy2kvy8j/
nz4FusmXb1+D+nQ/x6RNX4CY9HQ8RTqkULbOKKX8l+HD3EfeE21npoQlJ/1LH9otXxaRE/589ba/
+7TcjqFZ96n216D/x2FehkBTUYgy1YzXIP5++DLuAjMGcZMYfg3i/+J2v5WSjQ9cKU5MGoSO26vr
fp6wlOHhdHX/1/mCNz3ArDF5kzOWkv+eW5ZWKi5sQlrWH1zEhP+m2OP7jwc8kjCq8f3B4icG4y8G
r7DTulLCfx2Ox+Xh8EsfhQmFy0tLyf/tdtoPV++WM9vmSkBS8n/nfo7Lgmhyqa/wSt0XnAuiT9VK
n/8HuD8syxC4FL6LTk77SxhV+kEmKd1/nPrb9ayYw0PDqmnykJL9cZjvsGwrIUvZdZKJKY9ENpF4
+1SzlPQ/e+zO8eYUHk2fwRUTH5bT1Y+XHt7lRsX0x2U3HcHGCnjuMo5i2s9fjPGYh7qU4LmUaXqE
zTnPP61wOJf+WZhcM7+xOwz9/N1/AQAA//8=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title pos="t" align="ctr" overlay="0">
      <cx:tx>
        <cx:txData>
          <cx:v>Mean price by State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Mean price by State $</a:t>
          </a:r>
        </a:p>
      </cx:txPr>
    </cx:title>
    <cx:plotArea>
      <cx:plotAreaRegion>
        <cx:series layoutId="regionMap" uniqueId="{D6FEA023-D8ED-42B5-A1FC-EBF94A316A03}">
          <cx:tx>
            <cx:txData>
              <cx:f>_xlchart.v5.18</cx:f>
              <cx:v>mean_price</cx:v>
            </cx:txData>
          </cx:tx>
          <cx:dataId val="0"/>
          <cx:layoutPr>
            <cx:geography cultureLanguage="en-US" cultureRegion="IT" attribution="Powered by Bing">
              <cx:geoCache provider="{E9337A44-BEBE-4D9F-B70C-5C5E7DAFC167}">
                <cx:binary>1H1Zc6S4Eu5f6ejni0dCCMSJMydiBNTmpd127y9Ete0GsYhF7L/+JlR5Y8qnfWJ840YxHRqxCKf4
lIsyU6p/33T/uknutuW7Lk2k+tdN9+f7sKryf/3xh7oJ79KtOknFTZmp7Fd1cpOlf2S/fombuz9u
y20rZPCHjrDxx024Lau77v1//g1vC+6ys+xmW4lMfqzvyv7qTtVJpf7LvYO33m1vUyFdoapS3FT4
z/cXdz/LrYq379/dyUpU/ac+v/vz/bOn3r/7Y/6uv/3ddwmQVtW30NbAJ1S3MLEsE02H/v5dkslg
f1uz7ROGkaXbNtvdp/d/+2KbQvvXUDTRs729Le+Ugi5N/3/a8hn9cMN7/+4mq2U1frcAPuGf7z9L
Ud3dvruuttWdev9OqMzZPeBkYyc+X0+9/uP5l//Pv2cX4DvMrjwBZ/7Rfnfrb9istu1WiPuv88+R
wfaJiREDXPZfHj9HBlM6QmfYJjHu/+oOk99TchiR+3YzPFbro8Tjr+RtOcU0TrBhUExt+yCnYKqf
6JbNCLLJczx+T8lhPO7bzfD46/Qo8bjO6ip852zLLBHyDSUYISc2IrahY7zDBb7+UwnG0AmzDcQw
xvZ0mM/ReT1dh1Gat5+hde0cJVow9n5u07eEST+xTNPQTbRnnzlM5gkzECE6Al0zHc9hegVBh/F5
aDgD5q+z4wSmjLdSbdX91/nnioYYwCCg3sko2saDPWcgWz8xiA3qhh42Af56BUUvQPPQco7N1VFi
c3knpeqTZivFG3KOMQow07w3wBCaGQKWdcIIY7ZloQf8dubhzhx4LVWHMXreeobT5V9HidNfpRiy
N9VBxoluE11n2NhBYD1nIdA9JyD8qG3SnZkNED6F6BUEHUbnoeEMmL9+HCUwzjYRv7LyTdmHWCc6
NYB/8F7xzNgHzAIwtC0w3dAevOfYvI6mw/A8bTtDyDlO1nEyKe9uKnFTV/ef6Z9roHESaoFlTQjd
mXAziCywHQgD7tJns89XUvMCOE+7Mkfn03HyT5Zk5fY2eztoCDsBg4BSZOgHocEIZqGGxYgJ9txT
kea8gpSXcLnvxByUD0cJyvlWqe1NWKu7qnpDs83QT0BqEUpNYIqnEx4LdA0CRgJuOmgPvJqew/DM
ms8wOj9OsebeJeC+Ke/ux/A/l2nEPkGj9wYQ2qFgz1CiJ4bJTINgML7HYybaXkPRYYAeW86wcb2j
5J97/+e77Nc7kCp1+vMtretRwCHDsiy6n3fOTDewrhE2dcasPY5znPbe2ddS9wJmB98yx885SvwW
IM7F7fbtWEtnJ9SmFOtkxlMMZqrMIoYOTrjpmOmkV1ByGJ6HhjNEFsfpQ1jeZWXwpkykn5gGGGhs
DBSMx4yJGDkxDINY4IY7CMwrCDoMzEPDGTDL41RD69tt+IbGm2GcEGZD9MbYuz5nnh2MjROT2sQC
6+6ePXc+g98SchiOfbMZGGv3KOXWOgFHdSbe0mRDJxiwMMCc3rHJDA9mQ4iBmYSyR5vhqU39Gope
AOahL3NsjlOCXdy1775nZXw/av+5vQbmtE1sHcyxmeyy6IkJcx+D0T0Twf2noLyGlMOgPLacgXLx
/TgZRt6K7Zu61ewT8NrY4JnZsYs91/fmCTgFGDLtvd9gFghd/56gw8g8NJwBs744SmAushJCb+42
zqo3NMMMC5S6SSCyRvbwPJ/hQDgOpjijW3TPOIDeM8Z5JVWHIXrepxlOF0eqcbL2LfHRT5BlmNQy
jAej66mfwCYnI9tAksH+/iwwuv4NNYdx2bWa4bE+TnPs9K0jbQzmJwbYyBCqmQ78nGNsBvYaAoF2
7zOYqZrf03MYk/t2M1ROr49Smp2CEKlv4v5emvxz3Q8hAsikITo4ZJ4DwigoGAAL5NxOxM0UzGtI
eQGSh07MQTlO3f+1zyBVLXg7TEZ7zLZN3XwhKg1JaSfgA4CMHLS3Du7/9m4G8wqCDiPz0HAGzNfj
BOYsq4V6Y7MMndiQFIgYBf/KM42CIVKNGcRB95DM2OVVtBxG5UnTGS5nx6lbrkJIXXy3VslW3t6P
3H8uySCSBr5K3aZ7p/I8lwNiAxQzsJghFj0dMw/Za6k6DNLz1jOcrtZHqW3Ot0K+YVjAoCcEgtEG
faLin7KQaZ/o2MQGWG4HNc5vyTmMzL7ZDJLz4wwInG/L/m3ZZgwCjBYAtZ8LNMs8sRCG1A57j8aM
XV5DyUuA3PdhjslxTl3OxU0ogq18Q1EGaWmWYdkWO+y8BNvMglxbyx5dBOMxm768hqIXsHnoyxyb
4xRho59ptU1zFYq3jHAa5MRk1MT2fdbGzBoYdQ0sK9DBe7Ob7cx8zK8m6zBKs+YzqC5Wx6ltBKTX
qLd105igcWwMKZyH1xHYkNc+Zq2Dn+aeeXcW9PlraDmMzZOmM1zOj9ODdi6UGv/lubj/SP/cWCOQ
1qRDjsCDt3+mfSAcAPmCOgRn9rk3f5NwryLqJYieNJ6DdH2kzKNUVpdviRA4ZEwL8p6N/doCYJGn
1tqYGm1ZkPt0b28fQOh3FL0Mz67lHJvjTIL6eqeqd18EhJ3fNrmTQeBZp2AjvBB4RpDbSSxio8fF
IU990K8m6zBKs+YzqL5+OU42ymT1pmEcCBSMyWjYhvj/dMwMBYxA0MHKKv1vK9nOf0/KYWAeGs4g
Of90lJBc3DXbt8yggeQ0Qk0DzIJ9oszMEY2xCaqHkjHL5t5R/ZRtfk/PYVju281QuThORhkt0M1d
qe76t7MJYLEHhNOQTclhjWNBxgYYDLDkeDfpsWcuttfR9BI6j/2ZI7Q5Ur5p353fdeLmDZNqYLkU
rDUkFjb2K6b/Js3ME1i3CyAy4KrnXPMaal7G5r4nc2zOjxObKfz7/2A9KCSkE8hpouAcmI55Pgck
2TBqYAvibNMxm/bsAsuvoesFpGb9mqPlHCVaH0LxhjwEUs6ABYUwL90HQmc8BImcsJgNrOoXUgd+
R81hZHatZnh8OA5Hwc1/3RBhJ2V2M9JnT/6Pu0GAXUAh+GwhChOZZxMdyGbHjOgwFdoxFQD2VLTN
Nmh4mZ7DyMyaP+vCcez+8CFOIHXzTRdMgxxjBCLP+9ym+bJPG+KfoGYQssAFOh3PIXkNRYfReGw5
55Xj3HngQ3kXZG/pmYYdBwiDxRtknxUw89tgHUFoGjYcIDMD4PeEvADIvgNzOK6OUpVcTxtBvHk2
GphlBAJn4HLeccNM7YM5faITWOKJzZnJ/Fp6DmPzvPUMoevjDOZ8gnXssFfP3RvGPQmF7R3ARwMp
Njt45pk2o5ca9IvxQrDgVSQdRuhJ0xk8n47TGf3prnvT/R8wpGkSZoDA2hnEM2cAbAFFYF8OSFrb
+9gAuqe6/7fkvATL1Is5JN+OUqZ9rrbh/Vd5g8AAfHGdWDA/2WdpzGXZuJ2ABXk2ujlzOP+OjsNQ
7FrNkPh8nK6yL3dlCl7DtwMDFtEgWBwI/80mKbAq3YT8NNuEuf50zFYGvoKSw3A8NJwh8uVIEXl7
rz+YvuDwR+O+TtMxRwaiAjZEnsFP8yDRnkqs18QhXoDmoS9zbP46Srn1dQtJATKo3tQ8hnUBYPtC
UOYFS2wyj2G94H1UbWYlv46mw/g8bTtD6OuRIiTUTSaVeMv5C/iQQWRRAntx7Y7nk32IO0MyNPj+
7cPLaL++hqQX8HlsOodn/f+HgV7eEfJh20x3W229ab/NJ5tC/ve7U+9hF9BZ073ddNBC2Amo9e2f
7wk2MNhYD/t4ji95ZnE9n3P8reHdVlV/vtdsE9bnMGxCbBp2iQDDG97ZQhgWbsGSjxPIAQX3ArVh
PQJkGbx/J0e/JWwISk9sWDACvAvON1gWP24uqcYZG9wal1dT3bRg9GATYWh138/LLOlhjv3wUfbn
72SdXmZCVurP9+AyR+/f5bsHx27CIkh4B6Q2QLQJ2zqiGMyc/GZ7BQJpfP7/2EjJyvcL7TTShO/m
oZ97krHaqXVTOZ2K1yoIfa4p9Y1Rv3dQ72+iTn0bUu0y6X3LiQrUO1FbcqMxrYXeDCHHqz72+sTI
HBa0l0HtJpYYXN/IN37Jaj4gn/dEDq5mJMkiCwMvxBFbdjbteW2HPM/SK2XW38iglgEaWl7W8iLs
5LIo2CUmccZRNtA1KbHjm7XvJNj+jkrr2razz9EwXLRGd8NyGfDEqBd12p8ast8wv1vZsTyjMa55
Glrnsd0TB+nxVVaJnyQaAmdYyVwzeYHUVUytgeuFsLy8Dg2noplTRomX6B09ww3PlRAuS1vJG03+
CpNkiYzuVGQLmTfeoOrLukssridq3XSsdP3sVxvCwyIROa8M43PdGm5bx180KyBcEugz9S0et+rj
kAUZj+vCdOxAvxmw4fVVW/C40K+KJN4wk15XLeo4yauCR7XtslL7UdHmU17IbeU2TZW6qo/WOCpL
Ryd+zONs8LSu/IyRWbmodasBC07rJnJM0Tp1YJ5rllVx3H1BUXPeZEXNtTY9pyl0N4avoLRcciyb
yzzRMifXfenkIlzFaG1G+VUluxUbdObgOj4bIto5rPUTruliW/Rhw7VeDHxg8W2WXMYB/UCD+tqo
g4UJ71jEdV7wWojSbXXk6iSPeNAEMY807cKP49QRtPtZpvGZFmqSF7C8dmEPV4m4ys0b1JnnbZ60
mwo+Qp9n3VXfyVXUN7Fn/2SxONXyEjl57X+i3XAZAta6L7JlK5o1RXHMWVdYa2zE2NHiyCtxb7lh
En6uSctWYVmdx7men+ZW8yljhvLCpF7hgcaLxqrg6ym1UAAmb1QMQznCX9OkI65JVMEDFp+ZWREt
cOnkRvdRhTJZURVekAbnnFi+6YSN/Jay/Fscxj2X6IthxV/zOE+cuDEaDhsFf4mlvOmbc2TLcz2N
FyxmCS+MQefYtGred4u8yq6z1rwaUrbOQkPwPm83ZYBcZaa1QwL/0qTqQpcXlhYIFwt6NVhZ5xTZ
ig52zCkpaw9VAydZfFp1LXZIReLzx0KZwnAzCV1MWWBzFccSGLrtv9lMKY6x57Pqro5Jx2MmMR+S
Qjh9kX6G1K2FrTemVwWBgwfje0Hshldho7i0QunmieSyIR+TqjFWAdIaLhC5LZoycmXfuHYZrn1a
yUWJJNoQoQ+b1vKHXe3xmlZgnqU8SZjcTEVtxNmupsbaKIy9zmDf9jcjLYbRkwYJr43Hujbk1E3r
Mt3fe/K6NG64kaPKzXWj3nRthVcwMHdncQmfycMi6l2iZxXXO98EdFLL4pJWtmOosNmwWtxYyOxA
fKCiXKlgWOh9Eq5SGTqW8O1VGGU44XZmVpvczqpNMHT7Wkvyy76P8eLx0vREVOoXohPW4vF5MTaa
HutBl7gDTVOuZWa20ZnINzkZlulg6ctS6FHCp2tovDE9MhUy8Ok6QMvHK49PCSuGViLrJQg3vJla
7t5UTe+bLjQiugrsplywEkY3bbJrVVN/EUthfGpT7bTvl3kbR9uccSvRFYgbRr632Wd/qDG3C8GW
RWYVl1j5BW+rzjhNm2ZZF1V02jbZp7bvy/NaD/WVieWFOfjZpq6KgJe5FOtIObLRuR4Gw7YLmysR
u7Y+xILnWr4gacFpV0QXQ+obZ13ffEqFlnmyyUzuW4Pm6kPCNqWlFys9yD4rprUOJDqfaXlee1WU
W14iIq8Kq9N6+NZhW3LWK3/jD99KQnhNte8DLCLkg1YOy66LqossVutYR9kmH9S2UNhaaZKoVdpn
P42OCF7RIlyFqmGfhe07qWnFq0poppdrLF1rLPhe9PWdhP2rrkzkZ5d6YzmENZ6lVfWnQdZiA3sp
XtZ+p3Gzq7KvZhd7aR9epVHoLzRlll4empGnLPStqcJhGQcF28Q2KFyFaze8rfOuvNDDjyWMrkWb
2gPP+kJtsOwjt5d14fpBFbuW4MDGecubIA3WRleES1P3T42RzyIKjBWWqpCr6Zw1TkQae921DKWr
BmznzVQMwv/QNFa7AGsi3XQCWTGHLbnawWNGTXjeUB9YRAFHWlaD10m0MTs7HZyYEbkZamG6tLMT
XupdtpkKP4cBHdnjYHw873OkL/O6X4Zdpg+O3pX5ZioqEMBNvoERWm5M1RebToXc1DS5zo282ARx
WGzKh9p07fHUGvIvmuw0D1nwDiJlvuklaHfey9YTYCuscGL5XGhYd6a7Rp5FjtBJ56SVIINjYsVz
2Yt1UifFZiooJmxwpiqjLN8wQr+aZsO8XtTFhoJVoBuNXOMiqDbDWAhMAJiHUxy2qeMHVuOkzGwS
3mm12uyqIbbLzXSutUbjRXF+YwSDSqC/EY/ge8KIhM+Q+DJBTtJb/aodmFOFVrHJ+pZxO2qoM+E6
pKNwDEeIaZ6ay8K0FxPKYTS48IXzVdMPe4AnlGutkBs1FlNtupb08R3tUebZaZdushbvi2kgPJ5O
taGoe6fKu3CHu5Y1EsQSFGIcBtNYyFMLrBe/NINFahafJ+wNPIj9MMBgNyQ80NQ3XyrqwfrRfI3E
TxXk1cZHvuHGgcz49EWH8ZNNRWWR2KulHwLn3l+bvncQKbykXbXyNVRuHgsNwSd+PJ1q07XB/F5k
UbVmVVsmoODgm07DbarFaWny2GfMmcbbY/E4Bh8HopUYawSMtWw0lEKPEvYhltmwYKO4m4ok0AEX
rYkTPp23kCEN8qm4a1WVbXbY7XgUZWHCpypMB0C0xb37CJwVaCwGk+WeUx8xJLUNFrxVryZsmoln
d5y7q9Mov7EiXXkTMI8QTYjNrlnSbpwikbHzyK2myLONOWE3cfN0R9dC3ytC9AUn6J55SwVfYDpX
kQV8JxorHfdj4UImBbDhyDITK4VE39cer+EALy2lG8suyMqN8gnY0dKhluqWCrflxig1EAfjvd0D
47UsqFLe0NpybQTyEGmh2lgPtdk1rSwCVwPbnRuMDaNurMTCSkTAu3AoT20xLPVJcDQw05lq0g6x
N9jljwlCPAqUR0RTwweZNp3nQporFWk7FpxYMlNhiLwgwCApacy8Om6CVQkbp+whHC7stoh2MhfS
pwlvh8h3JpY0lQFzMJWE3gSxmbZg8k245wR/lFFaLiagZWGaMZ+4dSp8Bjqfl4UPg7eOYQYyMqRN
DWg9If3kXDFTc40EgeEpOxhzO4RHmPNRcKPpYtpU2jKuogV6EM/UBvtjOp1qUzHJ7eman1Huy8Je
PYrLxB9y+Eij5NxV4f3fpR2EkRMrY2GPSiYdRY3Zx1m6YlMXOtKNHZvu6UE5eNMTHQb7aDVVp1tg
h+3bTqeBjqze0U3tZ5PnYfjTr+J0GYxdajB0aao9FoeuSU0DKfr4TJCOn+bQKzqYq3jpEP6aXpNM
7fwAnUK2jlg+aXao7exaHA6mOygCw3GkdbqLEmtrtbT1prOsqxxTZbmLy+oWt6M6khjYxwiAm6ai
UaCtHq+10chsOtIWqNStZdcmp6lWp0tijlhMLYJeQHVqMjU+9JrpxpM2dm95NCJncux8WJKvONSZ
Nz21e93u2SbvMkAcvgYmTbyc7k+FOdK7u9sMBkcpDBTNyEFMqBbUfw5u6AG0W9GulZn3XlNnslw1
OK42pmapjQgZmAVSLoeRR/FYdJNyz0kEUqfKcLwZrrPRNtAisBKKyUoITSAm8NNvJTKo548c0YeV
v2B5e1Y0Qbbxcz3lZSp8edZrfslByMhN9VBMp2ySvNPFyE4xiItIuGLUtrtiEttTNa8IDCHWVx/B
c1stWlLfpkZeekA38M1YWKNamE6NSSNE8jPsxpfyHiZ4rjFKngYFEj6bv5n6Ml2aOjQVQYTNZZMm
y8qmXb5So+IKRytBjKqR2XnI7VEFBqNtoYFigKneqANRlMRO3cneCZkA2ReOVko/KtGppqo03NQw
EEcBShP0nbaD4dUFBUE8FlMN08Y1hKpX1Sh6u/HRqVaahlNif1jVo3AWo2iPWx2GIB4l9nTeGgk4
lXTkGBVF2UqM5hUsGck3KUSzQUr636pmaAdHG43FYRQ3uxqiwSbUeJuSAXvR2E9WqHIz1Qro2CIa
6vOooKHu6ef+qGenjk+FWYe1K31a83w0KlKJoN9oNMwymMsjpwi1gbPaT91IwTSuDbVFCB7A5ZC0
AfLoyI29FlwWNOsW08CxcSo3dJAgT6eqX+mgkA3/rLCDYT1Qmm4Q+LN6Z6rWo6KWOuqXso5WZLTB
29EIm2qAEeiFx4uoCTW3LouIx2MnHouURdZyUNbi8RIdR1AVyMCplA8uEoOWi07TPk5va0aTYqo9
FsE4UiusvtZpwLzpRcmku6aq2aXw4Y0odkjZ0FVlwGTs1G+CehWSwqWjDT4VxTTUaOiSKOlWKNYA
4OmGlhGYHFTF1h+hmUYbs9M64dM5lQZUw4rUAC7Z6o1+KtOgB2NgHHxTIcBHiJxUBr/A2Vd4Org5
4dW6zQdZiHWRy25jB223gf3FYpjsP5ynQdGu4py5fhm3myiq2k3GmjDluAhFCqYnXBVCAHFU3khZ
NBvf7ptN4EMxnf7tWlQ6mt0qJ23PGl1mH4ombS9qvzS40j2wa8BR1Ahux4a/GNJWOJWpXTdsiDYC
+dYihEizw+xMLi2Z+l4+pMWiR4PwSsSGS5xe9UhaK8PO3SQvrnM1sNOoyz4Nhu+vlKABr4j5Xcd9
eNYWoVNmA7qsa5ydJcEq99k5mNvRed0jctrhguPIAoYIQq/FfeUJbDgJI5c2eHO/MGHE67jJpasa
6yrqitELUxHeIGvTxuCo7KLGX5X+8DH2e7EqlFWd5m1z1hDTX7XFaC20dCEC1LmDqZ3XFkw/ehUV
K9MKA0drCeJ2p8jaUMmF9LHmabaSS6OHEW0WZr2u6nplByJ1goLSi8AaziJRa+AK7r+2kHTstFbb
O9JqCcdaly10ivC60tsP4NkqTsuIFKdTrY6LO0XSZkELlZ+RcDJyU+LEWhe6Afg5nSHHvVPUZeNI
WuCNDCzqaL5vODQxxEWSpOD4hNn4Io2cITFsjoiRraIkDFayLC+GxvoA4qz9RGrBFr2epA627Igb
ErXLIGnTD3E/OKFejm6QQLk0QoVTWt2iJ0F9pjOJnCavGxe2Uo2cPBOZqzF2TmQpF1aBUx6Cb8aI
nARchR9prn1KbFItmSU8XIEjNSX1DRXZKWyn13rgal3WyaC4UUPhV2Hqks72DL+5zTCXWY8dNrS5
W/jkE5Vpd+7nIloZtP/cIT30ikhWvKsZ3eThwLyorn9kRlfyWuLEKcGz3kfop6nAiSub2zzwMc8H
BB5+ezV0YnCIWZ9LZVTcJq2+KAkCT3ASXRUmLpekCKuFr0gOzrEOfVQGKMtWJu6ApO6mvSoWDDSF
Excdb6pA54lNvQac4E5X9HRJNd0zNL12LRrkPEM9WcRpNpwFfVBzE0z/BenTdp0Peu+kXcCHVtw2
yapqKk7AhD0btOgO4SDkNZh9DsLS4irMubLS7JwQLQJXE/zhnBKNJz0OLzot78GWtSg4ozPmVjUE
MwQr7io62pskrHgME0zOQNXWsQJlrwegzStUgQciXQpSVatA4qUPGSUuyRLd9QX2SKFst4MB6kjF
PvgoPbU1Mz4rWLVCSZ6u47j4mXcQLMkwqdynP7L2LOBzk+V9KYJw/wt3D6f/+ZSl8G/61bXHi+MP
5D2ewTL93S/r/denYJ/XcVGymj80Ru8e3vX4+25jxOzhx95mMbjdb/HdB67+l5uvi94xNqZ9vhy8
e9ye+zFwt2uzj9vBhpOQpkgINiH1F5aRmLBAYR+3g1sQVYeIHvyahQE3IONkH7aDzG3Ygx9WQtoQ
07Pgt3yg0T5sB5tbGBCQpwjeBzsj64j8L2E7WN/6PGpn2JAdjjH8WBPsXA67y5pjVO9J1C6OmjDC
g12smjgz3dHlNeAGmMlkm5aG/kakVHmB0QtOuDFOujRwyrcCvHe4aTs3LSDkEyiwFyhOAyfSFIQx
DMozXGduH1vFKY1A7S6QFVZerqrgtJGhh1gGsa+40d0206tTlZZOEodntcq0hRb8YGau3IpWpqNM
sz4VDGIARKuQC/p0iyCFZ6ks86KlfboWue4IWI54GpuuDJHB6cACT/TZHczihqWhaLQAVQxM19he
I9U3o6MXGfj1UkwgHJj8MLQS9LZRg/e1qNy+N5ljh9aXnqDAi0P/gpFS88Baj70S5nWeX4a5M/go
BjG09FNKr7MoOUVB2XKtppXT+OFwavbBUg7GMrdEcV5i6ns9szlLuzWr0bCyUFUsDBVf6kHww/QT
fM1EDcE6dubDlHqTDiBlUf+pzvyOa1YSgleoLDhMtwqwjiwLJFoZ8SFA3wekOJOZ7Qw6vW5bPYdY
RRxfg5Pvu8gXZXJOSjNft5UKvdLAdwOoOiey8guc6Nixe9vp+lq5etojXirxo848EYCgjOIyhrAI
7pxeVJVntl5qV/kiTVPEzWoBY+hX3GaZQ3La8TKqrsGsJdzEgP0C6dWXVA9ALneKuXQITkOwRRoW
3FItDrn0U/AohPrHstE/0rhWjm3HIYQwIcInmowvPoSxfgH2UuuiIP7VGxGEfDdDg0jAcZae1yLi
qWF+8n0ZckuZhaPK/pTmYliAxXGLM0o5LSAEF5tm7tAovQzhD5mkQ1xY1XmVFeB01/WPUgsgcmyd
+U19jn3wykNU+LoRlXCEj5hTVpXTtRBFTGLZcNC565gFH3WWnmV9ekbRzzJPL/MihrlHIWFW58de
FAEocR/8sE1/3efmRa45QxavE0I+xn38o6BNxK0su67j1LOYTL7Eje90fEirzslJGLp+jEo3tbRV
jfrGEQLCo/4HmKp+6Ijv+VY0egKh501dcJNWuqNqmFCkGC/SRs+4Vgw5r1FQO32yIoGWe2mnO2Wd
5Q7ow4ynwOPgNO/ANdcaC7OwVnVe2o6ttd26QbEbpFno4I7IJZFJ7lhFKXmO+rWIgk8mZh2XFQSK
Q5T+itiVXYWnqmWFl9n4g29oMAvwNV6Xlnnes+u6VO0Hs0zPUmQuwRV+bWp9daX5ycJuCpjrl+EX
kide14pfGDRbmsp10tKVzwYGDpqq+KBMGwKw131PlJd0uPKMmH2qw3MrgfhEEvtO1pViWSUQYEB2
njkqjc5MP7a8gMSIRymSQH9hu+C/gogjiJq4bMQ6/1km1L+kFyQJq41NtAsLhM4iH2WbJgaNZ34Q
uT7+2rdgDAaouUqFBQEeCJk2VpTyutcZrzZKEjDPSgjGm+AKMbRWea1ZfCz6pDsjYMZwvbIrXlQ9
ZCOADeZJkRvLNAvABOxBOjXJFStsY5UK5KC4Vws/Ji236mpYGCH6YDeDvfBt3hZ15vgivM7CYvCS
UF4r8EjwqEp/JZGPl9UQyEUf4htLbLR0wJv22lcReNcJR9IAe5YHNr4E8y9x7b69aPqPOolOK4kl
JyQ0nTz1Xeajm0g0woW575dBl9ciqCEUrRuWQ2vfPDUNacHEAIIr0gQ3CEuDRZB3NU+6rD7N9SFd
tEAAKaryVNR6eaq3UexV2nDbxJ0b+j3YVN2XCFMGsiECxyFlSxKAZdPX4qPVgTfVxtn/Ze/KliTF
sewXYSZASPDK4nusGbm+YJGZFSxilUASfP0ciO6K6pqesZ73eQiMxd3DHcTVvWe56LTPQ8wbXLKr
5wXFeZiLlLdf5Bb4PdfOV+LaIevxpN+4JWQ6rX11pVXjJiKvowSjRdyCpkncYinPTaiPvTDBcQ6N
RdBBHF0ApqaohGTS5Z6OW1+9eVy18ZCvzhUlpXOtGhUcC+09Ol0QXDtdDUjsOycpm7G9gq4nCRgj
kPuM16fOrPdT7XYnRyLvswu5hm6LHG9tU1PYMi7HSNx453+N5rU++uiHdF30OJz8iN31NQniGjwZ
ICvK0mqi7P1boP5xrvv3Gde3ktf8sm+0k7EnDLT3b9mVwl7FPFVHVeBeHryLXsag/cfqWDEQCF+C
qF8vBfNfevSHAcBcnhY8DOMgqfdkfUAGDQi5UvgXxpV/2dc6eGMv1FlUPNUBSftVv7XBWBxA6o2x
V3/TDfaClj4247wCiKdDTBb6WHR0y9rXu2ZavEsBCuvsNkUyz9wejbPejZb48f8noP/zU58/kkkY
YP5X9di/eWjWJsd6f9s/c1AXiSbkWQxPGGL+9uStjxzUR9capJgEAnW4aCMG99M/tWPoOIyOAT4E
YtTbpGN/0Y5tPSPx+DtwjAF3PbSJ/L8koXj4yt+SUACLKC+JB4Ebh0HO+1sSGngLhNl9pU+yISeg
ohhKxXijFa+SEjAXbvPp2+S8QTHxHBLMo0O/Tlk32wj3JoMiJGwoyFQV4p7vvg49fSBT+BLqUFyK
bsivenyzc3PTEODE3GH3VY87gYBcJVAD8VpHyTJTG0cFEgGukXU1PT12S1glHQMS263g2uc6Xtz1
3i2dpyFyKkzZ/FVZ8ZlH3lODxgwxKcwdksk25o8A7XIzpd6ApGXkNi5cfEnZtjdjDrnvviKCDMnS
i5TYz5j16sSr6FO0POsmepEmSJ21e5EA9UvJ7llQ/5xNhDmxvDMyv9kJtCaR98JddTJM7RrPMwP4
puW3tRxeyrx/1vn4XTXyuBCbKTLNaZvzL9QvH2cu3rTEl2fB8K3p8fC+AmiM7XGaob9+YkNwlYF7
8zqcJ1HgOxdcfqN9tkms/NY75rnKatPdT5HM8BT1I4zZ9zqqvzU6Pxau8RKxKpIW3W9/rDMpw3NF
cNpy1dexj7fUeTDEOsozcGU+ZBwi89ly5wFGiUFkA+8Qp5DSWJTtmJAR36HRyCsBGJ8I7dLCM8C7
WZgNJISkgP3I+fQrl3hfpZH6NLWT9Ka9Vl0bJGXuqZjtI8WBlIqtP1y2pjWVw0GUDYmFLc5AiKpE
C/q08mbF5fRO2wfXNA/j/WrnyvlNh6/FgvMwNP6UjTb8Ws/eEqvahsB9midVAJIcLRh1kPfMrLEY
uuAcmDE12saKYp4BrHM/d0i9/LUDjC1V6g8MF34tPgsVWWhI5nCbn96Uv0ZZU3enviruK46hg7/j
FKognrlyk6nnX+UU6mvUFL/yxnHjSUYvmDfxxPnirvD7WDU24eVsYkXqOinbGhnFFIaxy5dHR7u/
PPnLFZXz7Kk8dRtIBYt5IKlfpiNS1iTILxRYzEFyXp0iezGh9GNf4buagJ91zs9QmyX7zZJHkU1I
CYHiCLRvJW9Qt6E2W/ynVuOekSR6GW3xFej+vahwfV2cIBI86Up6iecWT+PUVQex5E1KWxXXY4ef
ORyKmpbJkg/27DW/LHLjYeh0yjoP2eYk4+KZmHlK0ELw3utbk4RAfecm+iOfMmCsz4MHKVW3HBtK
3ljOkFd72403IgEvgeegULu3i3izkfBjdLwNgbj0XwNzKps+zqnAnUC+ups+JEdNo12nS6m8UYMh
wjVS6LbFtSo6CSGAKb65PWqbqWcaw1RFiVTym6mZGztn4NqQcja4xRzcdElIjuPQ3nIfw6HyX3iE
GkEP4lS462UVPwVmWhG2iTfiXEN69gaI6Y1KN53Nga7VC2RZB1e4j2GJojPkuGkkaKu4bCXEmO15
pFDxlG1+nXwukCPiOAvrn77LVYzYGCKJzL91slxOMy4hujO+eNJ3EshnMhxBeh9VUVyNVqQNQzz1
u7xKihIi0cA0WcTVNy7wfxlHzYRYeyzVcgsRPQUyocQMj92ACNSq0D2MLVS7g2h/Qq1Jk3oazy34
Jwj12ihBVQG9VpANxUhABUK4Q0qG2tR9nkO/SepinE+tqofEG0wdG4nSJ/K2e3aTdC4Vv7c1gmUv
5avXR2+eBXvkqCZV5WjTfFziXgz5safONVSOPU6F/wgi8yLB6wMvww+Kyi8K8EQmeO8li/Fvlakh
HZx7lY5qBkk10YOsK5QgBLpFnIg4aMO7Ir8SVIOgfv1PDp0yOzkUyCcIe1f0KanFm9+3eQI1aX/Q
ZXBvHFxBTQNIyQo2x7oDQFgu4WcyB6c+dFFZBfF4R1rABP1cQ3fcovCOeI/w1pog5sWcFSXpjiaf
aGKFzrTbkVSLsE8MjaBV9g7Uf3BaXAoHBKE35L+Ex5PCdUVaDvXvuWs++QZXSwTfzGTaeOViPfSo
8I7jMvwcBMFvVsGLxuSbML/ErdeEC9S1AFYohssWSwrlPS1S1GkRTc+AHT4ROf+2s/0sWePF4QT8
xWfFIxe/91Fuo9MkyjKuJXSZ7GioKTEaUEsNvH+o/OoAWTPCbUflefRRP+4TFhClKgG3hyvqqDzR
UIHFeeRDAhZAO62HB7tMr3yGFJq2R1Bq3/sRw8B1m9/Ewb3Y+tBFFl57bNFGLKs0PeeKaFAdThA3
pLyOdTRercqhwAmOI6L9ks9nCFeXOPfY/Wr4nQHBk9eod0muPTBveTZXQYbkCPPUSv6AtPlLuBZV
XDbL0+q3y0b9fK/mlW/cHU6+KxDKrUtizjYQRkuJyam5d1SE39WFyC/q9pUY8VUO5OKukGpbzJNi
q6XJHwEFEAX9+I8p94pYUKTMrHjFs7Y0APxbYL6XU9+kUgaA3t1xjSUQ4cQwBJtIsHM04918gqjV
Vd2pQAGZSlBETlMgSBWokucBwcdw50XpFaEihCQ8n70nPUtwE9Ye1i1AMstKaDgwExOfNEmjr6PN
47Go1zjX+BFmhvSsLk1xXCiPG/fe57iuDTjkljd+vE+HuHn8uEfG0WzZVw0tunXco64QEJ3CeVmX
6ZsVK9CRfqZJJxFsA/oEnjGtXFIeohkzZenfBROQK1EjbXCC4ZNj8FvK6M5Xbo7o1pC0HEl3U25W
9E55v6UuwPruOBR/Mffc+2Ul3/aRE/mAosJIJqGzXMoOUkhunT6eMcUdaMdEJla6senqwej8a1W3
p4YGkFffRyCqMZAopD2WT6kt80dvNWU61ZAvlrAW1O5QZv20xBJNpUPjgkIO2HAYSf46zQHoBV1m
5ZwD1on7kX9pe6RKwkGaxcQhiHKgPVMds0HXh8mlzzjl3QnE3HSdPPuPxbj001UareJgkR1SpoxZ
HV18Vx3DaXBPyMC/lyOEa6KYUqXaPTmGPluCTTd987UBM1Y6avu056Dkr+CdAHcOm5IglwAFCoXF
+zZRa5N2GiiSN6z5peybh7qmNp198gkuDXUZgLZAx9mqS88PU1jUWTXDoWConC/BTOYLmJ75sm/u
i3k7kB8Ajs0XRn+aTR/BN30EG6c+YQu43LnyyqtowwfKluAgNnI7CmUEzNBlieOra+TJ8OBMBxYa
77SCkbKK3rtt6R5JxYK4FHmZUjrWblKLOTq2XncEPQSJSrd9lw7n8WLb5nMgo+Yw7gdGgSE3VdJB
5r0JISe3uCxzVo16u55FgTspX8+VAhw7S3Etu/tFTCTrPFBGbHGLG2fTDVaNOZENpMSyVcUtn5qb
03vk6Jc+u4TNzC4R9bOSUXtizhTLrvuUB38w2+Wf1Ao0R0X6V99LfSs50bf1qSkBB47+zrMHF/yX
z6z8MYQFu/h5EFeFbs7NBFfIKDFgQkXsZdK5A6ptWxXcQ4rDmrd9C2oZgYwfdgp3rT/VLQPf7Ep7
2ddgFQk6Xlw548O17sFqWY9/75x1TkcM1mSd2TeIydWh38p+s0MB4Cza+GPbs4WXsa783W6VPaks
B8awr1JBk4UL5I45/o8jAUG4Ts6gni+ja2tUlSLNEYh34XrsW+829toBiQodSRF0MAxgyzMVyqmo
YF1iwTSkOmyc675Q2+H3TTN88as8P7B+4hkKlQpQ9GSuANXczINRIyac6WtLNGpDjiQAEnED9K/k
8daQIF5kcd+uJLiC7wiuY9ux97WcSp7SyfGhsMe+/SXzmF86tV5cVlOoqPAmPIAvuLKuw80rB5vM
itzBG3mXm1r/AdvKdbBEfhcy79IQDM29yXOo/qJZX81ogH06zq1ekYWv1HyqJuXcTy0gJePZePQh
fhr57L44qotSr2fFcd8MVjg62nLIQEM7yWCI9wLFuHtTK/Ako5s+Wdx2ODRRWKSQBpsfw1ocueXi
SQQetJHCfm9nAGbDDMKz6ZAgCBCkCWFl4kMwEJecwYj8J8H176xefzN67Q/lZD4IKobBAgcE0IS/
UkZN5Hgr7SXkNy3odi/Ptlq1EkuY+h1wWomsxicoS/TSx+C1w3cqEtwfLHb/8f+HqY54LCQQ0/8N
LYgW6i0gJOaT4vZzsI73kiOZRCHoV+I3kn1PqTqeWXnJ3fX4v/92QC/DXzxu7z+dM6BmeAgjQQ/m
f/3pSP4dWkFGf4JjLcScHp7VHL1YcL4xOLJkpeRESlUk/499/SfYl4ceIzCD/zk4/5t18qO30Qdg
9o83/dM2uTWScYEqeT5am+ORAACx/rRN+nioMwZxwAE94VGNOPRP/hU9TgnjLmd4IB2e8bQ1Zvgn
/4o+6W4QgLTFP9reG/5foC8P3VH/dUhhhw+MCH3v8TXQY2jzdf71bpJI8jvLkFw4Fb82/eLFZoE6
j4sobfLyi5EAJ+yK0CCsl87OJ4EnuCX97GLmhwip22LjAl436WCCBKGHWXiEFJnUlJ6j3HEuhGJy
p/TSyUL62eydYSCsrrN/HEgAqZWGSsXI6acdCWQPqjdxuykxwjWli3uKykgc8Dil8IJkOLqosNBp
XYJNQwADTs2CL0PQIgopSNEkUnTIiC2/7GsfC5RO1qvsZSFVCsrbOe2HoHhQ3fubRtPzi2gLTEyO
+BI1mHmGpfjHolCYaXIJdRy8lEhAt03RtkhdV+UlHy/eD+yLanvJvrZ/yr62dErFUdBlrgXJ08q3
Ek6SBJ4ZuDVJ0173BXHn9irXnJ2CGrPg4nmXSDkeJMHb2tSnrUAyvKxCo/Li0zkHJg6faHMN24j0
cRQ5TzOsnoc+v9FwdVMN+joO/aK7fixqFxMXYyJMFjAYyNMqHaQ6giIETSuGa8Wq25jrNVP3LQtM
MiqvPnair1BntY+eCX+xAfJ9Pa4mY6T51qxtk5bV8CPcAiCUsU+Yq2SKGjvsYd3orqrvWCwLnoah
830GkhD7ujno0RGJG9n11LP25odBhdIb4nVYdby7YvLcO2sWusRiynHaCkYOoDcR2hYBjxGwO08V
kLvMbnlzljcfrNKdjhrgCGt7Z1CczJxu+qn5liP3qifvZ2GAFVSW1bApEu9udLAJFXGe+kHv3w0y
WGNHw0lSNfrTAlrNwlR7Y3aOMhRD4LKcoLzztMTonNbmYJpInQz1T2ro2ntaRpjmWqmPvik0uC8B
1U4gzXKko3O0dFqBw5SYFiCm6zhcXD6b4t5YdQ1tH9xIU4GlDNcv+7FoMDh7DsnajS7aX8BqFp49
6Rxd/HTwm4t/527fGrT6F+14y0ECHt2PrdsLWNU+LIDc05Ksn1lRy+NEJ6giRLfepMHPAqiE8xE0
x8hzfvF1Kg7rAtGYQUJ3DJb5js0S9/zuP6xrnx8UU/+yz8jvshT31VTADgSw9OqgucZpceTBQ2+I
i9xcgAr/HP6WbXXf+bHoSp45bYA0CrVusuvmXYr/XE/g0Td9x66iB16wxHblYcq8AjhBBYeFfFqD
4jN0WgUiFPWuQHV3/0NgcbOMPntsCjf1ybxckKQ6KFn0vS+AJM4B4NlokjSFD9qDxL+j7jm0wGk8
OBXr0NuoxR9lDRG98RZ96iM4BnZF624ueF8dOE0lsJcTyQfAtb+asNEXOltz8baFaV5pgCuHbGWK
97qg3aoNqVE2CahE913RJmvFU5R1Jn1XZggJXTw7hsXVoKFBYG4BP3jRZnIUEyyVm4j03ffE6l/C
ag0+F4rielvsZpF9bd+HbPZYiyaAP8RpY5WHQbq67NROrDoNOlozOgDS4nn06m+lyu4t2r/S2hav
biXd7P1MbpaQPrROAkG4vHS0SSvfmtMS8TH1gtWNMY3JLOrGPrYY2MnYlF5CABrAqQt4i+9CbrJb
RzaJ90RGdmb5gW7+V7U5Yafab09+ZQ7QM5+qbjw28MkfWoctB11Pn/11YZcxDO3B67sXluOkV3qc
4hYsd0Jy1yQOpKMZpkpcxsmPUlMxGXuLHyVcrTkQ0pvSY3kIKud3t5n6qgB+7i44OYHzbhz5i4fk
wza0r5kxhMYF5sq4d0h53I0k+wBYNj3zvqb6/nki83DINwH0bh9iAXS17waTfN4mrybv0yivwRbz
aUmrTYvrbPpbCvkvdM7SpuA8lounvV8gvcDUzDk9oEHAEweLcRmN8k/QVSzqe6D+KDZt+riLhHeb
F0+8Xd4ZcZFYt/QhYWdvVVjLbH8lWCM/tXDVvpvCBGuWNM97gDn1nPG2Hk4oc6tT4E8HuZxHEEzn
qjUcnl8H0uBlcUD80K9e82zAKeDJnDCjfPz2ffPdRSXW4m5RZfh+GlStE49A9L6flH2xm2wCy26N
t/w0nQuBas3A82q/y4LBq+N+jcjFg7wB6DvwWYLRIbYBKoI+XWEAADoezVk+rnVcOgAk1nvL/R7F
rntQUzdfwk7eTNCLYwPzFVJt22RzVLsQTzhjDDnWDAt5zCtYAvbilJDDYIPqAjIe4mkNZHFCgJjb
ociireHDYGEZIxD1j+OKE74tIL1HAOs7KLp4AANSlLA6GsBBLPG0uSXAbsS1qPJTwzAXDHKApxrm
GraJ5T8W+z61zk8QaE3AZBDe9oX/59q+uXuG4Oud4wKMV1r2BebWeTjtd39BXESDfXVfoEKMEoD7
EBrR6VYX9VYHQFbBbG5gQcVicmd1BMty2WNQuyKklxO0T11UQb6tH+AoWLOJkh/7/93j7cfX+NiE
ysw5dqw9AAVCQhglbj6F51yAP8L8v1B0Q2i+qoCCcJgMuewL5TQ0VS3OSE8KenMhgzl6U/DWIv/K
bOmUV4866doN9uR1LyjfBUm6bWSWtMh6T+Ne2v1dkSrhmaQQ8SThVIF22e5Bg+Ye5wEiBl26B88U
35sRuie8EcpWc1DcQ2AGynEFPCiOdrMYeJvZAHo2fNa+ujsK9yMfh932BCUTRNzbaz9272s1Wn2c
uf7hb84+burghJ4Qyb61O7kgLRxhMsDBffN9zWfi7MMOi94XBUSz29FegK6DagrncQhYr6/12B+h
bgmOPn5x50HYT+uG3GoNjXgwR2cNO/Wx4O2SVbL7o2q1C7DDdy8jmOcDmrk/LZu9YTfj7Wv1Zpbo
Kgkn6b667/x4zb/bBzuhAQpeCEja8Vkfi7bj8uSOOv3Y9bf37wd2F/u+NtvRSRzHBwe+3XrD0Fbm
YV8dJesAI1lvS9hBUloE9BniJjhWmpP1e4TFP6fQj819Dc4oGBj2w/v2Ps1+bLawZLR6XS4TpFjQ
dIFq3o3Mu1tR6gVmqn3bbPdRQMNUt8psbh9YgPZFSKwiGFxzeNKjSWAnn2/7wnKIohfMyEnDKpUO
Lhiv3ONQYUUI0ZdlmWGfWPtcnSot8iPwR/CqJ7rAi8KGwsJBsq3aaHO5gibtL38/9JdXVXNtSGZb
zJX7q0DRkn44rxzRJ+u2AIzH7sA8s63ti7kFjvp+ZBAMXs19L6qWsYU4CK/aHTcuzF7taV9ddgfh
x6eACiuTgVvdXIu+FGm/WyddLWGYfP/wv+75+Mh88xjun7jvs8oLzzOHQgy7//aqcinD5f3I++r+
39+/yP7SfbsaOV61b7//x4+PInU3Jl7Epu7K+YIA8ecP+9u3eP/aH4c/Pv0/2Ne315qPROoDCqHz
mi+LQj1aFRTWyXTMFLpOnIhZXmxHbbJWxkutO97TmqzpZDoEvbX7UlchBGTR8EUM4JCCaA0OHfx1
Rzfnj0rY4RtK4Tek6K8TL8dsLb06HVenA/6Jl7s9LRJI39AdRpWfbQDCba5FfmFoakDLeYnbPPCB
ukP71lTRdJj66cXvK8w0oULvIcwoMdP6ZTWhSeeRfGU9XePJdcEY82vR1VcHT3CLaw/6FQg29IFa
VAFmVofGwcSHFkeTQXejEflpYicYfsCwKTjA0NhDy6E5Dt30R87KCrevAdNI9HdvslXG2LewnjjU
ARDbLXDzUykPi3V/+E4zxvqgezsj0QYPD8uMf+YAq1vcLiehBAxsOG+Note+n2aEvup7GU7oiFT+
NsvPJsqPNTjgWNeOPhRd+XXSYA25X57piIK06y2UXv7Rn4YHdygmXKrRiVUx/4aEOR3wEAxAgUAk
atYdConKbZbTV4czCH9TyTYAo10wt+Kt8SyWZ2Hzgw+eRAIkVEPrJLRh6I7j/xR58wTRuvii259k
1tmMlOthmZvXFvIB9EARqV+RR2h8wf3C0hdjDepx06HioPOQFOzHCtwupV2kzr1odEwaWpxr30Jr
XE5HK0Eat8xp04LDkwI3zjEKp1eyqjK1sviibFRfhSO6BMAJ+ragfMw6Vx8dKlhs2yCzkjaHaii7
BA0ZXmuMdIgGCL4/1euBlNXLat3POffQAstz7laGBBQK10sHGf7RTvnFEDSUKgfrn0wB5beR9Og3
/RmiF/pc0fBTODT3BspITCToLgT+4mFW9XEarUlXz8kiwBlQ5OXNsWLR0THjkBXtfAMhkv92tLrh
D+agrecRzKx9UlYIcIq6KllLhMkKuVU89mnd1+sxoA1chNCcVpKcwTDBnMnrG9HL8hDBQ3VunQa0
BY2twnh13bxP6ADP5zimbt+ojJoFg3Ne/Y1lmJI5Mo9eTRNa0PGipumntyVZAHDt2QxfHRoirOo+
afxBQokTJkFbUOREU3AXrj38OhryVg/dOa7U0/5xhGGsS/x6IQencfNjF4hvox/8DFTwDEcr+Tao
/uuAEJWgUROJwxE6TWNXeQSFh35HBI+AAx7L7eaL9HqJV8GaC/4yz6W976HuYBCTGOE+sX5Wj0v3
Bnvcp35R7IrIGhNbIva98NtIIvEsh/48FpYCwHJ+r677pavyQ1OWp2iAiobVIXx6BZuOooFiYBEK
sjGtfudlE8BYEH0K+KhO43WuFT1S2vfxyEYVV7OlmP4hRGMw8RVdAEFI2yLNCzPjQHne6vymGgi7
TT7/gSQX8ijrmzTfOq60WmVTUx+rmcOuqCK08SjtoQ/q+zEHD8wK8aMXaKaWRxZCiUYmfo/Ix0ck
oRNwH2/oJHRQ+dc2R/MuyeC4DJpTacingTv5pZnEoeRBlE0jvQrCxyfHUh/smREHLtRvM0XqmCNG
waTQglqbUONCjxWD8LjvarRpg33vMEMR0Icv6E0GVIp1Uxp65HfFvGuw+FABmep1NU1CwxJ0PMyD
scL4OqDjw13uyS++DEy8kAUKZ40T7X3Runkb8GDsGDwvP0HQ3QUOhu/wCpgCv0kTnB1XfI/Qmm1l
/Ytb8i5Wvfg997xI+rVsjqA6p7ikfvupZeEBfRTT0HXnx4bf4OxjR9U3z3pxoTKjjGammJpsGtCG
Da3d0qEeQMC565BV9nUuzA8bjkm0ms9T0VyAX6GVimo+RZX+7IAfi1tPgMYsr4tjHzqP/dTdYWoQ
aipeXyLN/Gzs4K7gJkwtQTc3SLCMq99CiIpFqQlAOa4P3YrhVw0c8rEBmsPtBHVhKQ5NATefhbw8
hPMzc1zoa2ZoztLBhwkuQn6U2rn6OZgsbPoR9jt9NNAMIxOW0PKh9AwxVUHLG813jU/CzIc5Mh4q
Crld5/5eOjjS6uobCNcuDSCpiXulf85qghslGnBfwL9Rla6CmbNIvR+aj16SD4KfgEMNvU7QaY/e
F6qCz7voMTaWMF54wiZZJFHLxCb7+E6DOzRSurdDCPja9NWR5vN36otLj2r4AO3jdWaM3btdeSdJ
D2tFRPVBNCE0X7hsNbwSKNGiLp0BD8fVMjyNsHNjFh6zTccD4t7PvHr92pf1EI/1xDLNvC4tkTTG
6AM1xJURT6xCdwgFjN0v7Sv1KElrXBGlmi+yXKH9dLw/vP6xCABDUbS3SS1dEAq/MOFd1etQ1p/p
6rxOUYUeIDmkFdBhijPK1fsl7zykBeUDTN13tHS7YzA8tB3kW6uc0g7+lIN2LLp4gB4vpsI9LxTB
uMzHw6z9z9NYQrRQYl4GgPBMHf8zzxEgRTWQp6Ho5qPsah8wj/NMexeNKOYo1nqAUHZqQYT26Pdm
a4smVhE5rpN6FBIbvNoGxHqrSPtoezQ1qHHJ0F/svBQLogNtaIamkVenK8pz3w/BicrmkNdJlDfi
AZnflBScfx6EvM5d+Qgzk7r2mv6k8N64A3qe0Ap+GZDDmYUIAr0IwozNLVrtuKQ7VVP+yy3ty7zi
PDr1OCZNDvkc5rESuKRq02hEBqu9ZzfwL0GBBlvgtD0HOktS8hlWsbpI3Rr0v+5+Nr3pYb6VJilr
DWen0jGeNvOa17oCiIoU0I/UA1mgvbWDn2ifH2u0vCqCvvgDNQewe3SViL5Kp3uOhkLHLq0WQMLD
I6kupkMrv443F6+ukD4REmXC8w/DbJ5R5WKixl0nXQcRLoCebkEbDksLksAc/YJi71PvKXEz8Gaa
rcMdWj4hmkd35VaGrO1zgKozFUSnbijWu8UfntyKuFdngvmtg/2gniK0JhjmhHBPxOs6Dk+RlsCa
QzR7KXyTrPBbJHLsr4DEyzEXyG45KkXnm8OBwCnUXomgCwyfIjwAbeoeiyriD0t1QGuv6AfCEcRK
SObR5c+FuHS27r2G6EEScokizOCVW1jMtJ3N5qYCA2MyvgT+ufeWZ7hi7CO41zYjjitTYOAV5BwD
BRnQyxNlNfoSzmh5Buira/vrosQbD9YKTRjBIpC5+9XX9HflINdq+OwcCqRWsYFc5cFYkwnz0iEl
PHr9wDLWzGfQ3iWE7u568hEaEBAj8oQubrcS7Sof1jA4MwpstzFRhjTJSQItIGlCywF4E+8FLSVq
LwtlnQZAGfEBZiiiqqOeqrSuID8zroQZg8kmgWWo+i/yzmw5juXYsl8UbZFz5GvNI1AojMRLGgmS
OUbO89fflTiSSd3W1j/QD5IdE3mEKlRWhPv2vZczPN+4mYVLxIzdXcHkhrvjV+cyZAe4oDaxycTa
aYJLUkQrCi1G2801yYlZcb9SRgYHR5d3y332fMN4CXBrDuHQ7HzllWsr3TgV5use4bxrzTfbpLjH
Z/SkQ+e9tJoNAt6ToVxN35fjKjTmcDM2frCBQ3ovTNGvR02EWPIbnyLRoviE5JmYdGfjue/SbuV4
EjF5vHcuPjbS8XrjjSdvMYbZ2ry1DDrXrRy/nFwBbFKAAbKO/0kEIljJen5jey19QWBuByuPAUZE
jH1E89mFTOaMcm43XrmQeJiLxeZKd1C1cibtAPWyl0nXGBti/dvKPWOjtefSj6kGJKSQ2J9MZLs/
ZqTbXeUE46ZNu1NMrLuoXWdTe0wH06goD0ZQYfn0FuqUj0O8xLafdMmO2eI1c/nJWeGUa79JuBus
R9lxaRFo3JLuSzZpbOA1jLvPjrMfawOMpCh1f+CY6TjwFEQV7GpG3f0Ea/eCWejJrlDVqxmNgcDZ
Opi3dQOvlEjSzynXvDvTf+91EmMnAb9XVu6qm0vatWjSPNnDFiHt7Ckr4psKDLFBANLKP6a1WN6l
uQqd5DEo914v90Oj+1Nx7uP4lxN77qqvLXw45tuQDH/rmVsJM+LODfs/9jQ/6HT5AEll8pnRtmE+
y3Q97QaIs6ri/pi0/57OBtHR/k+nx1eohMcitPeU9T+DNJqOoU+xnPvuHdzuNRLjS5oEKzcT7al1
un1eONMmn3dOKvXKUXwhi9GON701XosQKgV8XkSgn+aMb6UcQn9LkijEgcSgOdSYsdHJjEsnTWy/
bjWeW/uB0VC4cWccjNGsXyWYUqJN+YqPzNpM2fRI74IS5IhzS03KKewj15A5eJtzq3igSzHToF81
M7+ycgqGVV7bxNbaL+a2f6NuXv4I4TE0ebRd+5VT4nfF8GxXamtv9GHFFyMyV63PqR04asP9HF56
gfPcD9UmYbK+CltGC77Tb31Rvbmk9nabRITqzrdncMqULgUTzKQY6GXxbzlH88rTzo9iWjcTuIA8
bSB2xb+82kH045lsPNIII+PqBRmGPjLHG2EgJjZ18Teaq3QdYaeO4umXkRPBrPrkGATLC5A9geio
7jCDwSAQH11IUI7L9YEa4R3O53Nt9jcrF0/KiB/9hE9JJyFSqh6+LH/eVy33E4181YEAjOPoNfQW
OELh76wwVadoWpyEIqJDjsKbbxbGPtILBTUCvtJlnbHtfRgTZMpQmDnVJriCY65QSv1pZZhU7xB3
+IUEXJE2NNKhIKo8hsxuoqkyV3IqulVMPuiSojDEJHU5tYef8AZ+qE6s9YyfPmYh/SobkrfJ+BmZ
xo9QJ8mqXXyk+cTtjG057o3mwVj4nIJBCVRdlmI45xIAymh3AXRCE0erPKM+paup8rND1sjqoSe1
YHfdazw5wbUeTplyuYdN8xfeUWzuXd/tBG08/zTcp9LbGa2U2z5N//o182lRyVPg5eGusRb6s4ej
1reGiXeUZ/jWDJREwsDwhotd59zHQkBM/utHqN6u8To4oDsypT6F8+p5Lrec1WtqPu8QZAtAr2XQ
3XECeCE/v84SkJYyP0al9+CUsiLdGxowqHr+EpVqhYUsNdN4PRZlvDYaThDZerAWm1skGApWqc3x
kNz8qNyEnfxlhAEJHV7CGt4Ux/CEJVYV24qZuUE5WvvyuvSouJKDlYEbmC8kb2mU43vX4W50pbFL
hGmuw9Ch/HbxfZXqFrcy3ooh23R+WG6J9RMyqf+2Gmw09a6j48c+h+NBpxLwGTdV/BYNvtqYsVqn
cUZ1Lj6sOPJXXeNMVy/+sjN9czSI7GoGPaOpO3EWT/CsratsxGszGUyJsctt+kCujDcddOuRVoDD
eM43Rht9iT6Md1V6GOnu160uiUAYV6ucn7yQx1NvreVzMlKSnENv8R4zfoF9ZdbU0TwtMpIE4GMT
bzzBIenfrcH4Qd7e3/nYXyz3WCYuSRfLe44QoFfKvqYOFgM4lSf4Fjf0uGHlDOnNcxifYrOoYKy4
U/JCYOg+jvETxvBj3JYPbaN3cFic1PxR8BZgDpEf/iojmo1B3Bpn5vESlzEu8dvM3m5pTGcC+3xx
KWhD49FKw59mYL3OZmcQ9On2XVL9TSIPlDldQq9btXPEq/KnQ+nIaw8LC0tx3xM45u06lftpz/2T
yadlBfZ2pByM7Gc1zy8EPJKD8YOhgpVRINKVLgEcvWs1T0xt5/ienXrTEhyKZf05e96nq8FZ8SuW
hv7bNf6n1XW/8vzX0ADbyRlwaBm8MkZ6qkQFOzb/a/Jis7n8G0bpc+YULyCVgaDmWEJBnPzyeZ73
Tdr9gCzerACyGswLJ2ysbfEzS+rjQnTJwesoO0MoGI/2lG8ys3x2nORcN/LdM5rnwdO7aGRUXKjg
SY0wDPBx/E1V+uSHb4PdPZqNuERtcuxk9lVKpkq1J86Z6HZYRry1DCPyGX2l104Dr8g0qncR38o5
/pG2zR8dPlhNjZWpLDHgtepaYLUsuugxMDAsCOvq9c5fwBTNeiFYrJVpPfSE5dfM0FCRqLTxXbYk
qIP23bKbQxR+1GNIiqednsQSA/QkDrT4Psf/2Aj/tX3gXx7Gf/D5/80z+W+8yf+XNBXip8b/E6fy
8H+sW/0vW98//+q/E63O/7KX3QW2crHNmd8rD/5l61M265YM12YTAVqNsi0Mdf+29bksYcQexzBQ
WuY/+5b+Y+vjr+IJNlmTzTpm1gP9Gyrzv32c/3eLKoCWxQT7305RkC4moVbPccnbkq7Fx/jftj4v
HStdZ0TyY+nYpC7KV0dNwV4m/TYvze4JZ0/0FCbDKdcG1H+OEZKB0rqzg6FcpQyNOa6J8wy5ey9F
RaHWmPkOSkF+4SjHGTzbzg1PuwrL/ubCwQ+ZODwXwExWWTzoS9OV5btVX30j5WiX82fQcUznoD4f
zDYvz+nMJQOslnF6bHhPlT8TgnUC/eylHcRbN8R2HFh3ZYpphx0M3a6I/bPbt93OqNxgY0YVVdqo
8RJMzfjV+uIaKagDqXYz1iS4GUSnQO97Yxo+5AJLaOLxR6xKbuyWMFidtXss68X7NC3m6MjrjxSS
mPnD7nWcXPpuMZVXoAjta6PZ9FCUrcPcpXSXiy96zQGM4GHaZ3rW52YsSIM8TUFkH3tV/fQ9BKIk
TfdGNWY7HTvqkrhztK/pQ4dhWxYtoRYrfgdROG49l/zjrPuLr8kHp9O5CUBS8Mt6k20NHs21jok/
v+CSs7bC6akRXPuPGNS2KPhxDAObTTpXrFzIaECZ2eZRGR3yebiDWfW3nsn5B6AmtPUul0azE3ZT
AEm/JNiG3+Q5eWJsQtfejR/BoIedHrN+O+lkWE+QOw7+PsXRtmuw1AH6yw8jLIabPfb3vO6NB90h
+Lg6wyvDWzDdi1CZsyrTatsWIl+3NTjtqVXmqfHI+VFNJW8BYdPFv3wTqo5WdEgFwsZvvkfVIU20
ffAmVz7CFc/YNGG9NCkcyq3XbEcVNY/K1DiMnKA8+liaiPSY475kJLVz+HB2rR/tbbglO9eX9TFb
JtJhkopVrqdsg/yDWTylnxalE52NQfwtGvmrFHI6TGFlkQ06hX1gHQ2unmX+Xh6poloUI/S8Vrrh
yTIhU6i4ymhlYhhBsB/2ravyddL71s0qcyDUTJjXgZV9fnPDygUe5s3tOUj7+BDlXXmWacZzHyFm
Qj/QAShCz7/PmWdeVTyaYLwcNl5kNiklO3lGd9vFPFms+8DXPiTs/YBUeIvx6LuVcp9Ga6KyJm4E
EZWVBbWm9OdlkJuUeOVCKo3Vt4SS0FZtNIsx4CYxyrBZqiCKGHMghiIipNNbPpkC/ye2BlabVPuE
awePVLdKAiY0pibXa01uv/M66rky6VYvw5h357GOflnkUo51RQ3i4OTLVZJtClkrkrFiP3sE06b5
PsTtuapK7+ZJna+1sbz9yURNtlBxgNcwS7VVu2+Xh7UMEExwi2IgMWicmKuoM3rpO9VIfaPrfGau
cIoDy7qaoXqLRFCcM+JSTTPjR3HD4kPTlnh1k69zTuAr3513pw1jTi6Dsj2bn+bRnI4SNB74seSc
ByWpcmGRocqRyRbiyL5r03KTUDlBsump/6YMNlOW8kWzOSZq5KLNkI3mA6PL6ppY0T6p80/06orq
okhOFOXN+Cp8xHs77igGEoM8SK2IziWU41Z7gjk6bZgTv+VjXj56sNI8o5CMysb+JGf/Q/kQNuAk
McZ09A8jCDbFMp6plCh+xInFUMLbdZVVXkPN4NT1x/FexoZeZ14ZXbxpZumLilrmGgbKNyO/tS10
99h6tflkp/LRJPr8qAbvaZ5TsYAVQw5wt3+oSItpVXm/BiJlVcEqhTJ5C4cQW5gu1TbfFH2SHFkc
QBicDPex9zxkeO0h6tVxvI8jhJzYFMkhKcUvJymG5yQwH4vMgSljYT+SLlzurC623EPFxa2tp3zq
3uXEyW/8Ac1lPpY8/dtIxvKh8R1cusrDdTv23T70Z5qMbomZ93ZwqvFc2xVJM3ZPvFnBFDyQVz7V
MGxwvgXDoUsIRA2JHi+uFibUScffuXNCeFCOtzlSxWfiDPajZ4nXCYAkfPPutfC2jRnQpBrIZqaR
9DsEhL8JKfydkCgDaVNEFyevuDyY0h00kue5UulHFhvPYTwS/SUmht0jfamnr7IPHjt4wK/sfvnQ
HqCa0ks2c0ocJDWHBoW8Y/7k8KtFw+KmnauafQb6FNLIpfMwfQIU/Jxc/mavdbQDheofCTAROw2n
Zl0s0y6fJ37TBn795IujZVu/cXL4bxWQycMsw1us4Cd1qYqekyk110xJ76NMq31e8588EVcdWRsN
1AnJze/PdmNGzGXzjyCiGRzAEp5KJkGgLGa9x/if7Pug7HbETc29ywaLZqZOp+e3oADqce8ahf+o
rP4gURt2Xs0k1ukdefGrEpezaNVezRC8vFHPxxCg5EZFNu0Hwx5Cyz4dU+F+klrYGExKXgeDIT/p
o9scY4wHU8OwlWcohFvhFkZ/aqmr151jOntuaqrxTGABrcy/5jT91F1qIA6cUUL8N1a83CmMfs45
c/JqakBIps1riM+dvUUIe5e5EtsyVT8je0KWEgPz3JMwaBNcLFZrSv30SgTn/M9F4rGHKGJ2tZ4S
z9jaVS0PdbOYd7vWpAZojU1aMweP7Ebf/CyjezR/mpV0ntJBshlCVtbFTEkkM4Uglm2z+MNucnWo
2w7wmREVL0WczFtfca13RORXupjqQ2Y1xbk2reRYaOCMeBZOMsjUga87GLPhy83ugMSDJT7LeN4g
QIxv2LinGfyitvfPFhazfqgJTWBMPnkWKC9b3tv2YRmnn20jPmF9KI5liszQFaTfxgBrWeSSBW3K
5glV+OxzAF2KAGItUY9039SNewGfR8KS0UzCXgO0luxPBYbhZgt8I93whFt1JmvfjPdQds9E0JyX
2mhXWQsjJDcquVNtuBckUy86+WQImMMNmn7X0mGnib+wFJj2RVhar+Mcd+g7dcnrYQMCMBE0IhJ6
wZ7PedWnof4cbGZyJmMllES1Zj4mH+KMZ5/YeX6IplHu+KStLTtJFK4FjkZG7VurFeERxLyxnpW/
6QvVPfZuR/GYDKQFKuMQDEGI3ObYG1thCa57M7q4TvGnq3GMFKOxw0zJ7MO28yMIsvpmCfE+FFF9
tqvn1hPFc7L/LiNSWbjr2bgnjOB2sqoAWYDx/2BU2NHXj2K+GU765SWUHbYJDMAuvauiLtwQ9K73
aH0IP/6P3LmLyB4e7cD+SXy7YxHOQYJ+XksjaZ4ME09I23pnxf6xig7mQoimtbP8nPXkIhwrugCz
ofUOZy4FppNrH9s+FCjNtiSj3HRxMOEuKSOqtaS9aUqt0R7CbZh0N2pWCGr8FiEwjDiS7JAZvZWm
a3YLTKveCo1d5rnA9gi2iHSWB12gBJl4eFdjL9tz6mSMwooYY00RHogtvNpNF+8tM3jxRB0f2krG
eycZHiNqN3TZ+Ziz5Go9t3znW16Ra4oXQrZmoOoPD4YVZRBR5uqxtPOtFQ5PvhlXxxQAOjwDKMx2
sPGNSZ4c84S7yHioAGJsKGRm8uzs/QrcfrxDIH+LwN+mnVMeVQ+1Iy7ne4p5VsbRdC2wS43hON6A
pa07KzaOzWhbRwGA1neXKZ+gCK+Hotn2TSp3UZb/znOu3EBY8SXNQTkzES5WUevZD5BSOm47hkx0
XXqlhFXRZgjSFLhN1slyozRp/67rxD5+F0O8XvTWEY58Wz43cYfJhvD8IxO4dTDM/sWDSQhwhPlR
jcLhjTCKYnY37aooe0q1nVz581NGnmzjkl5nF5i5bB2b662BsrXK7QnBcCnKBm8YL0kEkS9wTYh8
beKf5aA/k4LUFiPK7FKhHh37nASlJ2LoZkO+zemJIHJM5RZ1dNoSJ8OlPiLAumwpS6qQHzVmznNt
qWrjFpO/ldyWW2cKtiY2t+Fu+ZNBSpLuafnDuFcRL6uEPVgCBQ/EdvQdzfolwXeX4zhyZcvQwSd6
2pfdqqLYRj3NZ0qMKqOq9I8CJXsZB54l3Iu1inVxGDVPZUU6ck8i4uChxeQ+A1v+n5kRyR5/u8q3
RffZm1RYDn3AynUk7uHxr6cY+TU+dyrOky8bRsjRtkpk1RKrWJJGYp3bbBAMIeRshhnwn0+IfMN1
z3oQoU+Z3x/JqEDgaVoTtKeBM7wA7HCwhMkjEJnVJguTjwSC4zZoVMYVyzHAR7dl4p+41fzYgM9E
RUMPgiaHT4roewsl8eDWBpkVM2RBRp6/GGX+4ddUwEXvH0IKxg0wknATTGN0tsfxWUsX+lwr1T4j
CE1zxU030rDIrPQOusMX1qTTOk5rRtkeGnfnQxHynku36XDkzJyiaae5wBHle6hTe0+Ifp8l0zvG
AeMhaLGQZE0wEG7gsYReszIGqz/pNL2WU/mOauvy+OUdQFArPrM76AdjKdzcjIeJggfuTjUjfJU5
4AON04/OVzbJZTfepJCed71yr44poMoPBV+UAARA5ibhyR7Tc27aFWuFnN+GqntG/Tn8RSLcZPAz
cRjDYOBebRgG9UXKh7T5brhjNaXroNUwHJmADr3xt6B+2fZJBP4u7L8mRjObLPOBddrq0tJ8rqPG
5s3pSh06N/YvcuCrFmuJcQP4/a6uPLkp0xzGZtqrTQHsBlI2zquoVoemAa1AYDfaxJ70ILGbFHaG
e02NuLgKewHeUa3YoD13BjsDcRs5XzGDlkBWBZny0NxPQVsf3L1vNCFjRa77lnN7F9jVT9eZvpr5
2NJ3HmbMgdeyR7QtMPNfqwA7/Jg2h3pMrE3nWePdYO7BZziRySyBNaN1ZOuSRUo5E7frGPSfdK78
hSVqMqv2XXk9IrbptLe6uJFj33OLtwA1zWYPSkxtgAetI0SrfWdtrDnzL5jbvHXr8l10nDZjrUZq
bGQ4+pu4mf+ohMzhWI0JpThNWDIpAiDCeHFBAl5iFs3s4UpV65TelNsjv0dBfbQcs31kYV1BiCCM
9q5i+ZnSzbHOH1jXZF9M8inHOA8wFXq5QKv3GoV5Zm62LAF1cQjpeK+DJMYfmcF4aTTGLSc3HiTA
WIH9jHUOwRumoX0nyxTGk99tDItqh+2jDiaqy+yDu07L9IGOoN13PqSZMgvllt0Q5bqdVA2thgm2
sVyBIwTeS+Anr26NNwDFd+yn9DBP9W1CsT3rDMNEEjRI/CvdWC0wLN+50neQbcvVrR3lnVzaoue8
pSNFl3SVe+xCsOyqxejvRwsrM0mr9yJYlUaAoWkZMlfsbdgWzcD5wgjv4NFmsntvOIpZPSEsG7dC
ffb4gTs5FLfSYHjctP62mMFCCq6Do2FZUFjtsz3n4jAxK8Ny7I67tESk8myBAWSIj5Nx7WiHr3E6
fGStaN4qNSMY5L9aIeJnO4s/8LroM2Paz+8bK8kIjja5hyuzws08i9ceIYbIWf0cpZwvVm1dU3OW
q6hrSaa5lXnkWKFkfwLAmb1FIEA3zMUGi5RPUU9tuQph6sS9+ThIm1RCE4R7XCU5i0NkVJ3cojnA
ADQgu0DWrxN58GEwLXf1g7m821FYuI5yOz4S52nBZHjVMZ4wWlDvhYPBurCgddj3QjlXJWzKS8Fc
uTNYsixzD9ISzX2kBMR1op2u/JGIYqNadhjlzFV2aszQpuzi7OTJXwhu8upEztbRuEVtJN4jLD1M
KaOJiNHI6MHd2n6njtUIpo3ZEOsA9zoaxLGJ5/Qcj1bOJi283OFYede8KMShUt1z4Q+8/jqVx17X
B6LkrD2JcGUkacIqlCmKr/BpzT3oDaaC0zit/dG2f3V9uKpsAjFD82EAFLENVE2A9vOjzb6eA5hW
SnzGy6oQ/lUWv9WI+xga/bpuWkbZ0v8RCX5bCn1mTbEXMmya61ujjbtctg9aHd0Mlc1wqz6VPRe7
waqrTc1WM5tQ2UVr4dwjsMEJg5aob63PUHwEgQCXbTknNv4GR9eEBZKoDNSnD5C3sY8IufXeTpQ8
ZDHnPLc4mTMhEGO0fBKJg9sh9voHDInHJBtQcy2VPuddtfdndqAx7B23gEn8VbGItdbQ3J24RsxU
rJNLlmDpjNt9XdjEBzyZvzXp0+hO5LQc98u0ouHUCy9/xAKLGjm8xGHK2oMBQ4PnXHzuZdMY8NY0
I85ld6K18Uk24WEHsKHHZKuVCvYI56hYuccPSTL2aQZsWwyHdFyLMBSHWFBb59hDdjk709ZlPzB1
bptw55Q946FFsejnLl+RudN7ERdkLTNWVvSh0LuqrtMdjk9/T8yI0S5auacZIYrpXlh045lrP3Rj
179NPpUy9zPLgdVX7xT+c5oY/nNpoxCMaBPKvg2umNaGIfxFck52jXaPAjIzrpqgeo6cdiUo7q5D
mL43GW0vxyVkK3SGJ/SRdTEW6XaYR30cqfWQ9cNVUUzWIU+HjWBAAD5mClcCZMgqrvSeROEPE9Uc
H42Li6uN312PnGFav1XOV88qm0XhIH0jweKlmIiNRf5QIBpzfKRHz01Z4VdWD647UNg2efbEIpBn
aHAeM7VwPGaT/UCpE7LbM8XvHEUEAvuiuQAgFOsM99s6qEz3SAwaJ2pnYOQrarRghsVYi+sDa1lr
5eXUR9wVicksosmbX30ZuwDkSHr2k3HD8aR3SuQ/lTDxmKThPl6yVAGjiVpwJH8Hx9qRpYMZAYAU
K+2RUfi6Cr1hn4Tew/eWtb5ejx1wuQavLn/nLgBgfYePjSWBLH+PMdKgTqfDdz6pjZ1niYSya4Pg
U1TsabQLjklWnBB8LNm+WKO4Cv6SyBN5UgtHVyu5risIdU3PTLBX1u4bguQ1mGfxSNRruFTsxO2q
rdtyfXnfaDnUq1UMkowoRveIyao9jqQ2ncSfkI2AHS0BrC7ElzNiHFf82tBuQa97dXSjrdjUFS5n
S9sPMvSdnUzchwa01H6YqycbmzTrNPEeCx0W2+/XmfYuKJsUXL+VMSmWFr9/bEW4E66E9Ayw8e4m
69WIz1hwuBYm2dyYwGcorWj99Z/Ng8k0D3tN0v8/acyQcj0tPHmEOUwROaTNVofbvmR/FV6896LO
fpdFgd0OWtJ36PGbz2Q52V+v6OZtF2LlQmgGy15jBY9aIGrp5O2HsfoaHS5rBkdkqC5J7f+Yg4/v
KLg5e/ahsIOVszClvsFSYUpWJIwmE84MiS0pVLNCAusWlh2n4vJfSL5sD2H+shHLhh17yagGXX/5
Tm5OIxtOimj41UIM2IVm+uxRB60p9wjmTMtcwi6ONvh3LI34pMOejtAw+KTz9J5PNTarOHc2TQwF
f0nV6Aj2H8/7sjjxMqnRIgCwtghyn/Jpm9JkrUYTS2XMlqSdyP1fYZX9xpKwb0vvZU6yP4RGdrLA
S13NDDK4JV2eleO0bLMyrDDamZF8C6TXn0wb4+zUT59OhEhZ+huqwGzfjFgTRoWNGAz6zPp3hBst
yChgPApC0i7VRAK+yl+lNZP6k5LMwRIPJHkPuYsrsHCu/6z1sxO9s5vgXIDhXxtJOe/RJ3h4wvCt
t3vzFdiuAYvLO7DvOjp6YIvggBdsHiqnVx++PSBxxIG5Keozy9j5WQ8XI57kg1Bd+kMVLYYsqg/H
a8SpNJwXTGvmTgrPYg/Z9GYOo7uFtShWo3IwZKlwn4qBM7sL7Y/JNSO6R3ZpsYfTSlG5UaxIpLFd
hl1cM7sagD+0PARLQMUZ9bYrgN7hhfnO5w/LlsepKWsStPL+z3O5IMMmdMaVsN1XO+6v9eS9aP+3
076BcbiLiRX1c1f9xEQxoFz4HREV91Fp6UDPgh8qp43tEyx3WbW3EnBX8DWxOXt5/U3Tsr85DVrm
OrApytwzT4J/OQK+gODIZ0wOwlsu47XFNuTDwEPJFjw0xJ3b0bd/Uab45AP8pjE2sbAvQ2bfURz/
2fkqbP+nMstPGfd8efNzn1IAu89jc5vD8dP2DY4C3Js75IYPkZfvzZeKHrThdlsRXCRu6lXfLU21
+VrL5hnkzUlga2MD1b1UEIJN/PhcCURGSLR03UYaXb2qNAaiOtoGQr3Cc+9PHlsoBytJD86S7RmD
cmATLAax8SGsKuvIdKM76QXrMAF5QKTrmAh1VLwzCllV7aMcRZshM6GAmM0Vl6GlHayMCeLoVDyp
dDQwh7ih3jimJqDRwJlhaXk0g20b2HGO+h7eU7NCjVgy7bpJHwgpmKBL+yl+DpGfKF/ID/pcO7in
501k9YyOl6w7koZkzxsYxsnV26YbfyfLLrL8UEZEU+BtcP7kvPuI3dyTpY/4Nlne7vh7trBvDDJc
B2vK1l0U2ofv5ZvfyV8YO+yjK0dUNFMcPGGBpsx25NTzQz9wb5dVRZtk+b81jL6t+b1RV5sDTT7S
F/oATPmEptL3r7HrfVAQYwYOqsfvRZ6wHLH9jI5xCNnGvo8XEkEWTD+YTNBiJNh4nSnkuxFIrDbM
/2EySHxzerBPfllpkCLyAtqHaIo20PA6uQcRTICUjS66oqwmCRyu3HF814bf7yw1vZXLvxaEDRde
xafTiCcqhA6FOXiUnD//Af99cwDtOMm3iaNuFdjN0Yx4fwvpoLbZesgOyefKYRlcGEDjKIsIEg4p
cc66il7FpC8kx1swoV5eLSDacc3qbb7auX7EtYAxKaDoK7rwAW5AGPjhqcQmVLZzundTvuhpMf1U
A7G3mDlam9c0zcstvbzy73+CBdLHgcl6EBZgYPn7YIBJHiXXb+MTuy3WLr/YEh7HbqLwLSlnkGdV
gOupgXJfs8aux5bp3bmvhm3dVncfK/uOpnQ+ORK4iTSwEc/au/ojG1L6pH83PU0uyMW4uUAPBRA2
ejyTbIVv/fre/OpsfYvjGee0wKTmbwTl6SktDIV3kZXNUGHWNmyofWcMb47DncFxDkQiSNHj/RR4
Zca2K11W9ha3YkJYi2wEcU2urgxc7jehITPMv5XNni8HHXOcCdAtFAUELPinzU9Lihc7Hh+j5UlR
VnAOQ/cAvPlO7glDfONBW27TGbVsWSvfT49dk437INmNQO4qn9SfbVVvU5+EPN6wx9vxbKEInW0Z
bSertu9WDbM7KQOOYpc1GFCpMAIML2E/PFLZPtGtKYh58C217xKVjHNcWRwQ9Mrsy7UdiHnZu+Kb
VHXszQr66TrY5aF9TyW8qrkhRpQPwIIxUedbW/5phorqqYiBn4J337PCItmC4nuuaQFXqWrqRxTR
OohpWRp1CMxcr/yshGndjfssqzgFF2HO8grAmi9VIrp1HkVPnBMBsiIyhsNkG1SAUbLyXBtsf+nq
Idg2KW711lMrxFt9K9hGwRdY7Gsww3snbTKozrG3RrEjwSwWvIUjj1I1uzxskAu0wsen0qM0KGK8
6bFnJHKuY4WagOOmI7HPDhXCAvUuw8QeJPkvyUcM0JmkjmNAC8a/wW7evvrMXfNTsM7Nap2zLJe4
QPIrN7CwFFOLW0CJ4Tg6+LVp2MER01mv8yxai56Awf+wdybbcSPZlv2VXDEu5EJjBgMGOfG+oTds
RIqaYEmihL6Hofv62u6RrzKeIl9G1bwmvkiKFOnugJnde8/ZZ9hT8VjskosExTJcGCjJ7I8FVExQ
0sGkehAkzqs/iGln6Q8T40tr2cHewbNJlOuygGJ2TRJevE6lzdbKVbII6+SFRCNofJPepX0AyUj+
CMoANDW+W0ktuQQg3MFo+dmUQfbZx2JctfnebqP0C3hieObLhBMkQKdCYAWQP/yqdddJ26oF7FW6
98ExJucUivsI4D+u9k5rlWueQEgUEQ0yIdETexjgGICmy87H+yfQyYL1dl+5CJZipiEUwQSjPkIY
AP5L3ibzgZ9f4oFIQ7t7MnukOwbS7SmNOeDhC791nc3wq8OB9TZO+e768NhMPhkShRIyhDTeeSy4
gabVaDYusVUDN3i+96U7MCECYhtMQ0in6blpkhAS/jxBaxLtWSf9NVTtpkoxIfjWB+17efW0Ipy9
PnWz1a36sDK2Q0y7Trc03bPsYlFgy9x1V20Yblmgkp2HXQvLMaIL3DOZ+RE0OJ1CZ8QU6vtoksyy
Ij2uwKeJZW7OOaWYRCnNJw8XReCrfq3m6TiORI4LjNRG07TLUaDackDeO7YoV+UNcik9lyRcqbqd
7agf/Wlej/AcoaKi6Z+EsJalmzAsn1fj2mSAhndMfLGbF0c5zV4PaBTiEUcw8yuUP6g/1mbroiyl
yVU6yFzS4hFxhYeplLCCMUfCkHu7VBhsRykwErKnfTlrvIVY2TqUtX03DcwbSdqCKn0cIa7d879x
EZLxHR5ds/ysRneVu3jjWAUV6nyO7HjIUsa49CxYNAzBsKlN828+pHGsH/xhskLtWk8TsQeB2MUt
TrU4sj88+sG1eTQkGcOoY19IyrSOUymXTg0dTPUpPmqDQzLbnEIygxwMmwHQTXKgCHsN6yeqPDZp
M0PgTfKnJaZVFusJzAk6IKwoa2kMiygfimU85485jQJ87f3NiPA8dwRJ0uZfVRX2govrOTlNU8ZG
9B2XmDf3ZhNtPDHiwCMN1J3MdNeRMYBSxt4kAWHNCar8TDjtZkx57UhmeDKa0F9GXB1VKg8MRjPs
UxWmWLDNyM33JCoS+WTbxEApAg7C1vrO6NdZupWCgJBgLZjt8WomSb4an35HVcFNQWMSbwDdfal/
FzPXHU2v8bNbnkKfTENViW/ZACfEG5S50TH3eV7274h/MLF2Ch5v5h8ZBBvbrMlJDG5Z+rzxqSlQ
QJfxiAzp9r8Mrik2NdbNWqByAnWlaAVh5zeqRzcvrknWgSeypbsSwfSzNKNx5xTuCY5rsaCEaDk4
ErlgR2y8aSk2OGkv6VBjA+8ElDr7Oc/6B6ToyLZFTzYVV2tVV4SPGSWDZuYWq3Bm/6WRgl0mX4cG
8mTSwzoiQap8O3NFiYGj9WDb1iZOCApoFXuRzE16vWow0ev7D+jGnBUz8RHErA0a3v1cZJMG7qsR
uozPGCko7qUdLUecEUszv10NrWIKn9mkMqC0G0AQmGbyol3rzWN8lIuO/goyUc8qI+65Txk6xA0S
Dcp0rg9EZE776ERedGRMdRoQHi5qWCob37aOnhu8RX4ZYE9TmyQcY1KewJzlMtrduvhdC5oo16Gz
TDj/z0azmi0mRjkWD9aHKIWP0l/rKrsEBDhtLIvLxhNNgLivNogBiA95M0Tnpprek/OoxXfoOwwE
quJT1UF6N3v/Syx8exP59SIHsY4MjgRZls1jNlNaFDCMFjc1GER5ijdwE8m6qo9YYxk9si/7jMI4
z8evATJ/Dh7Q67OQPqcpO4yctztx5AzN2odNM74ReWoAEt2xckm2Btf4r9jre/b1758qCid3IpBJ
xqCjjInEiIloiSHPw5vsnp7C/cH6Px/9334tB2i3IGT6afZhMkUejdt7eHOfmMjaoY2zXGhr4zXe
s0lJmJYEZoHM2N7Tgu8ZwvePogSAxP2jfz388rX7p//6iX/3Y0IQVUu3R69gQdwIGrh+kraJLpGP
a5c4CojBZYcybwrm1S0yhRCFZF1EzScxiI9Qh80lTuJhDTBKLUTtHbGj0x1xzWIjkCMvXb5L9MhM
OwcvS7BGQ1QdPLunIUgOWqA7uoVDnzxw5W1ZYu3NOHEm0X6EIRRkWBflYlVIcghRlDKppM0hGdUu
hI6PIf+OY0xv0LEsNdneRhN8+UIshn8S2U/WzHFZmixzup3kGvY4XAB/AJT3NUwcvZqCNlwV2EAM
K2GVxDA2UBPSfLcww9nvHkvHPiA6cnS+VHZwncJAbRUl/G2Ibejhm1251jGIO9wsDEFdRV9owquT
RpfGTxx6hlC9sZ9Dl3Q9DNecKN3AeNX5T7P182fsKp01/aC5Gq1mrBdh3ZHi50xbp+1uVCrgCOCY
gMk0Nsnl3jattNgEA5U9EXQf85TAD5nYBs32FT00femZpWDyMnD4rJhURACViP6ILf1EGoXXG0+o
iBw4IfLT0LhbqnRI9pbZLG07/t7SoFgkUzxugCPlO1zGL4UROdxqw7SyNJQv6uWLM+eYvobn8ea1
N2XMiSf3MzQ9IDtEGB69CHRsPM/y4Di1PPS3sF8B6QHUkubMS0U35jfUQorNVo2Y+kecNZnWxqH2
Fd4a7Q4Mhj9qyY3b1fyHZAkYh3JMaGQ9hnRgCRRtjuV4sZlVL1g0NZF/bDSrOIc/MJV+sY7G/HGe
9HPk4z81M7tfNXC7yGYAPYsBpiT2PgcgROD3HrsK8nfaqYOfbVNWQf46eul5Pm39hvRo37f3XuRn
IHTLdZfmw07cajxQASnzgy5Yhg1aCTCa48IKc/so1PxGobiYOwj8oT9EBGI3h4pIl2Ierd39+VvN
xXEVLZTRxP0HBG0GqjjL/E2l6VWOzjUZ0L1FryJABYQN3USWQGOZpvSTJvJiadN+uv9HvgRVynMy
BlrOkWtsOnoGPaFQO3QbGKtnerG+wqTeTF5w6Ax7m4/+sKujvt/1hB470pwYWkGGwKGdxpLl7JwU
yaHMNb+3p6c/LVSosOcT/qOwy9BYzMjFpFPYpv6GQx6gUWrBW0BI7g39klhLcO/piA/35EnrrQOa
tHT84GtbWQ9O4m4BXbzPRfZ5bHo0jWO5U0Pw7gQR/CIr0c89ZjpzNqODjnKqGkZmwhFIngEXtTr4
bAFx2SgM68s6nt7TqpqY+NOP6hMjXQdJwBuLI+y5lPUPM1dbIKjJk0bIsDBrd5kMGbALET8VEZMt
PWevZO/6JyPjvE75sFZMpBhNe8klTyHZGkGEr1BEJyAR/n4sYhPi5EFXg3goRxDFOm6YOBKQGWB0
QOMdXSxtUc58de0sfSjmrwX6oqlWTyOtnJCJY4WoY9NO0WN2q6IGkj7pTKFb8Jg8MHdMVgzUXryM
PkemE7Vsb1OHsvK/JbgPUHNpyMReBpfydvl1eMJWfsvLHhZzC5FPHyMb8n2Y0t0yOZEuA84Z26Bo
z1FI2ATnxLekIp7EJ9tmhZuiPsyqYxfLp3Bm9SM5S1puvkxCdMDaZeowjesM88pynnyfkkaGLP/s
slE/vBMCMh6cGxbu/uBXQCAHm75BFTcnSEj91mIS4TmIgrJ6X2SEzgedTeyXWT32ltx3t4HG/UFX
CFSkiT+894LXMYURg++gAugY67XTjx+5WZKR5CN1Jl3wyJGpTG87SNqthB2+FDkHRZwThBbSsD64
mgwKcXuYy54WYcdkUd/obJYdv843m2ne9uxqrk1wJCCGOW8+7DgtaK7yMygAKKxua5pr2j99z8MN
G4tX0eBs5dLY+bXDzLNvTh76pveqYoJXITQrgvGtuU2wSy8lM2ZIP5BLRfveq8xL36J+V1qAAYyN
V/SK+RzEV0TGWGsNQcCcSsVmaN2WXRPoQWwm5ZKEFuhcgY6Os/Fzol9PJSGOLp7dC5mqHEBnq/nh
VWts4RIXohjw09rO50EzKDZNxFhy8OJLKuoH+ufZFkUGUQpCn3L++sYvyie4lN/G1nkORTS/Y3s9
+moYf+ROfPKvA1kD703OTHs2ZMwEh+zkwUsIlA/LVzuaYFnLAQ4sHfwJy8AcMUT17Sr+bGv/3Rlk
8zG1byqC4VSY17ATLtXSIFeicH4GCjFqUoYGmGovWZOtQ21YINjCKmisrCgkjSAOfhDFgo4aIHM0
IQMMcYmeJoVEtMGq+gyamSu4bLwv1rDvqvbamfLJrWO9kk2Y7lvPI1Ko/kSPisFVdnML5PMGZdxX
mVzFGEcwJSza6LFcxQz1uTNY2VSdfLWzJjzKADVl1zlEYrS0EGSIqCQljbdEI1cFZou+uDUpZ+un
Adkogd79d6/zBrYSv3mpooqADbKbZPHkTrrDojuva3BBhySGTUWS5rScauLaBK7cauR9dCNV7UOP
Hqw9/fCd7KEIk1s0qfhp19Hea5B8U7y7G7B2JDFrR140PKI9S6HeQt1MnvF8UefiafoBqNeajWo3
c8JdqXDWxzCSOGa0dW0kUu2xYawIwf7B1uV2Kof61EfOfNWujrapHdECpt128lzzsUMujXwZbgC5
aExXE5qpfWN6rOnaem/tOd7Eqa0O6jamuD/k1ISH9G2IuupUpEl1ypvYXXsV3dXfP6WRv207SFsO
ZxV4NsPV66LP2NUlVRoTHl3ZT4kXSAgtPXqqOob8YNQ3m4hvLNOoWwaGVKx3Y7qWYwfNJHC7fXeL
HlNz+hDK22tOnA3qcUs81KnxSWobMNWEJrKLfsLvv22R0yvjoJ4adUYPKVBLS8bBmvw+3h5Ujm2V
InLNYNxGMjj36AGcbDjEsMyv3vPgpkiIZFEsPQzne9sfgcIV1rodkGNi3uBIbAt6SRWmmZLFeGfk
hbf2AiP7PePhf0y1kL+mamAYlPgZscE7tsI8+EsOgI6CLK66ONm5AEiW3tzap74zD7Hd+Y+8XBtN
b+qQCqfo4BMQFCQmAOYmk/+5wJTCUQoxezbFGYqW5LUnlo19PrMPMZF/O+QrOTZdFzjPUDn/tEIR
g2wvywZoVFi1O3eMk8PEER7FQOa+dFB28H5o6+ik6PBLC4RoaMGuoJ8U7cgfe88KZzi1fp3sbe1c
iKwNT/968PKi3WWhfgmtmrmW4JzUo4AzJ0XA2qzbal2ZJMApP/iLl1H8GiXKy+g5FvMuoTyHl5JQ
hz/6LocIQ8Rsd+GuG9RH1YfWu24gJKcOnF5MNy4djj7+PH+uphbND5FWYExG5wm1I6H1GSA+LTLn
iflre1Fi3qBZwMAicuwvNLufuXEx42j1YkLh2aeA59GXhNeRGNIVr327Ll33e2Y17QFxcPRoY0NE
chF9yZoMTdE4569WPEKfKwWNUxEpnPttcFaWBog+1UckodfOxqcn2noP5RItAL2YV48Ih9/jdP/H
y83BdvurP9V3yG8lRAWbrFK/hLgUhMNAyRLhTkMqHIu8X7tBu60GkBNuYk8cJWWyRHHUHXsTKWvU
bxKuge3g6HhPe/gcFL4Jn6cDGZQ1u7uBLZFdvZOAs9YE+oXLD1nl4cUjN3OePuVjfB7NnMy+FC2j
EeTvRpL0pH6JIxqeP2SA/NON+zd8sNcyLrr2H7/xe//tk3N5gi5yYUv8EtNSwGHTRT8je3ezbI+8
lPbpZiid+EtUQfcRYVlzK/FGML2C/l2346IyYuObBzMm6EsOwU1W7UQis3XhMWxlfgpzbtLmp8aX
w0o1Oa1uLivoJSXiFSa2l9BR2R8+SmV0VrbTnScNLcWw0+57zxLpwg54c7ug2XhbxD/A8QvEknPZ
Qp4LTfUeVPk+F0zjitF8NbvkPYbJ/InTDTZ9HDA7obT9lCEEX6BFQog5TC4SdeONro/7jFUCiCzI
o3VDzbEsCWdf1sxNdlMGBt5ZcedYRzu6Nh5shTq0vGc2PZDLTAgGSPIPle9G+OPp7ocBXsomGYMj
AX1vfev2P3qGXYHovpR6mtC4IwW15VPXo2NIFXFqluzEc0Uvf1vlYwEgfORdJilqBa+p5JTUu5/r
sbxYzSx/sLTu6H4GR9cdMdQS9rTotBe+QHuGI25J94zNDseFkZMHSwM/xWSYRBv27WYzG1hUgE3P
VfuO7Q3heLvn3sW/O/jdg53gchE929HQVJ8L5foLH5ECWixxSCKZ7zqnmbayQ4rZJzaxbWXnrDOO
GcTmWu//+Sp0/rwSSaVIdbklG5vK+vUOY8ATGw6e3N0dmWUiXXZobYIkeMt6+xqrG2A7bNw1zUT7
mJFtQMsvDXdI6Kn4vaFbN7eZY2za33JJnxcaCMFPJnNyc5JMeqdpNfvYO+wWp4C+qerBIC0ULItl
PtGDbBsAf6VP/z6I3hG2IdqgOwonaj6ZHd+ZeYPc5cwq/+Jp/xqRhLRQmrjeSI1WjmVavywshoRm
r20VkedGDmQ62Rd7igk6JBT1HEp9zAsbVnJYvJS2j0y+N/ULFc3FGDQFZtPqayvwWPYK7M8kw5MR
ZO6tWekgk8GzXPWov8O8Rzl4E0LO41cL99/CMXAAhknyiZuoWvnMxNKmPbtOdLBLuaMdDTtxJMqk
UbUEUZHLTU1YA/Ov1cw46y9eAp7wn9YfiAQCQiB+D7qPFvFBf9yEoEJVOILraNfbVX+ZstA7aTAV
Vm5/dlXXPc6hGx3qMP6uBNoNEVdvJKPByQrHjatMGnK5X73D4Ot66zmbUlTMue285CoUixpgCgyh
8Sjrpn/z4/cAmcK1H/pv9WiaO7uG/pYYwnx1ErVCkcKd1ib4Vaby0jkB8n3G2IT/vRYM3i5z3LwZ
YQfFL0iTQ2s0+tlXhyAoqhdNR2hV52NFHEJ5zSBzXBpGyA9jOH3xzLZHZppv2mpCHS7d13ZK5KWz
hbiwXn7OBNmUrk3maQ88/gn9kPMAa+Bs11pSGubYQwbjpHEVQbgTBHkOc0XAdZysgAme7toS1ux9
S5YD2JfRQx5Sz0+VtJ48XZVHXTdPjtN5DyOCqKecYrDyZxTH6CW3zFqPRlnhOSFkeOtpiZti9rZ6
9o+dWTMqGID+0ZZ6lJZOt4ZLwGbUhSA/DQSp2BTDSqBAV5X3YEuCZyRavPWItGxD/+NDEbS0xk2d
LrCAFctBZ8E1y60LHQcIo33WrCsPJXFbgMWLKd8Jyc7r1egpxHeWkW5iOy2uZqx3SE6R78XU5cFM
s1taIfi/aEiOaLoJrjZomsvIC9ZWbdlb0aUsBa8crjj/ZXT0jAjjc/tNWhWdL8I2N+Hcv5vKabdz
hAgFZyRnP43BsSogKfQJdcMtoa3O7Cu6zZOFZOsy5DRHBQ5TD2HOoqbsujZkgaxdJZ31CP13HU9W
ymi9QAuoUFtMsfmCz7x8JE+ZlFCXn4wCl7P67L2iFFvcIlTXKEzdh1xPDHiqwPj0n1cWy/4lKotD
HQn2SriWJyzh+uKXI3JEukQ89crYMk0dlzcT4SVTQbBE0Q05bRYfPUX0U1ElwWqy2mxdKVEQc2h9
6UlFhJ5A485I4EqUBFhfCXaK9qB4xmUe+S/S9+JdA7Jg06vB2jmO+9YVJjSjKT/JUraXbjKQ7tV9
uyA9tzsTrbX0pVdS4F3HKI2ut3HfIwdSvBWWrdZxgeo3YDjvmQQ4eX1HiErX83Mh7ZRRFRm7kJOe
3BLxQy8HvRqwSp+kyBmbl5bFZLj8yticTrVXnnQUASe0uB5jaamznXX10gGOv4kGQmgnC+t2PnVv
+WCr65DGawe32c2nt8mjQ27o9rua2n3so761jKttf6N90e+Mkml5CXyPQ8RZccJlJxmGHfAQ9Cdu
shpYkNdDz28JbVcylyJixCH/tyuINDIowRjNTXu4F3J198FLdXRc2npZUM27nI7NInMH/xUb7Smd
augU4rGY0Vxx8HYOkfSxA3aq3mGfj3Am+M5aYMNezHXhXNKCoznCpAd0mEvLqDhsYPRqMpQxA9Yk
AhpDc4OM/SZquykhEFejd5EvCc4bOl9eDo8KLWaSlvPO99L6HKMHmcFWrEWIGQ+VJLEd+XdCdaeF
n9hgAwP7aCu8ivcr9v9jfl6m6sc/fvv6kcfUPW3XxN+73/72R1aP5f5nzM+P4W/vZZP+mx/6L8CP
9Xc6yDZASmEp3J2KLfafgB/l/10x9DUhqbIMmK7NP/0T8CPk301LetI0XQXmh9Xit//K7RPm34Xv
O9K3IBtLyIDy/wXwc6MW/bfyyZO3840ECgLBwHPdXyoM3PI1mvqw3E9mmF16M+ueAjRbCYniA32p
29h0Xk6+WGIw+ildznXzDS76FyvirZhFoROWxf7jH79JcfsrMN6YvEy8Fn/KDuxb00DdzwC/oADY
VDJ4hgN4mnvcnnJmfwbaeWpcxdCAdNvQMmDidj+nsYq2kWQdEnbT/EVdaas//0kCGoetTHVLb/R+
eWEag+5G5eErtyfkpilgSnCws7XMMvWRd4l5zUa9q8sWm5ATfqMlUgIUQNliefSUpPEUFEqtdTGQ
TyAlSdAZiCGFORQ5DoJ1ZRrDtnJqQhbKDilbRWupJC6FfKodrbTgYITjX207t8PaLy+yNNFw0BR2
lUeRxL9///oUo9ui9vxfyD3gwLRNsTf92Tw6arTWXlSy18fB0ql8sbMDTKnETdg7qxLbNNeLFulE
2VUP3li8xKWyAYF7b4ENXPgvLgAu9T/9bVzojnCd203ya43RtQRHDJ7K6boPT8EAHoVQ731putM2
NH130fq0ayenfpe+7g4ZutqFPdRUTFQCTpDOl9y4MAb6y7/rTxema3ET8lexTZu8Ub8cgBPTGCu7
bfydwEbQFWpJLly0lMZE2JNVPHSYYJjpQrWyimRrh8NrlQ9ojoqavr2crVPeR39xYcpf6xKWENNx
PVv6Pu+lfUv7/OPbOLV0r8Jg7HcOJHtMGIFxJN5obdqecfKzuHnOAjxzTvhYD1nyUljuepIAcGeB
ciJveoahQTWeC1FSNvbAe/oxE4fJCfdFOZsMCcKF6oPmNDvZTG0FAlOmAiviaD24vcngQmwKK2lO
1nhJPCn3ZJTLxVzZ8wqCCTPd0cFaNX3j3EaePc7JDWFnD6JVOGiqdi+d8j3qOOXQ2yfHIOGEYrRn
qlxjQ9D0dEbCh1DwZwzgG362q1ej4nDI8WektB7Htes3MeUidqChGEgWsr2X/3wlAt/4032ipGXx
de570zc56//3F7jIiSiG0A4VGnyRa+fl2QnBYxS+f7QTBGEI3XDv1l5/HYPxTKzLfAQri4QngkcF
a3jhEk6wKiwjPELB/tHkatpMNS/QpD+GCOotHbLgSHx3cIwC9b2q0avEQIZ5fe0V5diwcpVRvQfd
DdLq+UtAQe2WIb8iVlBcU89+8aeo30etwprQ8HD/KPXD8NC5+ooZmlNVhNG+Nazocn/IIv9sBV65
H0qAgkzOjqotnngb9TnrxnHXdtJ66UUxPUbBZQQEei26nPByCL7YvTVWWyQWflLVmJhNY83FMyPh
ozSCECC7HDmWKSHIW3DcZYkiGWVpsa+KZC/EnJ66OwVFfps0DPtxtMKTnUXmZp51tmeDW5ku7GRu
7nhp2k0KcaMVD+4QrpKH1ALw4TLYPjMFjE8WStncDsPHPHmbjFaj8qPMINJgOt5JYrCg4bxNZ2rP
q0f9vuorzMd3isYQ1Q2iYvJZgXcDWMZfv2djp1Iz81s4PO5yyyMrh6Ca9kHHYIa6eTqAzBhJryC2
OtcO0TMB49L+k1eVHlZs3iM3iwB4R461UkPbbRzHfJcRkgwsMojeBykfkq7cO7lxDquuWCuDnAZ2
1b1fq/gRtsAx73LnIQKF9BgYffxoJoyJEcCfnaastwYThmdNnCcr8811MYqNZbvhg2Rqfq69YoJ8
w9VigziH6IDwTyVK0I6tH/HDg3txGnOrq+4LqA7yDEdSISZft0tCTZd+KsfDpEDROBO7PKRhdBi9
sPklWfIgbg8tXCMgJtE5nVUAqLSLwPNbLLNo2xJAAgdDggAezSjcJL2gAtbAPAvo5Pv73KZkFH0N
XKIKENzs60l/vSXWXHVujNe+y1/9ND3OunN2861tLczaQMUqOG/wmSPMF3QIvMg3KNA0EUqHC/0g
sxmfM2D4+4MMG3y6XkZu3+1rs194v/9DKnkeXQ8E5/41JLcDUldE2bldzg/3b3agmyEKLcTaz2Pv
BnXql8Bmwsfm9gCNz9tzkwD4v3061SymDSELJ4EW5f4lYRZRuCQxp3U42Zu+F20RHYbPKebRbZgK
jN62MHDR82Am8oBEbD6bt++IPBMKutcFUNZOjAzd6/2hs3lBJzF9v3+WN9585ukR2WCxNrc91Ng4
yp7vD2MfIPdRZIqwaKM36MaAahBtnOpomGZkr8xjXcEPGkiPJWPjOcRfzQY7PxgVgz7t+PTuTYV7
tB2enRKofxm+VkWudpHEnKglzrPSbfW608S3AJkzzhp2KlIEgKP4Oqp3ryYD1/0YGMl8wtp+JMO+
hc4iXy3Z+syfcrW3BB4nXQu1qu3xe1Zqn24tHFL7i8eI90q/LNDTq3a7I+3ArYpA37s0t4si7GH9
WQ3aXrlKsNEfsyDZj9wXa6MVKCGHbC8ziSpmYDQX5/JBN0gLY9U021RkaFnUDF4JdSG5pwPi5jyd
N+GAirpPUmtvVvFPm6Vt4yOQYOUCI5gNrBON7blLazuTY4N4qCBXeQweoyz/wqA12ggW311O+7to
tHeGRRXR+B8WrdnnW7NCamlM9if0F6izp7a+Mth9jM3hJRgNlwgW31vS3wmwMmPGBRWBDckLT1kU
wxi+vZoZMRz7uWhoPdsOGCUm7nHyJmFCXc3OXSXMY39fn+bMc14mruWm/eyZ6EbZqc65Mw9HP/Yx
3nnjs7rZX7U80qqRWzgLCMF94a4b0ggOw0CLrmUURJT9WUOLALPEIuF6zBHw7ixbhKFLkcw7+vP1
zsJL2fMfvIfZDDAvFA/3tlIBY2ab0n8wR0IMTD9GDlUjimkbQqms/Mj7d/XCeDh2Iay+ihiS1AwU
M2YwcV6E8y4rGwROHpI5bDBFQI6X8AKXg4YzbWbQcasxBiljRJhpcM1+M42i4byq1xWa3eVQaCAg
PSKUMe6ih9Gxjl3kDQ+YchyrIGBG98eiTIy3ed5NPlK8ATXADgNSSlZsdZ61V2woyLKtqgsUv0ZE
G23aRGn/ho+N48oYvJgO8I/UlM9piENOA27mcjReUQ5idR/LrU9Hd0U/d7569eNtbn0I2jjcqGqs
+PU31nPnsbH2M6HMTbqHHnXbCKzsYuaee/BRrsdJsgSAMOzTOpeHyss5gYfsrFNV+g8Q2f2H3CD3
QjYHl57iYSaEYWkCRS2/00K5aTeqZOfo6kQbrDyb/g8iBggSDJzPHGrkPpXNDwS8xrI2QX4anY/e
x1EHOUHwIYNTrsMsGVAMw/hwxWwdC/xTJ9vrapTRqdqaRHFcG43iE32v+Fq2XvUeq+i1TweEcrTi
lxha4pXOCDpzQULswZA0Bw1Pz22qrdcC7vRicmRQMp1rxPn42BZFW6LMb2mWp+7VSnLAoT6S8FsY
FUONRadK+DEJECBPAfK4//EY4NvHSvvA/iuS32uahTjryITQsXnyQYjNYW6hvn1hykOLMu/jvdON
7P4eE1ro5O91NBmnDm274JkRKd1dRBIhBxNxfhwjgDV+oqFwcUatCa3Z+U59yZoelGS7wQBd7cue
zlI//mhkUZ6GkrihOWh+VrOHdSVkA0eZjhsQJWWCXtjDPLvLSsc5sKlh7OHNW0JgwekRFvVNQUgD
m2HASiPCsXuSXaKJp5DGEDVTozT2JP1w0/B/YOOGdwLeDGkSIFnkFAt/xi2DiqhbOwExQkNKcBuh
O0vWFZ/8cLqURb0Ogsp4yPouW82NTFeortdcJvaqI9wucX/Qxp6vUbe2UQjtGcN7W2hRCOsnD12D
xqwOJw2kiou+Cep46/fZix5WeGpp4FdNfRyYFJaR89LgXfBC+BujLt+Ceag2Xey/2JpgAszBKz3U
JVADXKusGwwGXS/5pCfzZyND2FaTSp4anfPHTc7XvjcIlrGIKrEMUoRwfg1YkvrqmMX8nkxy63aA
Z2l+J2e3VZxNnTzZGdGYru6fat2PD+wsvMS9d4zAw517iUVF5/k+Nfx1Xw/uycNmgGZakrQzucGJ
Y6q9Ip8m/2xFwdUYkv6Ho9o9vYcTYq5xaQsai01euEebaNyj32q9Nnv7MFLG3b8SD4N79OwMPNTs
gKtC5kBm9O17q/tPgWZtel8sRK7I/ISC89BocD3aTKslRrLh6CqIB3FEmSQam0+N4MO3cFoOA37X
WOZfGgqyI6T58OH+0f1BRbdMbxPJKeomAy+rKYyjn2D1sHtxuH8LcvvDWHcGlEX/p+rQmPbmdDZk
4hxcw7V/fyjQxgD2rQP4l4hMUV0RDl0sMBGZZYZXM34362TaGObZoqQjdeQ6Zq57NSS7TxlUT+hT
5a6mg7Mw+qlCXcTXtCS4J2x6ZsD4tzhKG+T9TFHzVMJnJQayvt4/CyzbOgA+Sxb3T8OdJN99w2XM
3NrNiYL0ZEUYODTP1LWdR/QhkM0Bgi4j1LGYdICq186Er8C1xrM5dAR7hPVzyO9g23hSlhceyong
UsThzbJBPPW/2TuP9biRrcu+Sr8AbsObaXpPT0qc4KMoFbz3ePpeEZRIiXW76u95TyC4hEhmJhBx
zt5rn1wvAQ8/OCetdfeuOTgrUy2xWQWhdtsmmnqLumJpNvyAfuuZm4JmRxTpeK81pFJ6J74+UL50
AbzSg+KEPCVH5mlBqFWUK63BiDvNGHGHGT4O5j+2MYmoC8cscYkUICKYIB2VyXWXepYS0UER7WAq
wa3RufV2NkYXvybCxJ6BXTeM80EuitTtst+2Q7z8fN/Gea3zd+aROdk/UD1Na5uoMKeCQFlZN2lJ
jKzDl+jIuLxHGUIROsNazyvioxMGGJIaUNmoWjZ6ZH0BPMrXAQkpGCbsdTn2gzxy6VYHGbqr9Etd
2N/8Wg2OCmII1cN9lGXRqS+IY5in4EYd4os3R5cai5nd6veM8Hax1l3GiB91IpF+QRuJWyRCsZan
gGvBXomn8ZmufLKs9PhJIQdbm1VsGXF0b6PWWNTG3mCM1vu2uSQ/WCCIvVdrNl+c2dkNbv8ASqpb
9vNXuGTzyhaY/uCerkxETy4utvmoMAN0adwMDbCSZtjFZnvD4OQpFE+Y1BzQkm0aFXpaWe10Ld4H
6V6vw+skt/1tS96XqjcBKQEk0vkD+RdULSnxT3vh+moqaLqN+lJ0t4zzfYLEJyTTI6MarXZQuRk+
zpZ+3PWmSYR4r2ikePOdqrToGKmENapu98Mk4grffvIyJnOJltJ90gu0YTnKB58RuhugaaDUBqIu
XcXUlHB3c7uUC9BLdh3aOy32fjQzv2dMHjd0xr3mturaNC0i4EaEpjVRiIUGVTYvEVyZ6mbo0cIl
ACVXZazvYlu5BU/cbIqqd7Cbpt/wQzOIF+WdzF1Wifuo6p6CutONFkhIYJeiHV0gVixJJsW2y6OT
UBSmQ0Wm/eULQ/iAp25WeG4rGgMBTDMvyVcDkOd1qeKfDaox24gKcl7O7XduHFfchmh5GzqEV4W0
mHygYWKINA+L8Eg/tvSNBmDvEb7XxassgSHwqIDa2gHHJ0phLzQebK/8UmO+OkQlU2DTw30PDSg+
6YS5NfQybxJHjL7y+jnKi/KJtwTNtP9YVz1+vBr+WUf0TAomb4vWM1raferjjyNy0+IewqQ9QROv
kb2RGhTMCIu9KKm3aiO9vrSwWjZNqzwiHbnkEbP2eOrdNfHU5cb1cZRiea6Xfu2HO+Lgve2s3nrz
pQPCs21g/90Qg7O00OcClrUXpu04TMptfdsLm3/hg2tPS2J6ugeVSBhwcQbkaLNtmAtV/BEFHqXC
SFCS1rqy0rqij4Tk3bPa55zC0WJA+UJYREjuhybYESpBRppzHVKgzhX72o33vTmpL7S9obcEjnnE
rDbtYtjAFWOpbdK7N+psn8nSQp9iadYWY6VGiCmglmTo23V6P1BU3ilR3K+oUldXRRXdOcDFldl3
T7xr/RIsUnH0Vc9Zuwkl5bggzKub7aOZ8O3fO2NSbbTeaVfyuREo+oM3WcaegcKJOPNhlTT89KkZ
37j24D8UMRywcnp0PEjMeUBnWZ2A0bghGbAzXv0V6Z03IIm4b+HfO2gA5Aj8WtKCTmkY00Pt+EyD
hauuwPtcEoXsgTDmeCLomZHq+0yLqt3QECAIANDFAbAfWpwASgFrhZQ6Aw5owXMzc4qN78wPMo/d
onQ9k1GCl5rsLQTsjW8QUlQ+u3TOF6N6X+TeRkEVm3EXQrBYCsFiWDKnpHOL4fgbzLpv4BTcw8wY
kMhn3XIPcjvXyTsMo3BvC9dWqQNqr8VCbsqFqc34/P+vh/3S/v3swfGazTSEd66eb7VyWFa9/dVJ
yAdqzFQnpE4xN9mUJzuSSLxdLU6gMoUSHexvZaGl9Wo80UJ4Lxd9PGmb6XvIHNygicxgDWISwrlU
weVqX3Ul3Zou6m9goJ/ombuEQGBvT8vsZcpGuCIGJttMeGZm/arJYOYx13XXWK6VhWaHA1SoeL71
K3yZDrpmmB/BDX6IhviGyOkfkPQa215I41XLyg5j4IHOq/XjpKHH3pbe4Nx1yMAh5rtP6pgV954/
FfezQ5RTgBy+x61e2MlhgApxCaeoWlmOgqUYD2bgpUjK+vTgY8TYBa1S8sZ1VDKmfD8j2KKi3Wb6
Qhlp16LOXFBcNe8g/OQ4ZA5eMX/nzXa4ZSuACobcXbh63K6icvqCaN67DCHcgtSzSyaKyziaeRrX
TcEMcDIFKJiybkplpUuD4sqKm7NbFPmx6nKojSWmNRUHbF9EFIjGkMRSgBTunHyxs6w++sLX6UeI
7Br6ZackzS+GViiPJTIrPIMA4tM26KF5E65L+6F9HZNwS3jAtp9RtTlI3lEc+PnOD8P8scj9o8B4
v3Q+1Tskdf0F9ml64RHNRMnr1yWD8ZegpMbTAYp0RvNrH4Q3th85P0DRrXpkzjr3mCuBCRW68IpU
rGlXmY39LYOcz9QLTokjHPVpF956Iw2dvqPIy4TaWRVBk+x1ZTBWTmZihiMPGPIet47JQMo6K6Sw
eRQmi3KIt2o1bilxNAegW/iLws4G0xKQ+ZwW2kqxO+Xk1Eqwgs5trpjs/4UOcseEEq1gZSBPhdWW
aL12T7HtEFBQYIziTUeLGdxkFEhhW79biy2noh3X0cy/tLoBlDGblV1tdu2aOKD7kDkCXlJmwUFN
UCmouAKVfLu0/SledYzMb8bgjHjIOcd1wXNIsV9r/H976zkfYWWT+qCNo9A9qPoR5TJ/GJS/+yEe
lU1d9s55qLOzG+fRSUtxqQF7hEkBxYl75rnHcnSjZ/YLrqBlSJTVqhChlrHaKEs95CGloSyq7O62
a3gYN4FKIq87f2+qrN+Be46hzRNwTt8KC4lKA7fGdR3X0EMdTPA4jAGyxQO+FAXO4pBADCeZ8GsY
tgzRh1q7yLKUZxlb2kb2raa+VHjrNzAHeYS17he7JOogLEPjkEazRRWj3HS6zmdsBDSVBPNjNFX5
Tp+GO96taW/nHnOghIjxXO/MheOiv8BPp2+TQAUbzgeMWwSEDJK0Zojiu6bg/NConzwBju1pI1WT
2h37tD1R5rROo/bV6bKrHJngTTiDjUUq1J4VIgAzk0daPTRgbaavkzdcPKH0DVD6Wvx5D1OEvmt2
h2Nv28dYxwoE0/IpyJXiuqv8kxMS9WagqsfiSssmQZ/qQd1cJjrGxzlormZK20iw9ZU5dNFmxnV0
bKPudrYTKunW98oY17lFWvUQKAy2Y3NaN0YuZupwvSoFVmwP5WkwnK1tW/ByhvZVJZYVO40FuaHH
ctbvihoxZFaMUMWrXhcWYWetzOehcvHETbWxUssyXMvKQZNl9soXBmMvyHe1M+T7Pum7ZYQSeDcl
/DlM07zAJXC+1g8EGmeW315Nel8jlU/uAnICLwiK9GMCg96uTHU9Th6otLAszgiENI9ZpKfrthB1
boB3mYeQgt7QgeOZG6b/lIrLJ+72jMJVEYMZ58/tvJ+i6NAZZnSxFXrNDJJgp6u1TzJLwEjIofN0
HTbcDo26VWCmKVxUD3D3UAwYaxAPpo8TsemSjcYkZB3QlVjaM38/Brb2MYS4fuwK72EYcYpXeu0v
tTo3HhwABdx4eFFJ1E7od4gzCzXWj+Dtf/RGaoPAiZVD3t1Go9t96Sf1S9fyhHXIqt6CToXqkprk
VqI02wcdZiJkdUTZ0BrDLmZsC6cvl4Oq9hc0v+B3GPjFrXkCr+3svbF4NMn6PSFzrZZTjsMjLX1j
OWXQeC20aDcul1hFpIdhhooJUQoR9AXLfnR2EfP/YyOsU5Y32ceCMSOoZEBzvd5umeFWZ0vB/oVE
a5tbhXaOQvtRzcxux73qkVYF0qK8qCAliKGFVtPwBSpMfQkW8kp3oYt404CFBjv6mqcD2RZdkFA4
8bVtz6P3gIZvPpRm0m/JFD5pDDfwo7CIdO7IddAd/YERYYlccNHRljpENs1mJE/3Q0YCkh8r0Uqp
jlRSgbsauUYQifJX6qPIww9Z3hum218pJBlZ7lfVmqx7FJr2/UzRvx2Sr5Hat2cHswGJOT5OS40I
Pvi3B/4iM3W66L6dSusCB4h+ntsmK5/CGZBcMzuGAVSxvMZMWMGPPY6KzgQxG89I8rFmqaaxSi27
G1d6EP2wob1sutAyD7aaunuvfQQ4SOdAi/2l7SRNtrB5sFNu1Vl9Uyzj3Fz7lCwWdsMNgx9wPOQN
XYGF12gbYJIU/Zw3Sk4gOKOMnobKr3dl11Qrv7fGRYGWYmFFPF9m3Q90nojlcAktl8jDlEZ8n7cP
OmDUXT748URHmxaTdKOQZj573JKTxrmqqxrRnljI207KNxgdSrJzxiualozVq9bNkejTpjZHrTlb
OI4DKAiIysiZJWCK/pmWXIVizYmUH0nBpDtvB3s3pBq9Ua9f9XXKPj9Hxdc3JzNOoXE2Ljiu0VqX
c5LuwzhjphCGdFkdZqCe8ZDXKY9JsssgkRAbMeeBfR5aUv6GTD1DJT54DTAED9rZvlLTfsd9byam
XbMpxmbwqYr5JQRayAw58+46LTrnba1+9Q3iFsPBztfqrF13DRP/LOvIcOUPuWzIFtlCEAS+p6bP
gwZRLxk8COEWfBecIY8eimLG+wdHNYL7utUI/RmnI1JtfRXGTrdA5PM6hSZplX4xrJVQP4b0jb6O
arCabfzsNUPSi1YG/pm4QpC4ZLGaFFAOPUM9zSm0bwA3NgSK0D1gEJq7VP/AndT0NnUqO9ve0EFA
Vo13H+fe1sMTNjB2PcFWPyl9ph80ra6uKrW4okS/ThK9fIHHgyuue7WKvNj5XjPd4/48Ulq4j0oo
3eAycLQJd5L8ZPhquTUZcqzLNi1Wepb5+xT59ZIPN5/4Jnkw64qQYMoZCHfN+iZnZjqFOoHJxtQu
K0pl9KGe+5BgDI3nxoJmfI2aWbunAa6u0px+Ts/cbUNli2kf7c5lFzW3PZkA+6qgUhGPIh+pLsbH
3LN+KM3MrjRVt4wz9QdwtB55vfq8lTdho6CrFLmM6XDDveJZj3Dc4VOa+ook05zOJhR1ZdspjnWe
G+cxxMBwn6ueeQ4N/TGpbmz6/3d2YkX3Xq1Roc4jkmJjD5mAp9YHcyhLlbIAq3LbQNb0toYPuD7I
TZyZyKwiUA6ZBecQQ5oHrNRz5mXSpbhmxCLPhyetTgiXR4JhChRg55R07tVU/bWa0NbeD9OZYjMY
DrGQfA1QYj/X1C7i6VG0FMD5yseLWAAyIEASFU0jFG/E23oe2dEiqA3cWbqS7v3Izw75oP1cINpF
jG1XR+gM6r4xuu9Ji/U/nicuMExzjiu+QgIs1jBY2NzD7afYseCD9BTNDm+ro1h944U43I3ChiAw
+soAwHhooSdlITc/FpYTRutK8CgjgRGUF5AXfLvU+74a2BtYv2KXMQGb4T+lPj7H4VGelsh98gLJ
B7Lk0wWTEnEWYsbHihrpobAH3gglhsn9ti12BqEyU2uu0c70RrN0U8yMDWDSA7274iDXPjb9EGhR
F7SMlTjjY7/883/a97H5cZ5Bm4cA0PcrpwGEe/qDHUN73kCJOXl75+S2opS8E1ETHPjwqzQuI/Pg
mzWeaYx6xrK1MgQZHkzbgXBt5qXyBMUkebQhA84Zy+boadnP6zpzzqfjg6Qij0imioaRaa3GxEqL
k+UuuXCL/udmAytiOznF/uNy8oy3a5L7gduzRD8HCLM9UMFrD3EDPlWuyYU8ABVAAYDQEXZc3nk0
P/Eph1Rwe5vgN4WvVVplzYFx0UIPjHQv3+ZQftw+3tYUibn4Uslv0igQpXLRizXTBrBezVG4Bic2
HqoyHw865XmKemx+LOS+LJyZGSpUzZPWJ2wizYq1/EUCyDMHuZicmjCZpB6Ri7j5gxcT4ST0AimG
V4BYqD+FromcWzhnYKzKEnAq5T5PndYuhAWiMlFsufeAXOsF7eYtJCgcfL29yaoKcXD4AAzz1kgo
wQ7jeqKVv6B0rhDeqyE7mDA8OvrRtZjig2shvAl1Aa3DhzTSrzI9JjtoSr67HvMdGuEPdsF/iEae
ziLfaSUvntzJ2Pd5AxQWLue2MQyAL1RBUYGdkwCKH1XQR70SvpM4OAVmAClUFJsj/+Qndnhw+AEX
wwLt+zdqcfTKaYziY9wnpc87wwVREQho67TGIQUqoYJURuUuTNMMUUuCfN82zr5JCjURaqPoDXd4
gqHKX6mOd8R+S1iOfezbih5pN62spnsy0/qaitm2I2VXJdEznNzX0npq7cxeFq23b4Lklbv1iiYg
v08AuExx0WtV0+tMjJ8CN/6g05jFdO4ugDk96IPzoqhbtcliYtvbN0v65DlQTzX6BX6TzJi96OCE
OpMFHuMRUMXQApIeddAKFV9dd9SAzoEfAekC4IdlRVto+rgvEFvEdG7wkUEz9wkto58YTAzlc5jL
Dg6YpbcyUlNkk+CooiWjkwXQ782WfHT0KDNTN3g8fereAfFfaAZ/uYaZ2MHX+70SdDAjgGFsyhBT
DNTAr4W91T2mWUbGEL+s/U3T+zdRe8lhm6+LLMFyD0nPZVyzao1lz5w2bdwYJm1AI9CmOWhAKkNs
sxgrsiRN2CkLXQdqUBt3Uwt8HN94R55EQopNeuZ3byC9RiiKoS5sQHItx5rQ5dgCwFXa+SPfzr8A
7bUzddK4ocHNAH8P3cZaaJq+82eTHgbpgnMfwfPu1G9MIBq+sroGDyvQYHnkQbGiLr8YN35bPk2t
AVm2iL5FJWwgNNErFJL+erYc4FaZdjs51nef0FRrINqNaM665W/c1aq+9vWMGMk887f1aO5wf8Bh
QrkDHrlKNm3Yjg962kFLUpRpzShZ35KnpgIGL/od8C6woWFr3o/YQbNBzY+zB5/dzTLrfs615oau
+mYW0wa5i9yDRd0NpAvkk8JTCJtuU81fdV+3ztncOnsnTkCEmJQLCN929oE1OvdKF1Z00AlOoa+I
oNPy70fUxUSAEuhQ4NXYk4tCvpVtach9TKJT+Q0as8xvTEJK7vCtABKEewHJgBGPysfGQ+OHrgW9
kkEbjcpE09+P4xRf+jJ+4EHR38tFOx7GsVHv4uIU+VwprozvlWt4zLH84d4xa6r9Aqkfzz+wRBFT
FQ2RSOd0wRVtDAAF3KtSbwdGQHxNlOg2CJ1DaBqngsas21v9sZotegRtpywy59ZoDVAuWrSZ0rm/
hjp6V+X1a6hmHocmatWTkV/ZZguPTtWGvaslBneNGrFNQRK5ltUlZNN6W5iNcdGY2fVkZxwRfr8w
3kk2MWVE6n5jxHDRHE5O/JiVscvof6hh/4x8CoZ7hB7tQu8JmSLvhaFTybAwVc+VTaq5pU/mOdeR
K47oGjbEC8DP72JrSRU7pezvkDAbaidTM2+qHn+kYgfjmnJVsyiUJ2Ps4eEJtxy6q90Ms24Funxc
4ZQoV3XUCrV6BuOoa39MqX6HsiK8aynPh36bPdgE2cyNd2eFNveVBFrwREybh4cqVrRbqbqpaqqS
UQGke8YHbvPf/7OyWPts5nZdVFeOYeHmwEypf7ZazL0ee5FjlLtEc5Pd0NP0bkEEL9AMPriIFkFV
NbUwwm0sIe4YbWJM//lH0P/m9uBn4Iaqapam0gg0PsnZPT9sSTlry12mIHcSAUxOwB1AGcJoxYPs
a6ozPkcQUG68og8vphcATsm0pVIWxMhU8BszCodHITZVey276nE7tzSX90xX1YtQgcpq1L/81EJw
/YdxQfzlVBX3BDp8E9X7n4Js3AypERc4OPHH2evU0tw9KbsXDcQXMObU3Fq9W6zGXtv3UMa2TJuS
r7Ox08zkWzRMJ78BOT6uS80Nv9m6+lhQzKH4Y/1AoGKZ3L8YAlONuW4KK1pkUTQf/uXn/5u5gZ8f
77Rpux547r+5aKcmxjOj2QW3upyhu4mRPGobfglIfwmC6j2qDCjSQdNviPH90tsRtwcTopPXgg8t
zDXa/tPgfrOSuN4Bi//iiQpIFZcwqobreCzL7VgWw7LJQmvbxubFbNPuzQv8/y1g99IC9oofoa2n
2x9BVOR/uLmE/P9//4pQX720Lz/9YZeXDOvYA/3eH9//11370v5o/va6nx4w2/6PR9GBvG78Gho3
gV8WMLz0mLlMfGGOpXu6Z2MU/ekAc7T/GBbGc1KhXHR77/Yvzf2PRyFB81AGOZqHjfT/xf4FQuKP
7xYfSa6OgUYzdEdgJj7TWlI8ADktVetHZRRnK1eNB5DS+opgAm/7FqVqVvoqm2tvK4+qrqK9HdVF
tXUQR9M0+Xn0v71WXkqe/N9eq3kvCD7DVdADyJQLIigZz35sewIogu/752F5QO6Lg5mB/tuJSnOy
83bcBeZMUeN9kZbe75sRA5NjkQDJ8oynoEwzipzc4oilN56qKVfXw4B+W7cr80l32u8JZbIr9DeC
fLLGnRVvZLCuVVbLvNW8px6bu+XFRKyh6yAvQsaoTsLcIdfskujT3A/IjPjYTnzNQPfDdATD3dp0
fASQVAUC4LKoMUd693TLBd9CbuOAuVIKn4jxBKDOFJv5KZ7D4gRltDiF/gimWy1NZiR/HJCbcmGL
WCNSydCOyNUShsOQnOSxlH4UROAxXpMI3G9GY3YvcVP3m6D0XTwlrM3jSFo1uqdVqW3hGzaPHq2k
a+pPyBeVsFiMZV8w4GHhKwkLp5oWVgmmsm2HgHGwmdmY2qvA2xo0wTSIWRghFPNOg3m+1nui6eoR
UHAYlMM5KJuHiqrWipas1d/ClGwody9BIzW3nfAl8nv0uzyKord98oD4riy8CDC13LRnSnH/9CJ5
IZBkOwwWuGFIrqHgDs74OLjJ7wu5r9Sd8bcDch/PuIef77lrXKaYFps2pFe1EYV3pFYJGAPSstq0
QyItJljPNKBWMW3hbUU768iwvDuUztDvXK2KLhSMbMgsc3Grj9TnLCUJn1CbwKpEWEFps1JXiDtw
AA9N/CjX0vc1SuzR276PNcfQ0fukob3WhH5Oc3KLSiSYNkBjbA95b21hMgQ7xCc4v2baDQr0N7AK
Sb6b677aBaPq3pZND25AyeLvqNTWdJUQwvvQUkJTic4WD/xTAE2JftOEhrYzKXuWfqAtDB5+xLoQ
EwOssaDlHiJQduriwvS9uFTOQKKrV5c0kDhQuxPFa3lYCRmEu1X56nQjYYTpsx5nQ7hEXIC6nM0c
001IB3pWQPkVz3w9+YXeN2tR7CTZUAwHjjNudALVElBPcZ4mwapNCqSzBJK97Xw7HjfaN7vMwp2T
wY+jeWIvOwzY7tZSXpWWBkLi+MYFCOXShcg9P/YpUHJUyIGbI9gitVfDgrMIrGS69mZrfFvkgPNG
L/p9T0BjtqjqeeubnDqmI4w7kESpE0Q3hU9bUZ/q7DUa8PTH3fhED/Pi5NVWWsPkQjrFAHv/tItl
8mbysc0beOXPuJ6cWovpKGrZOawRGvO4mb8EvnqyG93+HkbznTlb0VPmesNatfz4VMy0mwGs/zy1
z+dTbGbF02+Pwuu3Edof/CLN+PR08VQP2SzVdwgiPLDUTyM3R8uiLrRD90dCWMUe5z41G13UWRVR
P21lcIxc/bz9+dTftv+2+vm1pDomS6UdzbVpzOpDVwW3SFvGK4Z28QPDJJhAMOoFMA/ognGRC82e
Te5hGUjMlOq3fPt1NM+UCDjFFa8Y4fWu5XkfL3t/xcd+C1qmweT1f/R/MDk7V/mQ3+FYSYjkKoYb
FGf1ybdDhLl2W74ESX8IRiN4zDwl2uOVyDZB7ZYvPd3mIHlpsqJBhV24OztNmkdFAbsUUzKe27sx
mPEj2q11m4XdOZic7stk0RiabZtID6ftvuSIgBbU5cMrwDzoAgL4Hlqt0d+qp/C5J7lsSTjESFS3
O91lSXUNliB8btwxXKswIvdVZOVP1MeXcn/nxc5makl3hwcbPmvt1TCNzhd/EpCirjbXcnfQm/s2
RlSCL6Y9ttgDV/4QRM8GrfJ/+fS5gtDzMW/Ases4EPp1E18xIxw+ihz/zfCMct5tbNWOvsdMcwk7
5dEVY2l8NlG8LYdJZ8xAe/a2m10e5cX0TFAFDNmgJdW9mYxbKoBPE19YZElFvJpSPznVhpqcsrL+
uSb3KW6GmBRG16f98tyxs0dCucRrPw6TY3ldGzV/8f9yOblPbbBUht2NY5nFeuy64aS2eJ0SwaTM
ijn4QvXzyhFfbsu3rivbVJ/kqWASf57az/pvpxYOrvVCAdlbZtoTmpVirZVauKoFM4ZMA1OZy/wa
XPKer+RmiE36X2JNTc2EPEc8UG9rfx79fJ4yRoLUzyv+PK9wG7J7aqrNrpBgKHSYflt4ODFjw673
n/Z/nJv4pXqSm+Snn9ox83dRMiEN/zjl47VyHx01uMspEXHipfKg3P/5ZZmn3pJwPawIK9yAsJnu
eXjGWKm0+os9Uf5G7Tl8o4p+Js8vFCnOLX5GBTVPFlGptrz6VouyGvBw/qDFY3xF1pn+8L41e4Hx
EEXVg95n8ZUmtsQxuaXzpPo483/0uln8D+9X+fj/Av4HufV+7OP/E8c+tt5/MitPHQrIEXmL8P3O
bkkPfbT0YpUJP5DcJ9c+Fok8EKQUl7Xx53n/7eRw9P3dP3+Tpcv+ty8ycyc6cyaMTiprnmt8pgOU
3VQ4fHrd70qQahY0Iw17uJxSkMtFXVG5lxsQMAerVOii2sVdNL30mXP0IfidbRua//J9E04q44kY
cJs8SlGmvvGwe6ncqay50k8G9fldU6r6yRJrhtgn1+S+j6MFcCCsD7/Ok2tDNNziRYtOSDEZvZr6
uPno3ssWvjyAI5LwXCEkkgt5yszteSkPlBY4moVs/Wtip7zMx4leMnn/ghVw/uRdmOJvjAyDOaAt
oJNMLP+8WSJChSNUG8r3KFbv2rl2b1w0dOcmIUBY3jUZdr126PoAJ9nRuXrf77K/ed/fzxG5u5U+
iWHa6+hE3m/ny/1G4Lym/ktUe7dem84dLOVMO/nvd4a3NbFPnRt6oBFVcy9sCNCW32N5WC7kN1qu
yRMZgZgLCkhcUe58uzgBNmC451Bd4bQy76o0QR3aewguxcQjKwj8DVUDQpjYVHM3vWmpi8utQuwy
fFTwEeLSY2Q9z8RRkhFoHdOqba4GfSDaOUqy14q3KAaO/JwxFQGq+usMm3K5RXOSfGbHALDfajYf
vI/t0viXEZf993cR9CrzQ90zLRd4yacCX2D1kaKOofHdyjGJNVGkYWb/tbCJfMTHK7ZbtBs8/YK1
QYLd4WNXBbpkkUa9sZ4jy7woUWJeiIRaxPgHzubUmRddLOT+KAZz6OH6WH46II+OXsrMVo/Wbecp
7Z60Cye9EJ0Wr9AUfanGSNtLHlVDuPKVIchUYn9B53D3dm4Sm8mV2SVHmd2I+di7dpzoWA+l8WAk
k3stjlWqi/jg17FGbJnmcF8U6UTpTKn2DXbJo1yLh+nnWvq+9nH0Yy0YnPiYAP3Y/vNdzP2TK8E3
zNJtSDdkDVk2tzLj0zestenhTEnuvyYTMnbNsQs81RVzFpWJC6yw7Cg3K8vXMF/EiF9nRskLefjT
iTFeWocQCV5dyZNGcQ155sfp8pJyU17SLa2rVAemE8XtdIlMo4RMiJr7Uh7lnnkwpgtcXnY7kMfe
XNMpX0GR/cor5HHqWETpOSkOTKIxL2+Hf15FY169qGs8pgWQ9drtWuaQXX3S4qKCZCVW5aLBl3EU
satij0oe3+m3kz9OQ69Wn8CGeXiR1lFZcjm5623V78h/gKbob/wmLc5Nnk+bklEMP3uPZlHskwuL
uRbYY7Ht4gcr1ane22FLq/jjHLlG/ubPK8hNr7S8f6kDa7K8ziftJ+ZI3GMBHIGptVy0KYb3Geca
OrCR40mtUXfkc2Nij/U2tXCqpm51XSoj7HOx9bbLwTS2qImBXgWwk5bp2/b78TiJpsPg1PspB/xC
58Pqt4Q//HYZeUBeK7J1DJVCxINdJSalbFa+Wnp+W5SYRhZUyKbW4d/AuB71vHoefDgeKdg4Al1m
ZKyF4p+rUgWQHOXV3rVDQtkZNa21Ia7vjCyPl1MTBs/iiphdVXFF0w+SW9cISelW4Pm3Q5W9ohbb
VuMwfYn6jKai4gwHLbX9a3lGWtvDJRUu4Fber8T9CSC8enLkTWuo6A1aRoCE7/3Ix4kF1rWVQaie
iNejXzgWi7Qawzuz8sI7fUAAFiGbAPPPvvcz2rEiEnP0bytRQAApn29030d8Kzblvih1CNQmNnHl
yJJD8L4t5cbyRLkPO0oMuSJubuSBj2tlsnKR65jeGqU9mFW4lnK9LhgpiLwL90qC3I5aFWDD+2O/
PEMeFK+UGr+PF1lC8oc/2cIg9POy8gy5X56m0+SQl5W7Pr38z8s2XvEvgzbN/DT5535H5CHTL+b/
fED/RtAKaPFZ9FeVb0mTiE4X02KlxuGvFUgy5TPi41ni9t54cZ/ljigvOVU+U6aM2K1knn+eL/fJ
V87RPF76Vz5I4qriKfV2rT+v//afRrGDK5Z7G/21m0wseucWdWh1/TbyE8M/puAfewI3S65LMChE
jI/chW6SNrXuSGMNVg3N4S1ZntZdDlvwaFc6EUPiKPBt6068ADlk8/YCKq68YMBmB8lyK0eoikdG
Ik+IYic3g6wiRSHVih2JfAbRtL+Oysr7x1FZeZdHVXHyp9dqiZo/FNmQ7YGc/OVPenYdqrCI5EIJ
+u9zCfpCbsmDnZsiV9XrvzIQ+tcpzezV6OkGv0lW5N0mNoJVL0Y1cd8kUOMn60pK7p2GhqXV+MFz
4yikUobGlxnRWxBUxdYfu3DFvSW86ysjvNOSce3hqrmSu0YCVBhkldiYLWzt9O71tUfQ2yZUop5M
SBAvFdCyK0eslRb+QqopYD7eD4wJwkBovEt52sd+eZGuFSZ+8Xp5gFrhvDBUhcFG5ENm6hFdZkSR
3pIHXVwLW0Y7OeOXicb2BujxtEUsNH3xu+LK7tzhNgnDf/keOH/CPjEN0m9Fl2lamkPbxvjcvewG
363Vah6/EXDA5H6BYxWejTlaZ8ZpN4WV+VhPWvMvow9FjJza31G2bXaJA1lGbspFX94jRKhu5YYe
8bkxHbA8cjPUcqQxsXUjtzo/7yHF+H8laUWCSK+UF2qr5luda0IyUQyDcpQ1rLdaVep64Sbs04TU
9l/nGbKK5XX/h7LzWo7caLrtEyEC3ty2tzRNNt0NQpzhwHuPp/8XqkdsDvUdKc6FECiDFodsAFWZ
udd2lwUgFineiUVYAi0Ub6dYXoh1V/Zn0wG5sagtNP0WpRhanD2I4L445FFy57VlfiNawAAm3xbL
hC8wZQPCksz+3/NRiVA4wwJ1p4fAt8UZZqz2YzGUh26K04h+fYj0nVO79mNt59/7NUp81kMYlDB6
ZM/9j5Wc8o3BNv1NTfCtmmw6tq7pxDf/3CzZhUq5VWVm79UADDF14VbUSXMT9gN+FP1Uxw3OoT+K
swxcytYsqxv2GpWxE5OnJoJiir4dkP1yjAlvFiSb3HF8Kj275GiFo7m0qGV/YB1FvUsQJH9ZSb+P
mhyRRRkDyG4jFZDvEM5S2bhRiQkeCeJDIZPtgbwSL6RilG17ZsZDepdSiUbp67pJXIppwasHHyqZ
zUWKdct8nBZa14MgYNk+GKxrX4tcWVZQ9FkqflEOb/f6lLXmNqXcnYJC7VkLfQp7c93YGrGkUShm
H1zVgRCAy9gprOGvV2n0lFu3FLJEB36U6CDOxMEeS3TVIQ53WRUrU60L8TWnJUOkevL6sqUj8YR1
ZeWur5tAsW+8NsWmT+wJP+eKLjHDlCjlN9p6W+XesL8exjYf0BIkmyTBUwSSIyCW6+ilbfl8RU2K
HIyw09H9gMZIk+KoTS3RVfPW2UNOOYoWz5jf/S2y+dUQyhCiPvvEFHI4b0ozVOuOGG/5HmpyuqR6
3txi+cj2Kx+810RLtTmxy2GfIT6hShnx8tSfuS6sTj8MsRLx/FdKnYlFmYpzC/jWvFf0+gyj0381
2LyvIqd316lk4fSgDtQUztyiV4Z923fmAxyf4FxnKxF40lG1Tg0RP9IxXPxsxNM0r/0yzQtWRQjE
6N83R5r8Z5HEdEvxbLRUyJQqKweA43/eUr3WpbmTjtp74nO/WLpsH8RBsqkUKoa4hq7wdx/VYkNL
aWr5e05KHfqBO8/4nCHmfmuK+QbGBQgA+SdZRf1AxfGwC1uHwOh0GAwZL1pWItcu6MQggAoEbQWV
GJdpvoZXlSnjbiL6tC5SFkaBFBYQWD/Pe0yBlb5wHgsA2EtTy8noTs181MtNVNsYGE7NcEjJB2bo
mUSzASMLf1U/iha2hdmjZ1wuFD2JiYoiDK07zwl+hHKS7hOToHOjg/8SKbBhWn9+65OnvujPedc+
ySBzfcm1fbuuQTK7NzpsGEacQpsoiZ4qmC1LRBe8UjAXPJqj3KKuieRXaJSYQTfmzz+nRhZvH32a
alDLBRyy79Z2iVMI5cr+DQXN/k0hE86VZbhyQezfmEaRyDMxKtqd3U8KE30rlWosA6lhjtNiR1FK
UT0BDjHQu15XSKq1BldZHQrfj3H/q99Gy5GfQpNlmp4QuBFNFM/62or8dCmalRpDmbY7VOFicuyi
p4jbci+aODa+UPTc3JpeqTz5ETXpuDo3LkXEuqEZD4NRBEd8FV/EW0x0kZvbs70Jbq3MsRAb6qcv
Ih0lQWGZK0QErwv166pcjKoFYcFvy3WqX7MtNX32zhldnj51M4S7ItC3fi8ns1AFKw+Leq9NBy+h
0lw0xyzKeNo5mAz83SXOxDQxQzTFQa6tau+6SrUm6x7MQq+x16prUdCaBQE+uPCbgnEYj1HnuU/O
cOtP1jOya7j7EYLXXDTVibcFQyjZimZWp/s2VdxTWIavboV4VRmshWe6/Q6Ua3Ku/Xhfxu3wJvqD
qV/V5f/ZbxFT32FBMV7AmT0W1kvRFClSkQ29EjW/9TVjvclHGe94mRpo2c9WvPxkkt40rwfns+nK
RjIzCj1Yi1F0vRRoiNMSfMlxDLZuXmhHlCjF0uv1dKmNmn3EPtCAzdQVr+wbgQ34prtviS+f88bl
Zg+KVz2SMAhU4xrHDzl/LVT9GPBmf4BX5VwuH6dp3y5HXrQQ/SyV9CVcq0NQ2NKX8gctQ0geJhhU
ifIHVgLKbTVCo5yKJobUqufGBG+0EfvdWs056F1s34lBsTkg2bjoA6lE9EMCS/QZpkIGwzo7TfbH
tNR4iTp2PsDwJedeH04jwb0MVWgqITDUgpUBJe9Bdgp3Giym2gdq62///Q2BrJg3wNfoiUrAihIp
U1aooYS28y22aSVSWrRpm7/lrt5SLl6Ze7kNAOdpgcLxcm66hrFvLeRBqg9RxhBDlwli6HIoDUyj
cSYHpecX6zZJ40s6IZ+aOH/FS7HlcjMzX2cSBH6xITNboJxiNGyT7B74/krUL4h6BnGGWvVcWgAS
rv3XUggIA5dBMV/URFynOXJ3DscKb3v8v1LAilHYL602GV9UJeaeChKJCEc5vDgd+BmHGO9N5HSX
aRLSnmOC+hGkBfk1VhfyygXOecmPib7rSuhbtP06+dty6lvz+sm8p4JLhP36oWrfHmottG+dvr4R
eckk6MB0RN2zXkJrRFNYHxwpcg6SNyAKkcLkpdLKm6AiTYP1JQFikFDeyeVdOkO4ixTBYO3bqfKO
t/bwoiFl2lRDSdZnaoppKqVMh1zBLw3HYWSpBOnvrt9lb0jObd7Lu8uXWTNzDLWp2YcDydddHOrp
zDezc9NR9Xvtv84Vn3m5aSQju3xemGGHXqFdRYscR4hGqIvpK4rQc0QmJ3FQk+BtTPRhL1pup9h3
bvQiGuIa33LVrVY71PZP1/yvz+nTSP6PJZYxVQ1+u4Eg7BCVocgIpvw/di1Rj8rV9bP8rfbVZEcU
2j/GlPge+2pI5hGbD7QfRlotROf/GhYDdW68grPL92KjCWCwMb32JBpRWVYLWLXImqdNqNQ3ylF2
+9NlkxtF8keRWd6hLW1jg9tDMHf73oA+4DTeQivybNGVg7kpwuYZ24l+iQiaAp5xdG4NvVMsouXa
M8zWcCf6BBs2HCTyRG6xFq1x0HFrQLKLDUWb8wTMMqChqevo97Y/LsUPlahEHmR0NUuxW3azxr8n
kY3G1OsexAxIO6Th0slCbfpXFJZp75As8BWbmgpiklkRBd0acGd6yPUeoQeAEXOC8o5FTfhc8WXM
6xsJI2K7Sc2FGKok+c3JbR0wpTdiHun5m2xI24UHEPnkW1WLsXKsnLxoaBegMpRTOPVlrq0eJbFs
tyLF4R0ZkEqP/TvDV0mbTIdq0gaLfjZ9d6I1BvKSPLaDS3qE/6XUvopHR5V5gLZyKVkrYL73AJHM
rZ+693XcV0dRsgaGFmblpGQyp0e6OEiJex9FVnUUresMUfImrvr8DDEj8Hq0I9zxs+tzUTzsVKXy
j7X781u3aAJS8I+EqkTj+sgUz0cx5jY/rw9LcVbox7ayS/NmelnldhgdNDKuO/aNFMOERneUFdSs
nh33xPuob+9lI3xqfBhlSV1kfxVJDSNXd3+Z9XubDvCpJCXH9m5Uf1a18paaE/s0Mr15Srx7l6ts
qFVJs46DGsL4sGrrGBhVtk0VVP3R5BDqT31iILUfTJ81YCtL0wa898J52qre+hqa61PkDk575Ftw
b3u+/uPzJPYAIU09OHtchyCm3Ep+G+0n7fpR8qsGpWRJaLExpJKtCJ0O4ORxUaCgW4HXCu6D0IAu
KvcYZze1DBxJBzMhybgAisUBT5/yPhxuY8leFxSxHa7PP4vfxor1XoLf77ReaKtT7ds4vCqUWQL9
jR+Z/6K4evPeBBgpt7j+nBC8Viivc21ZlKQQLIgTYkaGuHtRl2V0hANk3ZgTayYqLHUr2Rkv3U96
4hW8KPrEAT3zusPdcXvtasyoW8O+CMYnpayaNemdJcE3/0YlG3nXk2W9syWodUo/WpANdMmdgTZq
V35hwi+ahvVpYtD7ITsPj0RmgatNEDszrdWcdRiX4w7pZXqIIWGsGiT/9y3kjHlluNZzYRk/+tFI
P/JIg99CGR8KwWEjFWX/HknUUqhNhWMPQXGUOVn5kEngOKBm3MeVXTxkYRMs5QYtkxjUgtq6dSXM
h6dB0eUpqTSrCUhuRVOS426PDSEb/C6qAWx38TkOtfg4oqdc5Ab1uKuikhP4pyT/fCSbezQIZAzF
qegUh2gavpxhPZHN8pRU43WOaPK4Nde23ku7yPUxlOv1Mtj5QfjS4yJ9C6HJgafFWaEG0hyg5QBH
jmYXZf3GLZFKsnuxcD0NeKzgAPmiqiROeus5b1V37/V5NU8J8RQJfOEnfD5lvrhqeBIHTzo3bgGR
k6DzCXJHv1eG8u06rpW6vezyXl2IPlWu/rKxWWehYFFgtsYqlLygl/+FBhezaZD0hwBc5o2Cwge4
OfWV/2NG7mFw2+X6Cw5DGVI7f6WxyTiLVmh4X1rTGCsNUs7TzAzrkWtrGhtMM/pICOLugVyHMAsA
hoj7rYgJ+qMbRYT+WcGcYjeGJeaKmzS5GSausGHjT1iO7aMrVe1JxgEF607pSU8N+KaQ3GbdNCvM
O2sdQnxcitEYlO3Cr3Kqi1FVz0RNMyT++E5BOyj+b+LQdjCKSuh6l77Q05J17UUQXiNbO/SjemoS
a4z5ywTxsjXJ9CnQ5E7iQLrsBk2JgTisujVEUQX6/Z5deE3wflplXjrjwcjWrUomzfUgxI3mZLg1
uYNhmZ1SCit1t6G/FT3X7utUXzGSOzEANxJDCZ+FMwQ9GLmGvkGLpS6JkVczqkvjj4riMiVzP6zE
BqZk1vXZiLEx65RmPPS5ouxRk/ZwFEtVWlwKTeJg55hje5Y9C4qDZ3/p13EyP2Zj9p54iXbi5YNc
UXMeRaQls925g+HuSbRC13pRWte9xGVUgqDztikgz00xnNarQRlLY7wWzUAz63UYWOpCfJo5YONk
qZI1M2y3WrVKFhLSdEgV4nV3kHUyK6UFEqNza/+de+++VSLvrANN2+Rqoq3kICuOw5ThYje9rkop
+IkSCoxdFDcPED0BKMAI3VAh055AGSGAm6aEcHOpUZPf4k7iLwLw4TiqSfsfMfBv/rQUY5maJVuW
YuOxYBrad2tAjbpOTwGJ9BYEkAvaorlTsPI4RbUa7fIqwouNfMdJ9OVWpfDQxxJaNMXAqFnfr+rh
Zw6ZU0sPhgmiBOBeD+p5hnT384TUenKvyZ66JBpFRtjS6movDm5iFKvMkP8aJakCQ47kfqZaarWX
p4OYIpp6Ck3mMnK9+Ms14nP6ofwPE038nL4vvi3eQ6h/qIOmMvUfv6+qlCu/S7TuVW3TZJWgvoVj
xHpCmQ7iDI0xr/VArk9lYAHcmwaCaVHRFQYD5AGqtSVBNBOdTRTYx0TVrEPU4uTiZuBtLVO5/XbW
quA3RV//efb/P69Ty1UN9Hwt8pQGBcEzXyewJrbFounpYbQXiUnRxJQ2/NIUo9fJ12vrDPfXb5Ov
TQ/gOG8zyZ3LvWIdAOVlt/YQbZIpkS8OxOu1eeJo2poArP8Qjw7yVkub66pcvJfRMBHX0voenYa6
ySM2kb6tR+wLNA2eSWv+jNxZxV/7pxlN+tm4D3fIBKu5mVeIuPs4ffEGHvmAp5W1aKaTljiz0vtU
JRlH5diN5mjJSxBn1caXYMVdmuFk4d25wxHK9PCkpR9hMqYvHUSLvaZPKMnpo1EaBIsMD0o82Rkd
dJz4/LSkYFTu2U7wE4gPkxP48uInuDR15zGz2/S+cdLiVLXGTYKPOgA7SJYN5ZGLsrcMUho5Wvhw
qpGNiuCdm+M1sDPtQZNDDdakggutEZZvtvUu1Zb//u1Ct1Ge/z16c1G3Zl9qXzTLNFWLyidDxVPH
/i49HTWemlBLkicMupMRTpatryo/NIeVFy+atnH3kqnhiNMW9z52A1ha0hL9ZNYsTAM+26hpiLxT
BrbpOj3ZDiYw89TXs2RuqTCuwVlVWw0Wy6kozPwuM5u5V8bDSXSlWd+uWimtF6IpBnTVeTDLhrLP
6SILcc6h8sezaIlD76IwRs0ur1pKfpchLKeVBbZmnTXuuOxDyvhYZPrzUq7jg0ExwnMfUJVgJ8OZ
SjpvW4RWOPfb1qinaphxruoWdJzpzr7c8uJWDmqAgnq59xoZZhSvpXXojNWtTtLrcsAZAoJUbODQ
+TngT2fiCmu6QkxOc/Nd0VzYow6Q/VnrNSSnnKjAkuHvs1KMiDaJXijV6G9/9Dl4HTFR6uWbWjbv
vsUBRPPaFwwY1ePUI3oyXkfYI/4dUahVryDL5upQTlJ/hwIEC4XQfdN59t+KVlPfxnpmnxPVTe5l
y78l7SQ9qY3f7/HjAtxnNNITIqVgDbgLtw8qJ08IcNITz+rwvuIPArvXeMD4xHgo/A67jzycAGQ0
wV+vszoZwJLl7V5ypQYn1aHdOzEgNFgSf7fF2XWOPc0WTbZ9NwCBEagpsJ3FJs4neLHz3fwsyihE
4YQ40/2mmPWZQ6X5kLPZw6H3yzwjQwFWoe1neaDot0pgGHOzZAWlTU1xkGvPuE31/H6qNt0NpQGF
AHS2eyzbiQD6x7SwqIfZRR0nj66+F65M4pDiNXFjD3eiQTSQsDOR5acMQ4ptOnaJPhMjVjAln3SF
sK0wdOLLtLfr8MgTJzz1lTWLsy6+E60cjiH5i2B6GoUncYBDAP8KfRXLi7/79ByHjAbsdAIf7JiW
w8/KbbVzZOa2aOVBqJ1DafzSIud2aVWJqp6jyP0y1iKKWhB6TUDxmiMGvyFy/Omsnijp1z50mNpM
7mIK9CeOk2VA5tVAwJBusxowYJdzRUenmIQxsE1y3lu7GIZtnzTxQbVd9HiwHG6aLhmXEnnPU5bg
a6Gnfn1OjcKCBU7eom+Dj5D95A8jVfg69zUKgAC7wTZg01GV5cyKvMRD3tEcEpiO76Zf/QLgYb+k
Dmg5PVeSc4ZKbOHaiJH+/YH6D+WurVFRxeaRhyoPU4a/GRRGpuunXVFZZyh+8ky8eru8KeZxF4JG
FUpeCaVqLsvxTrx6xWgSVL9HZSX+PXq9VoxCm982apbf9//jevFx4gJfpcLYgMeL+VbRU9dS+ykI
ij/kA2ZDOTib4RaWrghi2aHTHQBzVnP2y90ZgAoGAo7ZnXU27Q21jpKk3uqTkfRoI8TvLUw/RJNI
oQzqUht4SDJqegDd3KIujmOtZM+Gkc2LAfPixsCMz6uBpqP9KQADqOa5GY2T2AgO9QhQn4LnhxBr
rg2kVHyW69A6S612CpBKbQDn6fA8ip1cZemrIVE2jn2ictS1FFqcoxpLJzPbp6Qyn0SU+3NqUoEz
EVMxz1MuU22nf866XFqgmLSOuo0seaHEaKfCrNnXjs+arhlw1FZJwQK2QOCvJuPJ5KZ8l7Xiw/J7
81XLcWF0sKx9RrWGJNI023NvIcJIHLV5iMN0WBQNQQpZqtulXfj4VqdSu6Iu1L9xy1xe942Og1qn
WxtV6p2dg8fiTpOyfmt1nbzHMznbDCZiQCBQOAf1uXWTh4a0NO1hvFOpCiUF2DUn3Geg08PWeaxK
lb28mnZPPLi0WZP0ykuArxlVE530Zo3jC/+S8gcLgKM1FtaHAcZEbzJ/55G02RQd/xx85oAS4tgA
oq5470NNeVU8XcZQToHLViGEVGIIoFN/0tfwoKltwy3Ckl99z9j4se0/ds1tz80NdmIIN3hVjyil
KuC4VRv90Itm5hdR8zEUtjdrzCY/B26M/YEhafu6SL2j7WE0HMuF9xx15lPnjM2HFIWrpjH0lZlB
zAdciqWwFjWnJHO1ldbI7R7SY8QD0QNvW/r5AyQjHpe+lrwbBdzavKz3URZA7o1ye0/i37ocRNMk
AMAaxPAXYkCxlA4fj2mOnIScikmXU2e6XKvHdB8FXz5GTLaDuoMMnOFfIDkVyFi5vHHlQN01ZqqC
0raTRwoeU144evqh+a/d6I8/Ul7MQINS+V4txnQjhbq90SVPvZMgGkPqt4r3yivn4prUtn81qpyd
80SPVg1fvb2hocyWlNSiYB3WSoY3BK/FMNnxNHwIxOpjOmjTKkX0l834QOXn765rP1nJB9HqXBVp
SxxUl8/4f/aJDxH/h76NXxKNMgEzsI0FRdbeY9MW1U2d2HcqDLlH0WUa9a4imXwrT13QuBIElBDu
xWBo2AnlZCQDRNNRB+Jx5lq35LCaV327RF53g+FlfWvWUv1Q+8HeiyPCWEobbwoFK/F2imohnQ5n
repUt4WmNQ9q432Z1gxUWibOsxbhopYTpktAeILCKezy0BvUromDaCbRwN/PAFxJ+Ei7c3FguwsD
KOcu8UrRJXXGmyY79e++0eRGpwygWIpRVhn5/t/fJ8QZ/tyg2ghGbKo8Sa1ycyqK/K0Ap9DSZIS+
r57JcJKMWfGsxTQMz3mTuNt9Mb3IRwewpV3/bk1j19Y0JmYCTlfP/R8z/3mdmFlNn/n5f/i8Loik
ct2V6ThzW5d0ittg7G06B7lqqZm0zeFG9IjDQFHUWgpjUAR/DlRmzC5ABIptO5EXTgl8LzIoZJ9S
btzg2Y1RuhvREge9Cow1DwpsLA2/i6hAtLEdcewBkpgCIM2y0QA2zq01BKBptfA+SEPnVnSJMykg
XdN4QGqvA0S3ylWaeMNN6FRLPRnVO+EtNiRFvjAjqaDsJDUefCWU96wfotmQqO8lcd7HQLE/4Gr6
51Jpu9WQuspOcSPjRtc1n4phr9oCfHGWRKNQFtXGycKM4iHKU1x7zezZTDHGMBpig6LZU6/IU8uo
V2WfQvkaAWNLOPJkeYPLRQok0sEaiWiYyW3eGRnWgxjaVpSMVpK0ZSlRL9sEEex6GMe/EAl2syEC
k0Zk2j43uXrSSLb+SFpSKH2GIoDSIHMDQJSX6z9nEN3MFmCH1TVCHmUFzpmkBjDTI3tg2FP4hzzx
LvuJTsD9UNXXpm6quxhlsb5xYQCydcoBaFqxcdeBE9+FREqW1NwbL3IurfzeSH4oEh5kYgY/vbyb
pINLyyR9VeV6NfeTiCX4VPJLSL2ZxyV7ZTWnyIWa00CCBn4pkXP9xjsEQw9rCtI8IYJgVksVetAK
fmc0dOovT9FvCDNH7yXa3llLKeyznRfpnEVp9Di0gbJw+cfcxYFTr1JKx4+GnwybvqaUZQhaf+/2
RrbJ7Mw+Em6MJx57cM9fDCiDRkJ58BKzWrEGH49aMaAEUjNt68nS8BL1vAPy3iFmjklvj9pmJvp1
t8IUwe+ZNj24+qL/Mk2OCmNWT08waUj5tBr/DTEtipB4R84vXu3Rs86vEIhC+eqBO1jG2K4e6rAo
b2IlcuceMst3BfKIJ5s/AlnGjaOOHCqjHHU3Gavzw6rFM3Dhm8SMzB9JHH+kUlc+WkWR/9fS1/im
LOBRhfu5rmIbZcuGjtyNR9kXYXfdR4oVN9lwplrHOZX6k601PHjBZeyM1kExEEfFaxKE+cyU6ua2
7QrtvlcV0Br0R2O0bIcOZj2eSlreR1uxERHNoDK+NsUoBtj7IsjvndGOD64SdCu/7PNTXEblHNq2
+qol430g6nIde5vDyvtVmflf2hDbzxLyw3kC5nVL8udXXVfyHhdukjdNPrz5VnoCTaXiQEA/6Mh0
4ena8NYeitDNbjuZ0LvY0WfRiKfPmHlzsd8X238SXP0xUHNja8aWXq+NTMZ4yNDCtRW3rCwRjpOr
tNPydzAdrPaCaukWaFvqsUDCv/Eg2q6XdQevNxqyEuBrvw2IKSaOO6y2p4m1U/bLxO7PtW7eiUpC
UXuIyh3HJ7okRAP3fm7FICYwzUMai7uaVRdLS542Q7KM7ZET9D/rAFUlnOpfll2cQteWXgAKGHMA
V8rdiFid579CLO7z8sClZkxczm/ucjnYfP1XGbSnURu820Z3u40V9Olthaxglnlm+lJChVvZlpms
pbJKX3zLfMXrorsLIJM+OEg6RffgpPYGeAKIn+midGD3p4OTP+i+XGMMudE1N3lxstzckyUu56LZ
S8MDarPbcOyGt7R0b6zQKB69ro73HQzJhej3Uu+WorriUQNAnDqjAlg4X+l1zRKclTwOu93Xw7VP
tupuqWelNhNTrgOiSaVot0ShZy3SrhoWPRZj9w721EuWGzIvyqBdB2FSHLxiyLYRy8JdQuXCXuMG
xTO8wU2gxDxR9lokEyEItSEJ+xPGpO48t9PqHNUZnEBFaV5kv4pmSYhfn+pOOeA8+8DDezVELpzR
EasgOHXBTAMr2ESY1s3kjCSMC96z8YIHrR3T8FdLMcVWZMz6iryA20T38pRNy+xgB/QvuhdjZHQu
Y9okiv8cEzm5f17nRKW/aLtUvagHHD0wKSp1/I2owEQbq+2y3EeKOOl38SGVVnoX55S68o1sHhzZ
27KM934hVNv6bha8EgtReFD00Q3WG9pOBm2zwivQerBLstgBaJaP0Jxz91s/8ZaTZ6OaSidbGbN1
zWIAWxpwSV7BerPAG/A1K7x94MT1sZIjbW0RycMHV/J+UXKapLr2S8rr14zk8rPVYJxR2M14q1n5
sBk1Nd9qLvbqkRT7e0gpwSr2K2WvlUpwlPG/XlL0FT1rXfwEB6D5oMplBSDU/2uI4HbkkO/uEEbw
pClSf+OVrXZv+VjkQSc33q3ujSUzcgOBEw+ETMHs824/5ScFXVwMEL/7TaDXFSCNtTE5mQyGedd2
9WuZO/1Law/Dykp1Yo1TIVat6Au5kZzHARvdA7omLLxrPXhpMGFdaHw9NqLpjOWxqbzuVLp1fd9l
0YM6zXIyLd4k9QCUZmoSvCPyKfk/UqNrbsgn8KvIESNdi6TGYLDINAfE8j+LrYamXWBs3N2KLiu1
gk0Z+2tyBdo+jnoEF57lrPW84skgx9KiUprmMTL7yYqi7d5qL78P+XZgaiYtoyjC5SwN8/2gtd57
PSqIzr1AP8vjzWVhIEU/eFA/ubWuPee1gnFNkmLoOzUdB78NSeJOu4zyz+rA4t/8+zrd/Me7z9Q0
AsTYOFiKI/9D4a10IxJps5AeOydVqG3S8JcoxvZW7pJoV3UQaREHZ49uxrJEVxPrZ05doFdzE1/n
Dqh4t0N0w7KA6UGePuYFKPE808zr9AT3pctHY2oW7i5zp482JjVJ5dbq/CLUToG/z+I43tdEfD8A
7+/wB43e6qoFL12H6Z0eleomY9+x8TIlvPPQSM9NKfPeEhTZHotycVHbWRFRUOo0Ruom1OlJkBtJ
8Gh54UydsvM+wKvHqCP5Oz1BxNhna4jG72PTdVS5WP+BlaFk7vtGCcWJBolCNjX+owL9z9UH4RtX
p5zQetRI7S6iZojy59hwZ5SYAQBHGrS35Q4lsjgtG9KRwFmr/WUk1QdnLjq7uCITOQ723EsMKknN
8WIzmgsz0akw5ltNzLdm1xkDZIPa1DeIpWADNS1eYuTTHixFZdFpt81ekQrrUEdmu6zAPpxBlWCm
M/3Ck/wAUsP4KS5KpICLrLBZyRp7fnFRhTXbUvZtDFXinKV+fKuquf+z6bqlrVbcJYWXzc2BYhjU
fX9ZtTm+YBFfzdGyGCd5wKY2iwLzCI1S2qA/lLeRHPlHIL7ZSh87aef4+pMPsneJLWl5IETn7KkP
DVdSMnaPcITRGyHT/8CfMQQy/FFSj0e9Rxueu8jB+Nspf19EIDy4XMS2tfi8aBCVAiWorjJWg8tF
4fR/mrZNl/+Ti/vUozw51LcUAK1b3UmWKYWdwdNYe3+hCVMOnRaFuzGfvIimKOME2l5Wfe9t9CkG
WWgyhqDF4FxikOClZtN+85zHBoat1G9KkmK+5O2vaqpzr5u6X5XEUza2EVpTN9DR7M7To5fESlzw
aCjTq0p9BmPo3ogucRBNJ4lXBN7Dw7d+vVLVeZOA3wVpGjXasPcn9iEZEKTz09n1IPoir4Wimh54
Qtkt+zb5IY2mguPYNQ7CuMEyqadV7dQ8qK2pnsXo0MjGoXQevLKvtmoSac/R6KxI0pkPcm/596WP
t9MkAoMa7GyUJDIxB1S1pdTAA8ryMt10xN8X4q5V7CHdOIPdXJpiNDHzrasMayOvfxnT1qynUH9F
GMeki6YUKseC+s+Tm/3UBks6VM5gHcUC11dWgSUXuMdMa15M3OuR6LzaLghOs5zBP2LZySH0tMqn
upqlGrvMySjM9w956CcPxhh+7R/Z9fWpkTxM840mcV519RAPVPgnNRrbqPGXuviJgiTfsvS3F3hv
yxsTAvMyBWM/S+raPtaRn51xsF6KfeaQNvk2IT487yK1eRh6P1/nthauRKLQjRJtlkS6c4j4lT2n
IQ6ayvBE9dnjpQiGWi/s0DRJXrE2tnaJ20hHu8WlCduh4sWooztvinW2YY5nYWq8dlEfUijuBLcF
APmtI1XVOvAc/RSnsTqzqVX5WasrPap+pWgdXtPsRDA4Q0T494mEWeifPV+H8CtMMRT7Mictahxp
EPeJlAO1L1OOyCLcOima04qUkRoo3kqMtsgki2x4x0Q4Hdiru/w550gJ6psY/4tDY2QB7LXKem0w
Ra/iWvmRZI08c5RovI9ZJFEIaNqrOOicc1K3j2IGbmxsWIP4XOdxscbBIdgqcVOcmin4JmaAFl7n
BkZq+WQ3WU+8kXI6dDJiGtlPlAWelwP7ejOk08LOIW6s8Jz0wY2mxsWdePlktLggvxNf42ns2qo1
70vr8zrX5Yv4729/R7b++f6fym3I/Cgk6v7J6dEMqZI8uR8eR2dXSkrXbAOsFueOo2Pkk4UmHoYI
I8SZ17hsgHQ0TouwAjTd1a27alKQNIhT0OETm9gXem+TPZcfIytyliaPqvWg17C53ZSo8FRaLIqM
w4lUVOOcmBYI1gKAO3uTJ+uTpTtPqR3h8Dq1ZGwXtTR8jAKiNoqZYgufpeXCS/+PtjNbbhxJsugX
wQz78kpwlyiRkjKVmS+w3Ar7vuPr5yCoEtTsqp5qG5sXGCLcIwBRJBDh7vdey/gK4vqXRaHcpXBQ
644n9I9SEGYPoyOVxCCGS9B0NeC/9pcBU+3XisgatQvd+BppyA+GVYIggd8/5BEo9NC284fKsTzE
h/v6gD7VKmUPuRnbsnseVHm6T8L2mzKp3fNYZqqLtLi/NR2yCgXvul+OWa80PjuIuCNpX3rNj7GC
By7V04LPw9fWveJU3xV+7RmiAa/6qHs74MDZziyL9hKYxSmhlPdrkmprkVeSG9ilxj4PzlZUXnop
iA7DEJrINYJFEQden1QoohHHOhOc0Iyr6v7oVd63ZGjC0vkS5B5Em5pc3dnW2DySEuNV2objRjOG
clvFnv5Y8XRye6+0t3ZPRcEK1DaMQm1sPdlIqmmUwX1XKJhZ5QUqxp5VFGx4xm0u26+BkXU/bDvM
V2Vf1ZtoaqOdWcmKyxOgf3VMlGkqPeh++sDhK7/s0QbSXrpMd/4wOunCpnjfkJ1fj2iLEvlT3aZR
mlWfBvYu1hvnLh/qYW/a0tGb8myjjKDYk7pbyVRXv6LINyATopnb3GvZgWfNo1pQv1dTdPijjfuz
TbL1NyknYjaW4/peYG9BgzTHhLIYgfbD4U9YYDZOHbCF5H7wg+giDmUpK3dSTAnf3BVLUuUicods
1ayR1lsj+IO++DLYxbk0s+KFqtwXpXKSR0iU5E+5pHzOfcV6UKOiPo1GdQYIQEl/GkVs4X5Hcpvd
y6H/5IDrPvjIcOgAsXP9XiIA7WymwEy/9iZR46KVq61oQmj/aBdsD0216x9asxlWyP9lX3UpQvII
CcY71WlPlGna1D/DcCUQNIHDWQlnU1wgD5KO/Vu/MMYEMQnXzC6iDRPWN8nKs3XnjZ/IjGSPZRJ9
YnVSP4xDxC9p6pVj39fdZ9nmSU1peLojSPKL925/Se1OOw2DtTcSPUAD2YQdmLOLMMqj119QOrGO
aH79IMeIRw9DwsEJ4cy6tkMYcZGNV5MVMrYohBJZ/swypt1Qes9rbW6amum4sqO0hwx+5m3oFKPb
N7UE2ZGpZXfXU0tv2Sax4rLdfu6NfV5Qtiq5Qf9Q9IGDztp4LpHTfLRTRAh6NDgd7VfeK6zwouZH
rxvdGYXWAt1ru9pW4depotA3YqcztlH9R68/97bVf6rjwLkvPZSqrDIBVhG3gEgiHulQ+Hl7uQ/T
VcHP+ZxKbXHO5jNLV84pD/070SWM6Ain6PogViaaFDelD5JS/YhJCee1ZbxUMXoifW1WrmhaoT8R
eYu/R1JmvsAt3D+lbe4mc6vIQWyGftduBnmQ7qf5QDXZ21kSa92uC8zvS9fitvg6IIpJbXD195GW
Wd9RxftH6RX2cSjr6GCjqAokdEj3oa74pz4M611QafEDqcRxqxVa+TjZlYXIKmqafe+fHd7M+zzN
U5TNpuaIfIqzb8PcvtdgSt2qozw9DmWTI0sTyk8I0EE9rffyS5Fcqsqg6sCe0gu81tG+06vqEPlO
8ziGbUjcK6kQ58hOcskvPU6oLVCy+ltUtRq6e1p61ki7ov86yfuuaFGJz1XgdkRRD4rJbL0hza8M
1KttS1O+Iwm2UeXK/I2k4bPCGsKtiQqee03aQC5S/KEDKgt4Fn71O+6wD+L8bGRhu6/G5sHmp7SL
VbvfDQa1MrKFZE1hBuqrbNQ/VDON/sjME1WaECzwYz6b5J6/WoFWIBSs1Ah7sj8qkya/t4fqzonI
CXq+VJ9BGLVuVpMJKPPBDfIq+S0HbLOcjDUJohfZFnhhfjdNmnFSqSNZo1qufNH78UQMxCZR6Sg8
sre1bJbfw8CYNr0tl2hL9dZTVve/wVbwoCRrz464Ni9p3UZ3WujDMpd240OKyPCqM4wfEbp1wDKa
ca8g8bAzfZZIEHRd2jHzfzqUyc3iLOPTmOo9FeaVvK2yrn0lPEGCBI9wXjjbZZ5e1L7OqQOo97Ll
JwdrcswDYoz5Pf/LeDfKDTKoeumsw35mKxoiZz+qCEZmBeX4Q+h4L4au12cLpcQYZGqv9SutJN3r
D01yCqFR3JFBbjaiuMvns1ybfVgeROlXC7E5lSJ2A6cRpV91a69aOE1fkNrMnmQPFTCkWu6Mqktc
Te/6Q9uidz7ZSvYVIMZvsi7DuXSAduRa8Cucn7kGOjFFJxVogxOHRSfOPHRhN+6GLs6efLV3iFe2
9U/TQcYvbJXfEimLUg6tT6WsTxtFib/aI+oseaY5Z/SMnTMA+36lRnxRPVNSpVnsSVlPlVVsAq9y
zsLRcUx9Z0c6Ak3vfRB7mXeVwYNlnkW4JcZgnu3r3NfJElPZ+VQ1dP30Oko+sq55kZ0knwAg+EDW
z52W3DuR882KNecUauyvg/p50rTQVScVwlqUnNLKO1qOrZxQqdZchCuhJWggxXeSWj1kXTI+FvMh
3Gdjmm3ZHIf7gp3CWjdb9RW60+9aNQx/kJ+bqFRmocJuu5KQu6wbJ9/0xL55XCb+dJQQSQ10ybgM
PEf28ihFaJybyicz8q29FyMMxFee36uSfKFmJllPds2CSy7Ge2TmazfVDGsbmdoAH1Ccb215tO7z
sm07mJTaZyO30r3oWw5Kbf/pUtsqcTWL8i9WIzAS1vWrXff1KrP08DPqhPm6Sw3tHDsBW1RqIajn
3kXaBEQAQAL1PdB59mrZr6awOfWVxhaQCNVzSp5pBSh7OIg+JdXMVTehkkPx3zlCGeg3uShUENzG
8+0nX2OVHKrydxk5I8R4kA3VJZAmKw/u5HCcQxOl1LMQjL9IdZh87eWAgnXKgebCZZsAeHCkKr2D
7k8z3Xiwq41JDb0RhCQk/TS8l4shO4RTxu+hkKV1aU0qqT3HQ3+pf/JN/wQ22g8gB5IIsMTtzlOq
/EI8DUgyKoHg2Bpg4yarJiC1FXpkY3QaiGsQCmmqT3GR2w9OrL/w/UGDdQTNAxz8T4Q4uoHZFR0r
8GAlu7h12ZEAFgBx0ReVtffQFD9FwwwCeZNbfby2rGo6x1BjrTSlGUAmaNP52gfbx05NbGovZhdh
YLcARwq63XMPEt+oLBsZC+CZEXBwrPK+bZO3s0Qr4g20kQY0X33dkIfF53rKk4jvVSJ3Wyjzoc0z
oJyUZKDdqeJ4J3Hga+AcWpBWGtwiJ6MyeQGk0aUpEf+Tcx6LrGCtizINkKPwyRyMyrAuoq+x86Ma
19M+j2wVgimQXW1ikoUf4D6UMzhVyvGBrJN2lkdk3jWk3S4Bd40435jsJbaWpepPoNHGOYTwSAXr
ujNkndc0lZtOoYLFiVBUB9R3CrpfKJGTaG1HhHdsArdFGFvH2qtZi81nSgx9zrVTtMWhsR7I8o7b
rg2bDWFTUhQFaL1eSr56cRB/Q0xgZkSRms887xW3iTz/mVqUcKNHlfdoynwpwvg7mysS8G1F8X5r
8GqZm+LQOypVtYZDLABcGyZ1sMxj1q+lPlHPWv0U6jXARtmEegWl4kcoEWBOlp0KcUsTObJsUqTQ
LSbiAXpsJOtwkrSLOJQBkEBWWy1y3/JbX9W0LQkbtTwMSaVf/XpFeSChZ97HueFsi2iuE7cU/diE
RFocOKxflMCsn/q6X8kQtL7oVrdxYlm6zAt1r62VV42K1XsCBN61aRQpwmBjH21TtYgqeGBRwCig
/99BwZSQi81/2l6UoxzQ90d+ayE7Zn24GDBpuKOTIGbqePZdXEmfgyiPn3oQknpb1S/+OFYvOdVI
hdYoD4UvVS+O1htuB0c1T1iaqLB4O6UjNOM13oORU1QFdMt7yCLzlzJN0aufRtUhlJEZKx0/fjVB
y2z0vg73wgoiAurGQC+oXsGKzARcxbH0PGs8PfH+oIyF7sHqwC0GuYmQaNDcWdJEwWBnaHtDq5M1
LCImiKm4hrCJ6jFw4OanlFAC+hXovBHXxzrKCF/nvN6l2DIIsQTQN1ImuhFjUQr2d4VStJvr2Jai
M972xPlmZ1Z49TafqIwX1rgj9qePU3ltUqbFC2sc5K1wzvqE/OagQ945X1f242xTtQTGrmOHwVtb
JLR3whlFPnVdBbZ3tSZm3cJvkZb769iwJ/HWkRISf0I8BQh4N028Q4xnb1hO99hBfb9Nw6m4t+M7
qk9CJMrcTpH7Fwld1Je0Gj6DonJOuZ4N+7IDvClpQ//YNlDQhZ0DdkgKzWtfo3xHhbp4uHZ1kBU8
6CSbUeaF5zZix0yheXC0e7t/FHMgdJvAeZKFOzsb3NTKepZ4obWmfDq5832A36DefmYEp76jyIsc
RK4Zj6lnRHu0yY9NM6Xn1og/tXLsv4JHVo/oWsDG7Az+axU3zZZY+7gVVooHapccoXMU1lyvntM6
785+aGuf2+91mfp7NcjlddEbFYwhZrWuwa3u6ogkJ5oW0CA5Beogm8iw/jxN5lNdSUvV/eDw4VRP
lWIbj7OwrfHkAcL8bPLnPTsosFNr6n/W+LZdvCQ/ipZk9Ppj5I9PohVNGQyYWf9TtCr+aODbYUm6
tQw+TxXcQfZAjk7MGjWTtkUbulpHpqQ9IsH3dtClgyX1/uPSzYK/OCae/0k4Lf0IQCqbYCRTfGPI
/UhelR5ogcVZuBCPYK8Dj1n/fjmvY8NoVIryCTz8Nuyb8as9IYc4NRQ1j0omn2SVcBe102sbrhfw
71XghrPYiTigq/R2lmiGzc874x1uoYwirMr7WZKnzmboAJTcGISzsPat5H+wAvZBfsXsa6ISxF6v
s9a1DfMkMnlRC6iYAMssHgxd2NshYqlwTOaDOFsMi99iuPH7By7L9GhrU9km5l/Giebis1zpH7jc
TLWM/du7/NurLXewuNxMX/tzYd6N+eZKyzTLzdxMs7j8d5/H307zn68khom7VLqxRPc+fFr+BNG/
NP/2En/rshhuPoj/fqrlz7iZavnA/qur3dzBfzX2P38ufzvVf75TyBwqVoda7kIQMmtIzz9DcfgP
7Q8mUlGMyhL7bdS13erIdYtZru3rgA/D/vIKolNM9XGU6P1L/+Wqi49M3nnaLJaPM/1fr89mhq13
r0eszpcrXme9Xme57sfe/+t1r1f8+JeIqzdgIIyy77bLVZe7uulbmrc3+rdDhOHDrS9TCEsy/8tv
+oThH/T9A5f/fipq6tv1iMLPSo/G+qEdAmtTURHvimbQzZQBelZTuYOVGi3DlUvbW0t2nau7pEbU
r67QlhVm4TiMPjVxFK/cA1KvjmqOZtNamP1uo+uJc6LmFwSd6OomJ7krHVaBhVqoO3XUrLVOUskF
9+eSZqD0cpZru4q5CV03IekGZg9KT3FqDFMsuYvQm2q9DVy6Fik4z9MiWI7r5LsX1tJBh/LZzdI0
3pGTIh4lp/kTVZl7vcyaB8iWsieJ6Mu94TRnYRNeJb/crWNWCOvOHsJNjZESCwi2HIWL6skskTKW
pswqHJIip4ZLj5TVMtE/vLpqd2fLUD2CqH9xZWeEeUn1fviZRgQus/vTRCXWuDLh/jiJNmKTgTsk
qI6K5mLQ311MXcIlH3DJ+7dhwlkchJ/zPotRxsE21wHvKgWIFq2KyAKIU3EgSghJ6dL+4BTb9onq
y3H3YQyVp3+6f+jNAyWx3UGTe2j6oHBH+s186JTQehBnCdoVXZe1p5t+FkThmvUp36GbAUMT3Hex
D1vDn3MID3Eo2N7CAmV2u6VPnAWJ1e2BQf6+6ReTFLV9VxWTeRRG0WUl/TaVx/5QUm9PzSR5QoSc
DD4iy83Myrn2C6PoF2fLgfI68040UfaG+k6c2iRTvCp6GyuG1XrorUOtatA8S4ctJQCdG0aT6qzg
16vPjCNIgqiRxLeWEmrCduawjZy8Ofe+3JwrpbCOVme/iK6lH/qtFyNtbPYauIpDSjny1tT9zh3n
kaLveg0x09IprmNb/ni9jjDIxfQlzat6J2C64gweqMsbXvcGugsJn1OsrrbrucDsCvQutLBUOzRr
B17OgBzuUW40LYHXvEzro1RKJueeJFf/ct4oWiW7wt1rqm64axTVXPl1l67rSHvDTsdS69hEN4BR
LwetqCHrJJovuj643CKvhd2PbODYH1w1yevFcAHEhr5gFaJqgXAaMWtdAyhdJ7Z5F8xFEShEyt/S
HHagWUhh8QhMRYE0uE9d9XBT9BOnFJ9vRac1q4WCfzUIgKzz99ogOI3uMtMnczRHAPmlPIVkUSGu
/JMgD0L2FF25pruS5hWCT3r2a8iGXf0oteg3sJ7UUMcV9WVmKNiGTYXgPVTvgUulYEY5SBqte8+p
LqjKVxfRp8x9LaBu5HCI0W5FW5hv5hnk6LFuPR9p57q/72Sju3d6MsQr0Y5gob+z1Ye8zYdsfTUQ
fKIeYLDaHwHiNiTu1Q7+Zb9YLzO0WfQ2101fMM/nqQ833aYcSjtJHS7tu0roh/fKm4po5U0uMQTl
wxvm+tohBXh39RHtDyOvL5neC2XXp+jJBeEHP65ExjRNwtceXNgum8XmxCF5PxuFqNzSFuauj68j
bvpFkx10t6Py/0vdt/a0IvAJasoBxJzqoXRaDhkS89em7jerljKRe2EU/dexHWgcF4n0abMMI6ru
rbuiVNwr260O4BAYVA8ZoK6FIUXASrmRrPqrNrapf2wyq7/PooyNaViXB9Sxy0OsJbb81BvEDuTB
Rg179qnmQyygCqNDZTRS8RpxyAfRZQdq7rIY7aEHqRU5RanchK94sKY9rznlETCr+ijOUnRA1Sls
T0u/inTbfaoacBfh6sgU1a6UoTB2FrcNxI/O5UBYj7+Equ91KEFifTWHugNV5fvVhHc9X3LIJVIy
XG25gaDK6vuu1q9X+9CfJSXVMeji9ZN6mJKw3BGnlp+dNoWoUvLMXyriNUGb9j/sJuvdClD/2Xv3
DTVruvHtrS8Vl0lK+JR9hRRAW0OOljg14aTM32vwNfVXc2mGRCSpdHjrywFW5UOJwMo84jpYzNMH
c1CvDOxVPVsqeMyUtZjRHIK9cLkdMs8NtDaE9Z0Rwpob5TpRLWswH6lZzzZ2DdEw/zrzlxmAE1Hi
8ntgRvB6GHXyWFYx2r+IGW4NcC4vwlfQtfyrr9xNBmkaSh8ktZJWlsIrSWAGalQPAMPENOcyYlmD
V01YBdpAWC2bQgdhFWPzljyk7Gi6U7ke87g6efJVNetJEa8nAl9SP7U0hbWclaiENc3RUKp0Cppq
BZZfp13pXlI/QlQCgmc+WwxLXzBbqeBQdmYEWkH4iUMPG/PVAHbj10SGb+p7kqjLAHGJm5nEJUbY
TmCEZmLhvFw7mW+K6qv6VFLWpFl6sTFHyvFCc4i+goNC/Ej+6vMBkCwMoRruW+VraSgUWRXj85j3
4POkOCET7itfrUy2SH7K3slPJhkBRL6w83Axa9Zk1WEg3vvPZvUGFW4MSULNisXjwehtY6d4Hchs
6rNW8Id196Ea+q9BMR38kmh/Y0fTS17m7jATo4Gfyx/UFtUgf/YCtMja2URjRlidWC35U5hSWMWU
oPL6e2ENdfnDlNmYkShmDrvJf5FSSMgwODkV9Fb7JEM4fmjtwNyidWR+lqbwQbyHF4+Ews9DEVrG
NqgNSJd12Kn6VTUZ5U6sk6co1O50K3Nv1sqAKlmBT7Ks3RnRm/WtT1jCuvpgGQdePysxBb8jea/l
9XM8yzdqSQKLjl4fG7mX+of3JklR/yQOU2YdAEcXJ1NClZCJ8n2t2OGTODgUeBQxtXiiBbeFeir1
5k7rdARg0jEddmnbdzxkGTDx+3+y0qRxZ/mlXQ4VHSIxjXwsmtY6CZdR9foH0552ywDVnOI9T1BQ
9WIAUGbDbaBPv/pcrzvFj0WeB9dJNOgdH4ORxKe4C4syfGTbPWMlfMWBqulkTW1Tv9Xn6SfJLtwB
VYRnKVnLEToqeVv3z6NfqW7YI3wr+gYqbu+pivrlzHyvoqvMdaiCUvlkzV091enbuDJZRc7Ngk3f
k2Z8ETbhrkfgSJ0UyE4je/pxTL2vcIf0d47v93ejN1CFLk7Fgce7JKFr8e5w61W+W4SPaHp545cr
0YbqLNyoxtRd51x80jwaPXcZLeY1qvHtPq5TiHaRWi9yX/m7Gxezlnmj+s6nwKhQUmkd/Wh3Ukjt
4CRzKg5LW9iFpzBbUGW9eYq2uXheTcKVhMToKj48I8JJzCHOlkuiTSBp7l9eTXiyRw1gHaQyUVbr
4dGCYHAdDUq8Ec3OCejrtOGxsydr1cNBsb0xeH3yKyDfcrjtz4djUKTKXZVViYmcCpMM9rM6Fv2D
r/oNxUmptXXYWV4gta9WXjX1B9EUh7i1n2S9i+5Fq4wi5dIawzpDQOgxn1uO7vsXgJnLkBIWjlPb
GntvrKfQddoGlgEn/a4A/w5dOF4mfiIqZH9i+HzhQQ/6bR2m1CmVlUt5T3+pLDl4BghAXaX3LA5a
ZDZUEBneMZn77JpC1WmSEHeZm2Tr28fMV4+l7rwNUDtKGAx05kQXULR0Y00dtLGzP7W32X2XW38s
/kADKe8yETebHcquHF2/C8a9aE5N0VKMZoauaEp2oj1lxec0Tt6uBitSSfjStA5a0sRU3eQaQRt7
VumDSzTiL4v8NRTr6PPNfWFuUES8tPWDBlAOrn4cvNlBeImmOGihGVFHk/vrG8PSRLtF3waGSY3g
Z02x0ckZNR+pFJtk0wCPvUHh47rp62lLFh7qejsMLnJor6KxSP/NKsbqSPII30Sz/WcxHnD/7Xjh
EUBOe/VYrvB+fWFc5qAoGC5fitAdqP63RgCHV1whGLkyAe+cbKnZgMzwIRIw+p9VE/nHaK6xXgnv
1gwtdwy04SwODaypp8KrobVvxnNmAvJIIy/diXuCYhpJBqO6v7Zs0mi1ZAyrWHwc71Zxd+lfWBNC
Yh/GtvPYfv7oMjk29uSqfRBOCdCbuKiOlAvCLUUB7NMQuEk4J/znnlyOnKM5ZH8I09Wp8tpNUtrh
Zhnj93myGjv/bR5hgMz4/3Ge5drD/34/bTfJrmbAUFYmhnaf1+qui1Tj0Hga662k67T7sWQall6J
dp+YWnQcgACjCqjdi65eWK8+wr0ElLNRGgcsyTxEeIq5RVMaUI9Ylz6ET01cjhvRKczXKwr3ARDS
BvBVtQrtMH57ShcjdT6rQtfGPZoYG9TvQt0lqKEfwzI1KN3mmd/4vPKQmKDtiOe7sBPLGe1NUTbN
/m1d4w3hgSif9MAPxH+028TeDnmjwXX8Z588G9C/A5lTqdf+DOYdhHxnFxTMv3SqURzEeNElBih8
fdZ8U6BFmccLQ9+l9r2pjtI2SgfwHH1xT61EeT8pRnH/V01hEC4jrNZmNQGt/d99xUxJ6H+3TBjR
KvO5kDTJFWc6RSvXs2zuKxIJ8b9363/2Qw5UoiqYYKadbG64sURTpYxXykIKZud1nOgShyro/A8y
3AmlBYmnQduW+ifF8gGfkV/W9ZQa50HXKGCOnrW520vb+Diyl3ZF0yiB3sORJFHAPOWvqkIQnigQ
hKOzMyv66xwTa5pzZAXPPmClVw4xP1uddQwKF2aK3tsuL6yn2jPRTl2agEMOnQ+hyU6qnavVh6zs
Epm6cQ9F+HCeoEkxRq29gwRtPHs6hzqUYMEuQ3VtdQUPryEy4/vJfhsgRomDrSXXoaIlxg9GHG0s
SmnWhV0mxDrbcZcroXYpAFpt2oI4mW4YSOrNfZ6kN26Rm/XVRRhGJljBzJYdC3X83fqGciQ0rF0g
NT3KUSCflLaxQzd/HcGKXZrZNLaNdFLMYd9olhMi8pyOx1hS/7h66oC1qE7Xc1dcc7mZxIfrO6Is
pqCG/U70J43TuCUSH7vrVMvNCLO4wchKrjeyTJe/Kk5sHbJI9SFMYGOnzftJO5S6PaX+4LYktvSr
pVMZJ+puxX5RuFPzjSek9VefZYrFsPQt06D2E60mfqdo3Q+fCaG9AqiUXpp8NHZ5qxf7Jq2SF5j8
fqgUPv78V4chRPCi8gnLCCqgUQYno0HkJcgA5cDU1maZfmzqc1M4C6twXprCejM2NylPb6ixdvvW
0E5pTD3Q4NlfqG9VvKOvQJcOiAeWr6qQRsI0kX4itqudhHc9NOu40vq7vPkjyQ39GEDxdAeSlH9V
KaFTCTI0ryARoxc1+uGOkJCwjrOLOBOHqgYkdbXcts2w0Y5m9xNJMxNc9OwnphNtgkgtUOjyGI0+
dO1+3KXAoDlokxJI+6EkYD/xHnE7o8zsP5JET++oBi4IfYZpeldTEeXGlqe4YlBtJ84mbNuQtVVm
SfoJqV5Q6/0IAnDWuZ+bsEaNj07gtUjJO29WQ+6qy4Q0wAkA3iu7zvxLm0bTSslD77VtKUdSunx8
9crQWDlNnb16FrKDee47qCjU0koywOy2Gogm0gbOUUGL+YrT1qPIuzYVQfUAW82H5mIVuLp/OjZJ
/NC1erbkzYz+1FrKY7QqVFgrONbJnNlOSJ9RxT6SM7zr/XIj+gZKLqf11TwPSbtc2VTzDDqAro2j
qNXGrqRiD32KvYmB7X5V4+hzDcTgInel+tinZbIS/Vna6etUpozcmYt6gT+zNFO+eFPZHPkAapRK
0vgr6LZ6VfuO90At4PRUSM1F9PtqWm4TTzcIjHGRsG62rU45UQPP5mv4TQui4Vc/+cgV8Fi7dEUz
7VE/KfeynvpPbAepoTcz81f4TW3gPxGe0JuNFzOCFuZtZQ3fJMgnNB3XUFgkYKASokbVjOETnUAN
ks04WsmJajzrMSslyZV8g7fZ+5mfESoVfeH72WK9nkVDfmozyLFC37wErF4PfBe1B3EAxK4/GJGH
aiPKgasbg2iOkXcpitQ+CN/FA553ImEGNadd4j9B7pc9K1USbTyZsv+8BjgWSUXhGp2V/GyGyJ30
cfjmoy62mar4o0c9p0j+o4fgiUqi0E3DADVRXwLwkUG1uYPdJuVXJMnBozdvOOrAsdaGDCfYVTI8
EJsTa96GCLvng2+QQuPOgTO0XTuzQVidxOZHk1SnUSoqQCHznubDsHlucsDDXV2dmllqV+0I+Gql
UzyNFCYeeltSt8NUSJ+JYF09NEA/q3SEeMiMgERl5IeVmW8dEejvpJ6VO5h1myd4FMcHuM/3WsZt
u3I+5ltjVPu18BUHTU6+Q2Gn3IlW2YYTmMpuD597fWZz6XZTRVrSQ8xNCOU2NXG4XCM6MtXN+MlS
s7WAQEOPynYYOZW1QDnbqqWsbNOUTwAU3SRQOuk59MZxA+t+boKUgRZXHAJTlo+SMR+oNU95inBK
ba2uAilof6Q8G8kUzBbhPmPa/+408xGBrIDDgnstx+ESzs9ryL4McjiJwbYe4EL2e/KabLtIek7U
3aLuV6IVOFp70X+r+ilcskgb7pIx0FcTLBxr4SgMy1TizI/rXfQ+1Y1bbD9KjpLW4Q7KFTVaN6mx
bhozOxtFwkZTj6NdpTbJulZDdppyAnC+ldEZ1asffZE6W7WTJ6QILBSoZ9lq0dc43eQO0lBfhOFv
++R5LAg/oKmLjxiSVHXvtuOgrEXicSGIvqYtP+QxA9SLtl7ffxJZy6v5yh397+fX9KauIUl35Zxu
89bcdnn7yQ7XkF+uDHVITv3YdcEmloB6Wtm/NeMZZZz1ROiSrtmJ1rtrMz/HxMPsvV/MKFqiX3i8
+4t+fRZIevcXlxSuzjezhICpmFmrxSEvPHNTd9W0WvrE2cyfeVJzBxpb4WPY8BKC138b19g9oCDh
2cclUlp9bG3yMv7os8zYQLy2Ixv1C70E81iWxsP18xBNWK+ARfMBLH8RWbarm+iyM4vn+fvQa1NY
bvqI+H73/KpcKWovb+qGJ5tgFyhq7RcF9d2jT2kxNazKSnAQ1H6Z3us6PKHCSwyy/A72hZnK/N8H
NXV8ekuVKKGC0reeAXcr4hENKeSZV3FhDifR9pHH2XYjqUTRJ80+Hx1BXW94WlnX0cJMTFghs0j8
jdprDeKh6LdO5u0gZaN2Foep6ay11df+ZumrgNeRQpT9VZrJOttipNr7WThMHIhWUyNREfPOBg8G
x1lYPDBjDTHqb8LhQ3fbKVvobFNX9C1zEJOj7qm2rOscwmBminNSfZaa86Xa9+tRBZRsp0nvbw2s
OX6Seu0Oy+Slw8+g0Fu+fI66h0EJSphZtBVSw+qiqTk4a0t/rDNU6BGHrC6zg+gSDuIQWR+7hOs8
kGJl4zrwX+dapv/Xuca8+eKEkXK01WBlmUb9JA6RkqN4r3jtm65Nk0OKpE6OfmjlpHnqutQ5d2kw
x6jQkul99FU9Ge9rm8AVufhMefO2gOOcc7Yyt97L9cQIeZ5f9I364JwH5hettlBewzR4HeLQugw9
y70y1oKDaArojjNZd6DQ6pPA8KSR418i5U40hFMAMz1YRv0lnHE/oh9vbxd3VE1VBmAwt0U6b63U
/HLECOEDAvntUstU86UsgrjIbnMzSpMHF68C5zfPIYO8uu+5TOrMmS3Zy7a+HFBkQZ3+OUi7h2pK
xjvRJQ4FrE47ZK9VyBxxI/IIl3yEn2xQPBBLVnksBz2yUBJGdnsvthKxeMWJU3GAw9FbN4qirMQ2
RfSJbYk4W/qWETd9YgKdrN9KtvN2EwAApWRI608fSMMAi1qHSk5QZpjpxIC7vhGG5WO1MQwViswO
ccGtBH5yW80J0iku0i0wg3hbztnUxTr66s9BoYKGlF7oglOyNjdl8qIprAUpx6t1KZMX5fRkaYPr
2BvDdarZGk98k9E2JLoFighNo89TAVOXp8Dob3eK8dlr1W8IMmWPwtg26gqSPPWlTCvnaVSDnegO
UoT4tB4c7qCG5uchl+tDJhfxWlgNv5Y2vhORR5sv4KF9fL3Adcr/Ye3LmuPGlWZ/ESNIcH/tVb1L
ai22Xhj2jIfgvoAkCP76myjKatnjc07ciO+FQVQV0LLcIoGqrMzR/+0DUEz89AFJIIINqEyBekWb
S3d0ebbEEGkXGhYuAH3KYss8G/Yg8AyOfaSSlXCT5HuDRo6Jgf8UQnDORrLKA6lFlT2PRvtAAQBQ
+iC7iO3LbSbkAfn3xsIhOIycL/lUuBuIu+Br5YK1Ph8L8MNozMqgwS63C9lKCK+A97bc3uxh0spN
A6Ak8lwQB/ttKg0NAlPquejThV7Ux8LqMU3wZXL7uK0XvdanoItX9UhU0W2bAoLV6cvNTTY1xXw1
SSSCyPH7EvM6dYtCMbLQK5u13vF2kf0g9kMN6NKHPQYa6WiPINpb/bxFy+EwiU8xVZeM26wLvw/x
WJ3BlcxOrbGhAaihOVowsB2f7U2xJTtZ6K7Tc2Qm2Al7m5s5hqAkOO1QZP1l0U/r3ey/LBpDEGso
RRL4S4bOKX2moAOIGwXedhyzt/mIQoUTffnt/IFG4S8Q/QKeVjuBL2ObJB2RLf411terNTx5m09A
5J3PM0MjVwA0BYfULhqkdMr2KnI08JnGhGaUovHBI9z4T8pDZzoIa/6BhF3wbOH5iRyeFR2ntG0P
zAYQEvpF9hW/c7ngRmf+bXQX0vnSc9yGvc+JLCM6ijiBNHdWqbUl1VIVFU7FyGi/dXg+LwaQuFxa
MYDOw4xx+uLF9CZ8cD+AL1ItcwEuR1+qaoWKSnoB9HjceYEytswX1UNghQ1OPujDskPQLWvyMJXI
+3EQ7Mtvk6yuNcC26lQPXQveg0Axf+fIUBVQncAGEv1Brb/J3NJ+ydrxnKsg/yuzM3RSYvf2CH7N
Fj2miOCGab+0cjhT/uxPER9r/McINLEFyxJdwKugz57BS1HcE9ChX5uobr24SrRoAONPBKiouOnt
R3BszTCHorYB9YQaxsYewV7Vg293W9vlsKwqB2rbGgmRlsm8KM3vVrSoAlqSFiUMBRo7/XnR3lL9
OoVoCbDD2KaYvryPzaY8QtsAJxCIk81DEqkn3lgLJuROwLCitztk16Y2NUvgvrDExzpkgqDn0k8N
C79m0Pd7AD2i8QokH/Fx8lh2EVpIr+e8/KvnQEx1YfimJjNa5ThozRFuZw4LDpBOCKTdxhMpGqg+
8qmgAxCXqs4tOCAjpyh/ejO64MGGzKWBowvNRtGmWTBwPugXcuytqnFCek0VxaWowSVKuuZ9k44A
VP3b0XoGzhLaESOjNs/IhhDfYu2I09o5Mhs8xKcRqaqiEqa4vud3pO0XmxEFatK7W0WDMr912SuU
Qou/kOkzl0moprMFfNMRDeygCHsPKIdk3eYG8HxGGmxV129cs/MPnopcf4V0SbYpQaQIlBE05smd
GMw/JPj3gH4IepU5Wu92OUMTO/3LALNe20D/v/YjmD5udnDjrJ08469/iPe0nSVhBWSjABdZBXqP
PGvxV6pzkjQ2g7hdoGzsQtAOuYuwtsaF4xUdJGMb+1Wg8tJ2SEIiOXDmbV8viGUTPCugtDLAd0hD
x3P++6TGcgDOK9UJSaoK9Lf6YoCnEvBC6Gd000+bdqSQKYMijATsyfTWCuzGtRU0x1Qo9cD1pRzd
tagrsLvrEV0A+HcSgU2ntoRFb1561IppBBFT8HEA2QdJ5PhwM6VjWxzkYH4lE128Pqx2gcm6eaZI
Wr4rW/cHJHr6A7g/IWPUj9kAcdCqX4II3UWNSdbIt2sjeSiS7uZwGjtx8aPMTRN4mWw84shkrZtp
kAvCWloS3TfYl8NDY4qhO7qAJQ28BdnxZgZ9b9ov6r5/n9AKSGw3k3nJmA8pI6MLfTyTDYbfXN9G
a9XEwSrNbPUkBo48qhs+MBNYLj7WYA/1LONAzkmaJhoqIbRO3gD0T3cQrY6W5A3wqjl5yv+GzmL1
5IIL+go5gKpt235ZtcalkeAWo8jKRXd2o0pzR+uwFn86wpVqTV4merm30O8KNkz8RMBxpPcpq/e0
LEUACQnCPqN5pFFSgogSR87mSKshZ9WDxL5RoNHyoDfqQA/PtQYcwybOniM0s6LgkYAmCkqkdxJf
5J0NGt0TurLxaG7j+qkBOcbClFBmq/BLi5DwiSEXJFZmnI53fVwCcKFzqjhOW8sk4Q1Y8TAsWMXt
BdAM2QkvJfC11A6abQzHX6Vdai3zqPglkPsQAYiaYmOWDVSAdQnO0CW4SJfmcuSAwmHszmQipydA
YGOGjtxQBDm8HkRONJ9st0UstwdGt+jPZDeFISFJA80s9Otbx7ZvyruaRw/RZDig/iJKq7hgILKy
wJE6RelfBd7lIFfRHi5C3EILJtt40A5ekBHczQin2zkU1JXluu9RloI89SoMX3nVqcstBaAMB20B
UWLcUeKAHIlwRghhi3aFB6x9T46cCdS8K+sVBBn53q+qEg++kG2dog/PdQddg8JNIKgQTdPSbP30
tZNBtfCnIvrWBM1ZSiTkF+P0VuPAh99q1aGDZGh+ZE7x4sqsfOsN/Neif1k94zxQrHiZi4d+qJAQ
cFzrFPBxulOx3+8bM5RQ5WX/+uRqdD5/sqs/2eD1uVYV8ixV/oai/edPHvrsJa0Lc5mWznCZknID
EjOwcU+OsXUqZXyzJb7nYZ8xkGG3wRoU/+ERPf/DHnV0a2vL1LzPQGi29EVTf3FF/6pB25j/D6iN
UOmcsm+GZZiv8eBnK4Y/+vs4j4wt+rfTfZKl4jR26bR2w6l68nkEwmjuWN8hpPH+Y1j4MYwojr/3
NpKAv/0Yagr/9WMkTlD98mO02NicbOyTl/2Iv+dGQr4CRYjiCVSw1YPd4bGiR05o4gIsX+mr8kwm
7LbEKhR2v6UhTecTsEo07Oxxno6+bl8s9VQ0BqDHHKTI/uQkq8Hm7jWqrOIBRy0AEzr3Cj0B9zrE
OgkDEaQD2do41qhfzXUFkuMrEEbFgxe9T4ckGOqJiYtsgtObx75z3i9C32WAv3vGAHSpHnnJMCG3
kttInGoPyHmg2mOZOxMslSsSbHAsZBdQApmOYIOFpp75F5mhLgqpGB1FOjUUVU5KHevGfMC+JVom
dQ0+TCWd9jhoBhW6sG4YsD8GGXQC+sfdzVG3AaLNj2g1tuuqi+4g19kvbeTPdlS8yzNwX4FhIgAZ
KnDW5AXndbijwl/BJsjxBqCX9aJoPQMHJsn5IopksK0Sq7VXpPduaSM0FYItCbuTWDzdkZeBxW3R
aW/TATvTyw6q6yAJu0zcfmLEUqtHyjOfiMKWfHp08+lI8yPy13kQGJ4ja7u10UgGWFgkXbXOOnAo
0RZw3g2ScUxq6ITozSKVyukyRzudjS5flOZvl1AZaq1q7H4l9+5Sx7ABUkjUG4BdqzoPs1eVtDVa
/WAnbtosCcFk0eSzPVCaYSyI1Ju23+It5vzA9k3iGYbcy6gZ2+nSZQzdIrJPkG6D7eaNdVzhdxPA
DnRaLPOCn2MLL66uk+i0UP74JQyjeDXaBdtTdcev7qdJidffoqSf6triPscJ/sHAf1pveyhcBInv
rIKSo8CphVmlLcaHRuG/lMoaA8OZjcpro234D7lj2lew7KwNvG+gmeL2RyPHeY2UalhuYTvHOJqI
tI4NZF9KQNO5OJC3y929Am3FYxxzh9Yg8wBp0SMvsAYtaSMPBjxSViwKXmVQsOr5tVZNA/odAJUa
O+HXCsT9IGsJltMI9tllYw/QNIwif9M43rs3w7GappLpT/N1BDl9NNitXWjSoHeg9bta/1PETGDu
V05zxD9FzJzlpsvbI3knXRknL6rjCObgN7956a+Jhtxnn+f+KZj+1vBUy47yUCb+uCy90HgyYvWv
OzWyd5v8uPstzkih5T6KdtyKMrMPfAxAuqO/tMBBPKp6VFd36OxD3ascqob4crag+7Zxevlkpy9z
9DNepuACnYZKeua69nwkiEBicpgEZwfFOm8FSXh7Qbab409D5BJYs6B5N7ddTt6q41DI/s1h6fVz
vHFXXWBD4suw+IUuRZU/oX/VB+Lxp4nuwOsWLsEpn68r0sskY50K0KZ4ASjQfo1OOMDuuff9ZrZV
nNw+ofCr90/wXWC3NGtcuGQxz9c04xbsGcU1lsXOMMCyie6ldNEUY7rpoPIJLbmA7brJbM6mrvQa
vAgPZg+Iga704k0rHgVyTpBZaKDbqiPIUQhnZ6GHbJ6E9uJ+JSBupqwpOkOOtFsYeVh/7WqUI11W
8EMRDfUr9Mhme6ugUgRBImfdZG3ztcZe1bKq6tEuI7AVFQpIY20f9HR0QMW36Q0kV6+x179A5KJa
QXsvu0oT6Ra6I5vUNqVtdPd/E2dUSC+UJrimx5Fby9CeQLevn2judhpU98VhXB2UCcwyWbO8sJaj
xBOl5jb0K9b9BBLsECI8BgjyNq1IrS0JXUy+fXatynzMijG7TwT7m8wUFSSBuS0dR33RUWbob+0C
eJjKcK7Ya5YHy8VDAPV490q2ivPViCbHB9u13WsKoeaVD9T1liJogqOQ7tQCsFey6QmDB/bWOQ8Q
sDgBiC9bg7WbvwIu3e6ioWVrrlNfPuxu5362VzgWven4P9nllEN9tokWfOT9OStlsMnYUK2rkhfP
oCy076BLGS551BXPkrdoWvZjf2GEGKZThKREDXpMCrZs8PkMhTyTM6vT6TEDCVmMrZOEztaqiCv2
xHqZPEi/k3dD5gUm0nBet6/xsswX0oqjnWNvLVeI4W9yGBXorg4FG7v9HA7ZPujNQIQK6KkGLCxT
PZ6dpOpfu5U3OvLVNEQHwakxX9AwrnvNMGlABlZ7oUpaQ1wBrSw0LEYomMWuvKIyHT4EvXciM367
YCiKAXKvsxZLBlBBKyAEc0de31JvkaO6TZbjfHd73SI7kqtFggwJtAA+vYbpbXt7+UbjWjf1fgog
HycFFjgnyLzM72qayJCDTkCGdHTA7o4zpCU3g66yFf3YPSZTtOl6Hl/I1JsB9I55+zf5yHSbdLP9
Oqkbp+Zg9fJviv//nZT0QIuB7QE/Wi8C5En98RKmMaAetZB281218cFIsdu8llFXPZVZ9I+ld12N
3yaLAJvJE+gE7Xno/Tok7y0YGStxug1lho4zK4+bVWjsIkd3Fo92MN1jFFOf8fDHke2X5ULmXvMI
SAhbugVnDwGz1Aay0u0RRHDDXgqI5YR+IC7IL9srA4CJ56mBkIaqmvZ70PCdsIC3XVSAc4OfAEKh
hf0dyjv8i8d8tsxQbpuXHAxN++iX70vKCYClXrrvS6Kl/Bjju5t0Qn4xKjaAmhF3Cj14C+gcyC+l
wGfSndS2P8ZV9gSa2BCEpcuxK/iGtMEipFVOng+KiwbEyWsatn0LoXAocpJSGGmG1QXzTx92khbz
kMDAyzhLsRc8BSVkgxe4cSK8fxaQ6phvPrv+S4wJwM9+mBJ7E/d2v+KTH+2SMFRffMhZ97KqX4RV
paccDNGLEboeXygsSTJjB45g6Gw6/qJmQ3iXZizacjQrrtCY7KwTWeP/us6nfmVXOXQ/aKw6pwet
iOOsR4gKQRfUm9a26W+BZfo7clW8I956gK66C9192G8msk+uNccTxT2ZXA0YGWHHWzXekZ1M5Pyf
9t/Wx3f808/z6/r0c4aE6PhYWzJ3E6KrbWMZnoMv5M/LACJbxfpLX2bgfW9kgNJFmX5vbT/K1sC2
I//T9iAZ0RPmGHtKIfSS+lCFSfGU/vdSN8vHcvP0FJS+3lhAIVyrITiVq79Fol6GVpBvyEbaCT2Y
T88yNxf2wMCLjVep7cTWDqVRc8aNySB3Fq4I+pMPlvnnpLHfX8Bp/R42w8h0WNhV/QmsId5z9jNs
6sZ/rfZrGE2vohj/xR6+/faEgzEUmC5d7UKT3m78h0QkzgPQnhL9w/iiV+Yx78BsQZHCsbs7z7MD
cCUyHEp0fDsloDrkLbhuKUYZrrdoBdB0DDWWOUZ/AtiX3U+fYK7m8FxG0xG0EfcUTcuOIZ5b9lwc
MsW4H32gVpzIKO5y6GC+mDVKEpEfxScagupv2xZdcjWgSHctlL1Susc1y22GridRLWg4TZZ9BzJm
c/bmIwcQZizLO/LSkhyCGyca6iVVDk4+WrIEvU7ex93JjSPQohghkhV8yShvoi+iLQAThxzckXIp
fVxP0MRL4g0NrYzLAzOhWTQ0vHyKUTe6OvmcSqGAtgHl8226EI25DP1+bXU2VArjNHwYG7SqMa0W
WssBtBN+B6BxP4D94d8RMugO7YhX/W8RQE4hLa5LHn9Yw8f5fTUmNvThsWcp2BpIHKRUPNvBddK0
+0NqbIhIf7bNfpDqg2S/acEC65aGtXUbB1UJBlZT1MGao09DlEzmISFsCFPDpTubbpiaj0mE1qGo
DxONKPRjIkM7wpHHaKVOWXXp8+wA+UH/Cmiwf/UZe0EbV3sCSawPyfImWCO/Pa7J2flGeFJIWXXa
SaayzM+VnzOw0mJ2lrjpGi317YamB6awcBJtv8+z9SRIaWwB70/uyWQGAzZVIH7e0k8wDkF/4NAD
XpCX1mCowZUmGx7IJGsDHUTSz+7oR4C6drN3mWcCAPLzJwLpD1S/jEeydGYB1afpe5Qmw44ScAIE
udup6es5gScTuzvjRftATvqSoRoL0feUP9AXjGcd2j5+nS6Kul5xj4G+ucyCXYL3ALC7wa4Lm+LJ
ZWn5VGCfZI/ZeIkbG99xlzlLl3FxR04gpKc7G0QJS5rwMR3PqwIkrspfB16Vnm37SqAJhpfQCpDe
Cew74LvPGhSVWzkm30GD+83roe8DopFwV3CoMfp5br1hIvlpoqqNYOWmAM2UK8NM2c7VEHzLaNQd
yuKWhl6IB9SF3UVUt/kmAGuBhAzSlz5LbLCd5qhg5FpJSku5aDuQteyT/dd41AxPLGx5v0Pr8ggI
awakgs78/ZYDrP2kXtoJCho3x6dkYUuZQF+CVbNM8AwfhgpcGjJ6gIpX9OBZqLJgexxuB8jYPoAj
ADl/D61fMgiPFMGi1Lof+2+Tct10mYfc0/ThPyJfeunS1ezArV6SYmkNWtJtWmj26U9oBobkbQ/1
7mhA05s+2eG55EHGL+52NGyZueJghX1OcPLAtuXfYfSqGFwoaIdF98ewRq9GQOaPMH2OmVcjO32o
0Tvi9qG0Wj+AUXnIJIATECbbdlOWHaALlh8Ky3C2CiiEC5cVYOyVFVz7CKnrhrnVV5bwrwmX9Y8m
hd5d5o98YY+AQLe8+tGHzVdl8PJr0ZQppHEy/6oY/phrg+cXCFS8f0pjjZ8/xXOSdI06WAv647fG
Nt9ZY6A0LQ/AbBFHzCcztCFnWpk/2WiSpuAIYgsSG2GwzpF7u0Ikptq7KNlAmMd1rmSLxZdOOsOj
tPA6CF3IDrcTuLBu8ZC+AqRRmNiltlb7MF9eh26CaGnl3Ltq9Pa23qx6wG5srEylKGNP4oJi+wi0
66/GWTyejLaOTNfOfhRB8HeVmUcTLCe3G9+zZkv48+aXmCoN1UvSNW+0R6bdMm2U1QCxeRGZO7LL
MLhwOwD2IZ++9jFkB27pXUoDa7vDIHbuePGGOg+UfKljKFVAKsJaJagzQnIunc52JMwlBbjhS9Y1
zpKXaFZvRZwvxWTGmylxnbMBxO18sULGj6Fw1kMRIb1FDgqRkFtalvgj25BtQP/fynSTGMJ0vbgM
EnQhnZuNm6oU+P01lYEEpFB7bBrVF7Dn+pCodI19r4eMbZpw9F9rkNcc3ADqfVxrR1vF5C97AQr/
yTdKMGHVP2plG2/6Jsjq9xsL/LiZgCCIa6G6WFq59dIEXbfivXAu0oK2QNYmxR4FAzA6RFO4rhlU
EVIrKpd5DfKdWMvTlfquD4D2BpAHY9NC0S8dTWv9n2MokC5pCrYTrqNvi9EdL76VZRfiuGUf6cg5
VHy6Z8Z0JBmyLGXqXvvohEm+luHbog+nH77/Ng98KGC5H523FrIMCxAf8Su3o2CjAmBsJGgMTywN
k3XfCOulMvpvRTVCzTwBDx52dX+B7tlejHqSwX5OAvh2PKGhJwWzpmG+TOM4T4Ks6jyprZDQAtzE
iIbskDSuscwnmS6Rc8oOcTSCpJ08XZSq91tyTZmJBIpbTHt7RAGt1G2VlYFG8MSC8Dq0wJJjGIFB
wyhE+2g4ab2sasHfVCEvvoter8Ugvw0i6H6gZeofHrjBi5/b4GEORueS+WYG3SfB9/jN1qdM2Wwt
nMC/slS8JlG8nXT9iC6yUiGwNRx94zTObZSLM3fcW1SB+hTz4eYBV3sadSYU5zsVTluCBFUjdMqH
Fhm9GSGk4UOgZPmzTXhgoCBRagqmuPFjLqGOaD2K+4/ruS326EHWHcG/gfYU0zdWtwzL4JhPYEkH
5kYnaUoHoMDK9UBVptHR+kKTImg7rW+2KQ3PlvHW4Ni9T4KwxinZNEb8DuPVPBxl4V2ULFJ07iYh
0gUgTkr0hRxgsosWtlvy7ado7JZXrcqH0y3Y9TWxd1ZfP4VByD1Zj27Rggv8FQQx4UlUtWsvOuQD
dqEdvdaMRWclcG5ZAX6/8WwwkM0h6LmaFmkSGXi6qGIFPBFEDW7Pp5HlNcis1/Rg6sjuqN45l3lX
rKQOJk+UowK3MAUAgqmYg397+NHqBbMtkC2iLV2zHXqaHjFmJfoy6dYk4sObi4zSSh2g+oDN0FNI
A+9THB+siq8o0E0stAfZtW/vmCNn27yCreq7FjJtDl8UdQG5Ccty7pNsau7cpMt3pe2qywQhSGjE
pc3XEXKPvhEbPwLZ3HkV8986vxiXNKnw0uZO5haYR8JeXWwsOU8qTO9ETwSn7O6QI/LmSRFwbfdh
qtYMCn2LQncqeLpTgS712CyRtApPtiMt4Gr00R5cGxz0V2g9ACHjexxOTWAuEXUDvDlSPouPyWaV
yC300SBvjHLOBZjh8VJksjkxDwr1ghUexHdAgWImrdpXoflAI0+b6A68Jfld7+n2BD2VFiFHacTZ
xqwBv/OjtnxfJczzbsV6ZFITK4iSdengoDlmDISEt49CbQk/DRA0d7TaqNK7KE3FWYBUYR0EMlnT
X1Sl/6zMpLxCyY0dadRGYXcqmx68f/DRJWxMufaAuFinVfhuQ+fqQ1QZwfy3iK7a8lRP9oXi6U8R
5PFiHXPZrG8LyUjc25AtPtE6SA6DfkP5KZJMoFSpNf+VlSX/CJn69y5ERy8iAms92YXn+kurtdih
jcvxmaV826nA+ppLC0rWZau2FJahhJ5bONi308D2/2nZiRn1wpOg4aJli0iWe5tgga3R23foGozW
hTt1G2Iho2GK3PqnIddDoiwz2yZa37yRRFLCLP+J8Vp4HqAptBcZ/pU0dDiy5ZUXoBFBe1NXc0Ty
GrhEPTRTYA+FpumnIUoGySmru2wexkqap7g2fswroeJxTuPyG41i4brnoTNf/GmanrtSdBcDOmLk
45bN79s8PJNvBHLxvlU2OAPwiWDUaB6wwbqLQLDynBiTAUyR2pCvGJj16IEwkOb1bt9eVZcsyVdP
cfLkFf/U+OZtZQqsex+Vw1UWZQZarnw4eJrcCbBh+y5lTg0tHfBFzSHopmls132gUVrmDBjAxNrQ
cLCA4S6z8EwjmlRig75AgmA40JCW9IP+wc/SJ6VpT/KhzR4NnbUta+5sscEYIHfD692I3v0zhaAo
w8/QoNjdJnSFMLdoBACCQi9Cl75IxLxIXDTDzgZ0eQGGiRCl7NpbpE0INHPtOMaCGS6HyJYIV04/
Rfd1XkX36JbM7xLIGy1MimkY2uzKuj+Tly4UrPZlGHv3c1DW4uHS4jswr5uFYEoy3Sy+u026fVap
P8ZKQWEbZqW7QsMVMCRhbLKDi1/Ox16gkAnQ2jT+9PYfE5Wvex9J8Lozt2mfD3ceuoWuMXf/5ulU
/FWaISoHfvVcgC7tTwFZ6z+HqqrnALx4h7ta4dClV8hxWHr0wSOzSDxo2pdWXJ/83LBfmdhMUZG8
1s3YnMckBk5bm/tS8m0G4PgGxSj79TbpfYjdeopM1jRVh/nNOLIQfyMJr9DeB3mkT5c+AuCNDwoq
v3C0+t1Kd5B598848CT2GK7IEjKGfU5WVdsoL6GG5zohZF1zsXYFS59Fga1g0sXd3xVyVQZznH8E
yli1r9KvboekRg58Nk7aPY6H2H7vrbpFs52eHkHsZp4+BWb7jJLHsE5z7PZbjYXwND5CtA5el35/
ppFvgk1h6jKxtJQFfIf29oF898Yx2uUbtwJiSk/9mB8GY7kxQzCYJqCwRi4AjfCD7lHJbdCq4A/k
irp9AK4onAUGn5lvvXwifwRutxWzw+lAE3M9saPmlml8avJE7X3dVtF0QXl29R0NYy/C32k0HK0J
Wttg4QA/Y1PJI4VRxGTE1bbrQRa7A/ioXwZu0aDiqYy5NyDK02qRWKa8t4agPgP7YgDNitKpJ+sK
389ai5P+nGHHWfgAQkBwmOfOX74IxIFeTn2bhGfIoG07jjf9smXxsAGTXru6bfX0BE/m3YFMEjR9
GzOwAZJGelSk3vgW5fUOxDvGD8u1jhAunb4KMAssffT7X8CbZdy5vTncob0UqE09yXfRt5iazW4a
eXWZIqdcZKrkp1x3pWYJ4NESkkDz6MPuCrcUq0IW+9IGl+KNZAawUOj6GL0PdlWz3JMjx9drXeUO
avwsgpJrb6pTA4a01/6fWlr9a8zGGBy5YEULm9B+FeD/2qSWHDcUBNbW9znMa5xX6y8nzu9kUyYP
fWPzKytsAONzE/RVbZpcc1G1RzxxvpJz4rw+gaL6VI5efrRVlq+gjAuBRT0Me7wBF3RLl8hI8QjT
HjVm8PgQ7tRCPd6ajIP7HZC4/MFRfnPOgR9ddENofuHtaKyqhpU7GmaoWEAdUz5nlj6CAWe74GCG
+RKlzQhshRnsfB6kB3SdektshxZ9JsTLVMT8ZBoqBIEuYAAQku1WRhXE+0oPdZjQYWbc8BPyldBE
i1sUw4DCWoHKhu9p+BFm6dUAFgM3GoEKpvY7OjvAsFVX30IPOXWdMU/NVgJp1QfnMSyrIzrivNVH
BEoSaAFIpVx6OiLqQClPEdAkqr7FzfsaFGFAcQ5cROBIxgPJfOxQTFtPDXpAxqqxHtFKbz3mIty0
yFJeKKJIUhuIg3BcIDsFnl0/9aYFnjZqR8GOjcZsoVpgrjCVZrR6TaQj27VTyalY1p6xGQf3K4Om
1i4DHdOi08ww7hTVBxpCpMZ+dnvxPoxHlWwStCqvxkZ4d3UJwTA6q3v4V9+JSiYrOsiTl4Z0Wr8F
O52MDkjqpAuqanVOB6rgtBw2SRsYACkX/V44dnAwgdqaq2NZBEquERVWmkB2Kp21aky2ChigeaXb
hN/XRKYIqoSrjGPbw3IA3XgxZPdhhjfaOPkPTVTCBAzBYWTB2800pB4kEZxCLuMu79OlzwuxSo0u
28zjOp40Z3li7+axFeHl21TlmZaoCi+7V2OP86GeDLzdvH6OFluQ1I37PDkUscyO2O28X6YgBdjn
9zGv6uFQtAey04wuCm3QqJpENWOffQ02n4YIgsE+eintyGALsrnagf/+alkCFLW+0YDQHdLoKKMC
aceT4jq5yn0aBWAyKrn0wnCfyGIb0w70Ef290KbBNptFWvf+gSJKVCRWrYASWmu0HnZUaJUUDTik
aCqHlOwezVjhgoZoibXO/+OTfLvp7xNAXFpU4cM+d9EpPTXFodOXZLQx7hUvgBmaigPdkbty+hHk
xPYI3saPOTGFk58i66kGn8/vt+Q32qFZQ0or2Tp5nK1IN3xX6O6wGt+TFWtNeeoBwD+5eZ6tcpPZ
h9Grfogo64+W7N8vcer0R7J5Afj1XCc/kHPSET3YGpBH+wghz4gOOlA6g1etMB5uZapp8PnBVM1X
8dFZ7qDMQCYqU9HF6EBRqaNoRKE0ceLdPHGuaP1c67b8r2uR/eMTb2uxn59IK7OytA/oxcbjEw+j
JkPnLSF4g48hjjvsOe3wWLl5sZ34PCQvCuI8Z+3JcQ15GpmIdni17TuWArFDtvk2AEBll1rWnmx0
Kb0a/cz6gjYDkJS+8g4nCPB2CV89G4DfB6nxWndN9b20g9cAX4TvoIKeb4AnnW9+cZnR6L9AKmOv
3aWe+T+W+D+PgQQYurzA3712e9c9NqPnLIjooeA537TQqZ3ZIWwfyi51bbrnDv/kFxY8JROzX/80
KQpYO7ND/HvSmNb2a2w7yVGWaL7sC2O8p0uX+Dm0Mpc3y4RE3L2X6A15xrXoq6nZLMva2loJzqie
tNSnqXm/NKKmiuYlBwtcHeaokxL6E3RO776JuLXNIhDBks1BhXLRdn4JatCyXg/oqd9FvshflDFt
y4YB1Krtpp2FN7uMq3e7D8a2XQN83Ytb4Qz5Yb/F/2qvGvSvUfVqLnzp6hUoL6HJrOZiWQPa2mMf
tk+3+lk+sGY7uMG4vNXPJEqYyMImweZWFOud+GseO+OBTLOdL6sIHWVUc5uMKDtyu366fXSPB862
abha3pZpo+Hz0uRQVj4vTQuZoHK+7z22nCx0CApvQmIwByTlnNeetzRaUaAPYIzOswdPKLVDX8tz
oW0U17IICopAkGxphXkuLfCxigS7Dxqa9KIfF2xP55VuptuaTZJt8b7xD+QEDuwxdfP+OKCNfzUW
PnbceiMz7zzw4quVg9KsNgXgmb6rcgWqLj2k7Ypbxqi1ySg7kM0LQHAAUPiFnHOYXtdDKfz/UfZl
S5Lqypa/cu08N9ZMEqKtbz8EMU85VY4vWFZlFWISo5i+vhceuXfkrlP3tvULhlwuQUZGgOS+fK31
1absX9dpjVF8nZYG+QaCWUnfpNhHYRlE03ZgtKZOOrR/Txs22CqMJVZVQ2uwXdliZUfrGREBB0FN
Ws9Qk4uuRyESUhPXJvWilg2/l/QoIux6OlQQb8JhevdbbIkiz+yOIBTHGo/a3mykMzrEoYJEbFpv
aGgIlnW8NuYh1L7OEBYg+He6+v43+2XmLxcZMz9eeEL1a4Q4ut3gRQ+225lvHoRY/ZDFP3KddEE9
JOIMwd/2CBoPlBOOhf9uVSdyYFAlDgoPnPLVUJYnBR2RJXXwjQONqe9Qdq6WvOrjky+j/CwnYA+Q
2op/cPtbV1rTu4Oi9CV0bNW8bA43SBEj9tBAuBPv3PEtN91mEadOdKsUd8/UgS0AaivmDgMldpeO
0gD/cmijjmKo9p4lQa3IZgjU0PT3ZOtbBpTd2I33FSKDaycy+pswk/aNVZt3zbyoTZBKolbfGnJt
gDEfisAQeYw8z94jqrKjopZroQs1oe7M9iA/v3SSP9npMCK1tGcx3/5un6cFO7SxL6x2+8V/ttMF
0smQBxTkXDp/G47qXeSPzf5ye9d6G3IDJFIdpjLbXKe1gak/JaIPKqMZTpwjoTMAk3/ThXhdo9As
vm9SH7DfAooNQ+2rwHKt8tlrapTx9XX2JgRQAH2vfvgpyJMU17+0q5ZpmnvQD71HMijBLiVrgtJ3
wl9InQHGnaXfh/gDNXrVo6v1uJJ4NB4rUxUHC9nV9SRcLCpBPrCIctH+cOwoMKYs/wUO7ifNRvfZ
NwYE9xF5P3PDNHeFi9J9D3uyu0SJLuhb03ob3W7Xcyv7ZXrTXo9+9QbQJgS6wH7o6WYh+256MG2V
bEK3SveV16Q3rpDR0vK7/g1I+s1YptlPc5QvOkvGp64fRuw+LXX0Le0e8csuVl7nFc+eRjhwdnXa
aRd7Qh6qOmZBGSUaFNisOcTCmh7axnoATwd7g0Yz1JxCtz1CP6y8B03bd7Ljj0FUpqv6kwJt3V3d
SACpY7E0fBTXgQAzOhu5ik+VJbHZd5zue81WPInVD4BrIJM1O9gNHzeooZSrxE7VLYpf1G0RosAL
AYcS8XqW31rQXhOLMscdT9kNmVDDZSAz3fuOXAxGsY2MNln3M+gD/2rjzhZZvEDYuN8783vv0hGi
WmAKi1tqSR4Wp9yWp+ugrMBbf5QxSDz/nkghYbzEjylZGwQRwYL6c2Ly8aTVLHJR/yCyt2nm4yxT
PR7afKHYTPl2IX67HMmHDl/a5RBNhwZYV22JPSRsFoyDxaPInPMFszBBGgPBgWRNGIdI2c0JBRpP
1EkmLq2T7XSf/g0Q7kiTRexg1IIFREfhFvVLEbvWvY2g2fEP9q5SX+2J3b6wrPn0rwAACoi9At+b
Fz9M7PshQjXVJZKlwq755HdFEuTocXCDEiaBStVy8C+0dQvuidC9xQdTPHaQZNq2KOFet6NjvUx4
8Ebak9/xCgN9SpMax1Gz6QYq1QJEGShInkcip1s8DvPIpkBgKOLlZSQ5sBBFYDTSAaLiRicQHff+
GknXND1AFGkkk8J8aQA+Iges9FB7Ea3yqHbvgRBP1vhn+Mc+jcE3DPHqrdM4JfIC0oFauDahR+2A
XtWx0x+QLlqPpTdFqEmUK3B0WT8SF5WFQMwmT2wy+6Vv9/ZN0UfGppu6ds+rdjwizw7xca+o7is8
5lGe16lXLCO+hSnAvQt5P+kajGGlV86qIu5rY5gq+NO9Tdr5t3uLSvPLvcWGAZHdufaLSrfk0ORB
48h2fynOmptAzbd7KvtqbOMedSTNruzTtF8gsgoKOQrXidqrVk4MxoCLkSNtuxKDNBZIYyvsWltv
PUDMLJBDiE+djE0R4x0dseM0q3gN80Fp01s3EcTOvXLYOIOn9gYgIaee6+FEZ3TQSQGGspDz5bWj
qsLvcWOGi7z2hrWTRM5OeKW8F+Nc0jaC6hfIkyNKPMtn8hhdx0Z+03lE9U8fQI892g94lDjXtP6X
GP/llJwmOFEKwEtitu4HiW0/2OhGBHeZJ1CDEmaraoYVN07TLqwWyMAOsKBvnAEi7abTC7mFJmhO
WVkiAtdhrxHHbXtuZ7cuQi3fPPxPbgN++RsFKCJkrDz9WOf5BqXcyOvhl7e2mZw2+dzsszJIoBvy
nKrK3Kc2h+y4MZmvJht+jokvbpFoHm7Apo2K9dnfsXweNNpD5mqeNtdqQ/5j4n1OWyBuvJ1yVLaD
WhsMu2sBzFiA7GK8o60tNUszSXaXje/ci4qN+EsTscx4l1QmMtEVqksFAVejmHULy+rYyle+eWSE
dsVLouNrlGfcfl4R6jSHqEWcJpvs9ogiE9BL5CCqPkKgM7TXUYmi8sIb+jX108Hw4veEl/ZmULZG
DQsOsYq6U9FUBUr5MwYGGcGHBRnjovn0cbjWQdk0yP7O3tShvWgA/yWUFtISyVtoreuT7kOACaEv
FbQFJBr7FGh+pO5xipVXuwbjW7sQCE0OCzLWcw+dCSBldkXl3VztpWWD+uPSq52lVQJoOGBlwPAa
PzT0Q8NPSJ7a1MVvjk6leCidLIHCGeLmdECOKusR0v2r3YJfSIHXnyxfRlJ7SmMLmuUBzXUdAyEh
hOLng517zsodMp6dQQ/Wrk1wgZ9LK3ROpn60ZrgXHchMZ5PsnYAno1rFWKl42IOE4jhFeUAuKdlG
X9XQ75Hu6jpDHZuP2J1I0PQJrRYGVMn2/nygsyhlrQKTAocR+zl/RdZ2ql3Ad2cv5rlQOm/GLfmQ
yWXFX6NpymubfKhZFDlzg2sPt7xiaXEIStY9Eka9ij8PCaKRNerl0c4GUYFwKPp5sWXUQ+6s9op1
lxu/KAL5JUiZxjFUfiTI01ug2Y/YO36NZv4W3KTBgkWPRmw8AQXtnGwD/IC9I0coxY/JqRozBe4l
bdyhCM0OqlbaiPFk0QKMkepjiNIVQIoK2I8YwjUslD91Un0vIt6+1CPy9gaX5j0WPALck42J/2OR
7vDS6sCCU6Oa30tXHC9X/B6YwmeR9OPxcmo42thbNdZUKq1QSTT30IH3QGaNoMUbsBtsYxtFe6DD
eAXw8g5infWDmEr/iGLBOiC7oUG+WNSyuklDZ7r12YD1yzxAgisAGaOCHVzUF38TBeR0e1M9RsVU
LwYw8h3pMPZGfjTnw9VGTd3rJmCZvS4mAMJ71ZwaHhWPPlCw940IA9OuJXAty5qr7JENbfGIyCvg
jaW+J8eoyM5ASYkbatVJ/TGoarxMAr060KpmEr/Dec5i3tDiQdTvqJlNbFoCC+RuqNmKEulBBLjX
1BzjsMFurBZLZ74ouELjHbIbTkC9yMQb+6oAvQX1Ct7Fp7bFCpV6zcGubxAyuKNOLF3jRclGc5sb
hjOBbTmtUZBR71ssDhBKytPwhO9WeKIzoy9fwJfdb22rYNPCrsIOAfgRTPBWjo1hDmXm+YwOEVQB
9mGMw7X5J7/rMBpBLjTs2vz/n+p6yd+m+u0Ortf4zY86vKbXu856CCVElg2ohBQLOr0eQPzBloVT
DgsIJWSHa4cXg5K+KvK/hlD72i3mGa9NOvv9AlmLjKTlgeXwv59GVn/fGF2F7uRivF6VjLyu3GLB
Xetu0jH2bvNNXIdQ8+JCpzSkLJNnKG9WO8OJi9sW0pAMqaCjmhk76VCODCgQIyyD0XY+bT2dJena
gKjRaZx/AcBG62Zd6xS1En+PpRFFArTc4Nmnq30yUbs9ZXgS0VWvHSPodXrep2clJFbmWnZ8lZax
H1yu+PfEiFKhcBsc3j1dO9MKu+TKSpaXqWiw1K+Z18uby1SZtsqVjI3q4uIb/tkBCdEGDBN6z7Wp
95czL+s+z/5gI5dBuF6GHzbG0UH9fXa18Xma66zUcbVVYAkNEhe/eNC7+fdl54GbSoJJnZohS/17
bUNCu0/tGzl7VJBX28qWdQF1Vq7w7wvEW/KqN0+XQb2GUiCKeBD5AkRU6UbdCMc5gyal+igndja4
WX642jtLDycKFhEmzdGLM3Az+Wa48+rhkQDpBEOPZiw6IgEX+9VEHmTPq+kGVeYLc8SGIGPJLQj0
3LskTrwzHkgratHBmMDmnDntRzdGKTJ9LRB5pV81geAhWAy8PDrUmTvv5yv+2v59libWp43Ouszl
r1KO2cIscu/10httTMt/SLVO7xhj6R14r/mxaacDmSAOkd61AOLfhHiWQTVviAJy67o7CTKmW/Ki
Q1s329Qp+hO1hjhJwcNXPBeeApPGPDOZhgacFdywo93V1hVOHYjETDfkQh2ZzlF0UaCIh2w0p6wg
Jxq1brq8XjXytLNJBzBQX+eLnMzeedYAvJYlcMNJMYmDy9s7GkZ/EnARFZRKyy+zWxVoeJPLLVz/
hBQ7yh7sX+erSYX17eB78ni9M+2F8cICTSJqUvGBkW/D63BhGNz78ldVdggYqQ26KnKhgz+BA6Sx
GuvyV9GkXudDdC/PdXC9rNkqsTUq4Navf2lXd8beFP3L9YNDgBS8/zrbXe9uUMy/KaJXmuvyP/SH
co66jjeX5lS6ezBs9HMxTb/zbIgkGEU+vCdN+83O8vRbAsnGvWeaQOjOdujZOUbRnieswwH+FM26
BZXRTuSl+6hBdEdOJretoOVmfYodZiwNVuQLDQG+h26wnvp2VKd+bvHSn9bAioA5ufKth5oP9a0A
6VUrUuuBTJ0Faq8oj+ID2YYuKrd5XJjBZQCzo4fBWodaW2DiBEQP6+ou2dHk4MRN94iKWAtq0gAf
XxaDW8MdmboJocRs6OoNTY5qk/yYOOonddLtGrF1QAo3urlcvXV6oM1ivqLJhJf2Z9Mtz+RPBz9J
3ovUs47UGrA83ISe3YFOBH/QZAzRHZAqS+okUwGJzIVbh8OemulUOlsvRrCOXOgWelTGmdMDGQwP
Gi9+NZlbugHQepj7SA/YSmJP1cfPZux0d5Pr6dty6j/C3vdfIO0+rqAIOG6jAU2pjSVIt4DRTHz/
WNY5FPhQQf0CnkIXlLh5eyi7GNA1++5i7qDAp6sKfCGI0QSfO25QqG0vOL0rNj9F6uPQqXLxBajn
JA3ExC3n3sBtl1H4TPnryFTfdaOLbyWSbFvdQOIHUVr/2+xAqW2sAb+7zZuBIOf3hAEAmfbur9TJ
btpstF910o7QA7XVHXfibiMqe9iHFU8Rp0hNsAa6w7d0hDKugkDnj3k4NErdXzGGezmCwfiKhuvQ
yfDVyEyUJMx15LEwwGxhpSg+y+TwBI0KcDnDfnXr5+rzzPeQRkRA7eLGUXtPbqiO+JxtnN2us8XJ
j5CIDiB5PILmG+UdxiIfP3JPAl3q28+QHa4ASrTybTO06VPVuUevtOR31PNkQQl49Fl7tnkqrBGp
NWeMv/89ss8gRkEjCx4Btu045tJIEiSIIpU90ZmKeHo56/9g+5NfZFomnptl9iXPZnBnPIAZbPsl
q3fJsbHxwWAT31F67dLrIUu2YkaFMpO/c3TkTLNkVbMl+5BkCzUhsXsuu7LccNAPPNt5eeGz4pmw
Vqkj6h1QSBDnzYoLnxXW0rAnLQi0bd94mv0F4mSoUgNMgY0FeJTtsrdXM3Y+kNwHD3Yl0/+i3QeJ
XoSxDg9+CtkRQGXS4pxPDAkXq19SB/KExTmGhqCzTKZhCQxVeLi6hSOT6zHKvGBwUc3ZA6hx0HnX
fZO9rVZgKRvWl+YEIjaX17gl2+u+6d6aQOCaHamTDr0HwjAUdd1Ri2YbUutzNtfqP2eLHCNad1q1
iHgJO10QZxbkh469sOoztRoza7aJn9cBNemAIC+IOaPm7FY+AJuzRwMCscCdpUTI9oc5Lh7zgH/O
8aerOBW0X8sO3JNydMsHI7UOxM0QQp10m6LWajXMPwpo9MVzLLq/qSDa/eD208GE+OsKD0fvIJtI
Bq2Y3GOTFs6TCbr0C22dVsUeLJTlMgJq7oXcwqxyj5YZbYRddCiq59/pF9M0EK6oELO4a02zPbRR
J5ZmlMbfdX4qKsd/61LQrk7tFO/NPFMP80Dqr9MCGjo24EJOnPJdmmEe3tj8I0LAR8q2/45saR90
ri9vU2FZEHOdwDLqFBNElNNPXwZFFg05RrW0kDztwNAL7g/XXA505mCr2istEC7A2aV3PnPkO2sH
qLgLlAnNB5Bi6mjTANC7Ya2LpKzGk6jFMgL8/t608fGcuas8pNZnvrTLP0O247LhCLrS/zKTXXIH
ZblZg+uW+SZ7y8C1CzHF/s2eBjPQadJDSy/qty3vjK2JTOdNj5LwAHm56bUahiNxaPsK7J1x0b+Z
VQY5SNRfGH2Sf1MovUfpNs6iuoRsKB7J34xEf9quvXSmTLNZ9aoGM5CLByVKNPI93XLIs+zIq/r9
csfzn8JLkH2RRy71FooFyaOfl8eiMPxvCQif9niizL/Cfnyb7ZmJt4UtpbvnHqhS/mmfkMhYFFZT
bfH4G05Y8A+nifEe+tBusUntMl5U5gARAurxZDwt2orJTdGP0DUzoIMg/DmoNTevNi/Nxi2wbfVd
Nx8aEOsjewEbNanjaisar1lXod0FhHIjvBv2wHeey8Md4duudsNLpo0J7PAiI5rWq7KV79R3yK01
K6Xx9IgMy75RKTNW8XwW8fHzjGx/6gWwFPQ5wEpuEnx79gKpg3UzeeVjXasPB1HGj7hq1gjE9W9W
HqZL4KfGsxYCkT2raNYq83hgq8lYhCK3joIYEShQTG2GiBzWOdGeTHTw5igynSFNAS3XcoIQLcCr
68TTqFaeC+4IxEU2EABA/8bhJwRyirM/P36Vtl/tqTW3icvwSC6NId25poG3RJVCA71rIhdiOlby
EeJXIWzO3ktfJkuLsfzsp6Y4yKloVoNWGrXeqBeHmueH2+S/xqJrvwkZt5swLPJdlDMopc2Tkcfk
QHE9btg7QvvJMvQmtfRMMW5BIUgYdTr4SlWr0GP2ipo9ivfu+aeD67ANz3PAxcf2YVIhSvvTON8h
p4ECQyg83EEZ5NNWeScjTHZK8tWfNCtCB6/auXOaU/GekuYSkMXeeEB0DZ9CH0flkmr/U6Sutsj1
2niFQeUJRIr1nUQw5mKjJnUA3d5uncDwQIDQuZ39iDLwbu/a5cxNLRA+rCENcW1yECjic3VOiRMB
IS24H6QzwzikWp94U0cPHmuzYzemYUCM3vwvuy6c7Fg4szwTIvArcPlmECUsF/jZWt/Bt6GB+bez
W0/zEVwv+EdkLO4eTFGDcGh+1I7y07eTYDR2bC3vpQXyah0ikYW94fTmmlDmGfT4DLmYTzsBMcCR
ebGT/6SScBUZE2oM2jbdun0s10hyIK8nJjwXkSsHuw2KQtIs21pp3r6Qh2xjd5NAnG+BxVYeXKjn
W8McNn9sE/E88mWokmHC39oc1HCSN1A/o49U11+b1IuIf7+jz7+K+3/r/W3s1bmbp6qEoTdTNO37
EUlXSKFXhwERgLWqLedBARIGmWM1fRThTTn04U9nqn45TIhHnVnYWUZDeAQKvL6M0XlprNSISiX6
vZmjW28SQxaIPc1rID0vePr5kPmTE5jm+7Vm+lpXXYJMYpdXEPdxUXnd87yBQPGoPyuxr37QZMDa
vMsfXbMx8T3ta3DT5M46YwAXx2lVnlAEr1aAPVVPtWf9oNJGg//AYyv9uI4x40kujZC9ao5/JlWt
AWFcra9NvxmqNeSR5TrzoujIRpReseGZ0O9F0UGaTobjWbiiP9oaG5m4Cq33Jr04OMODOVgLZAsq
IETwkyiwwkRY2C2PJEOTz002N6nX6VDbSb3YK9qP1PunsSmXyFzkCgSqhjpjmYB1JQRo7WoQh0qb
WGrO9r7mIAwY29dKi8L5pVNP3EOPdgmG2yi/k9FcwKDjI5i6mftDoYZ4CVoN98Yoofo3Gl76GGVF
vYKS1HRCyVe252XKN1NZOLdOUrKgY1y+dra6z7PC/YXCfuAbff0hq7+Ge1IDvtGlNoj88a4AP4KP
UIyfH1nbhUAPDE/08ye77Sq+8cr6oj7kj3Z+i9rug1IQRroKEuWlbDdMS5DhThAkunZYpQvBD+MW
DDZgoiqB2kdwZVGxuD9Qsx2LzyaVHuLt8LV3/GeTehMT5WH/5dhiAkanUvkS1LZH1nhq588LLKAR
ocgmqlyeqE2H2SUsJrVLUi8+Wlh8Ep9BovufISvkLe8H996c0jORITiqdzaAjSZr8hrz6Seq9KJb
rG0vXmS2RwdeQwaveeX691zgr7h4qabkay0aZ4UIJQDCQ20+xw644fC7Du+UbMDHjYf/CTUyyEGF
nUTQpXdOE6DiEEdsnPu2aNqgsNTwkvjOe+d76U+7ajF8zkOxrMJWyUw/uA+h1SFiJgTZIvymowbc
KP2INElnxafQMt4zI3QvC8outfJjkch3WqbRBkGgynUhnC7d02LNd/EdRDF8uSI2L+L10kOYnYwa
r4qZ+Yvs7aBR2jHb3V4EV1eyQ6Yzw4vBrxYg7J02KJrJnz3IiytLyO95iDJoD1xs5yST/VmggBpQ
g1Z+TyANwExwb9heHG7+OTK14ulW5c6zwsrmBAomdcKqV52wA0m2bDCehBPHByeJ15GdVw9ZlnS3
PPUAaOmhDDog5hLUoWluqdfoWHuMIvF26TVH/tGg+OOAxRF2Ldw1IHmJCBn50gHEdWvWK+OGWnHl
8+W//uN//p///WP4X9HP4hYw0qhQ/6F0flvEqm3+81/c/Nd/lBfz7uM//+X6whGMueCwYD7YRzgX
6P/xfo8kOLyt/yFb8I1Bjch+cJuieWjtJQQI8o9EhRFq06IKoVvf3Tr+zKqASvr7Nh1Rhqu194HU
OdLn6kdnLC/72KiX6QEVK5uUVlg9Y90WUDOWnfkk840gXjnIpboLOVbx5qIymMbtP9qoIz5LAGGu
y4wkZckS2ZgcAiFgJqJDlIZfbeRc5dnSxHd8D3lioGfnA1P5cHLmw5C09brAQw+MTH/1ZrV+AZl+
vmWdiRU7y3kNPJLoLi40lpxpAqgpmIv//qN37X//6Dl3Ob5ZjCEHzd1/fvSgxyuMvvH4Q9vH4xZJ
4AioKWta5a5RvdYpkibzcqKfUAddCbe+JQ+OmieUapuAif3Zq1ahsc+l+DJPb840G86gIVZs7Blr
5GsW1/YycdL+5EES81CV4MkYkZt6mkD6jI+Xf8yu4J8Gxnt2NUMojUTZeKSfmVWPN1omzt51bTxz
UdLg/T++l5Dycdg/Ph/GTFt4oKlxbPzbXCF+/2qakOopvFg2m0yn7l5DAyxA+A9h6Z5FL3Huo64d
2WTh1YA/ukg6kx1hPW8NggXsKmMlX3zQHoHBmPGzhYXEIwTCA3JTBVOHSOKzpGbBwDXVJL0JpoY4
AcClLfdYBn9HBDX5lZdnn81qGCpysMwMxevMHxTg567v3TBr17lZVcc267w9dob9pq3d6RaA62hp
QyHteZ6na8P41zR9zmMboG/g2CGU5dmKJLcWoIXozsien0SUFnvbxddl/p9rlJVG+jQZjzWKac7k
RWZqjrqatoA0v5OdTNRJh7GrwqXVMh5crkDGZp6ysYZuoZWKNmT7cjHhtRs9Js3hiy3vVH5szWrJ
+goiEjSELsWA6NrYWZ1/tZGPwepiJjbvln+6a+hLxYtEmP5GQbtkF5mgNsgAB4M0gwXQpcjUEhA+
mx0TkG8eqtQKUfuuje5A7UJAWrqNrHglnHGVhQ0HVfqUjgFYkeKtx9v8wdPSO01ueMNdidZs0llo
LZrWZCAAZTkWZZF7MNz819WjZ+YvMFtBJ1W7KZK0GInVtbdrPWgn0Rz+PBHY0FCJoNmJPNysSrd4
4eGtMneSDSrXq0YZ8vZypdwf1/k4TsvLHHG1C5MpufHqTdykKP+ex9mNUCvLtzzIg+O6ThFWdw5E
K66TetYUL4HeLDc0qzuV4TnOor1gJisCYPxAM1mG4zYzL9dpo9A9go/1mdxpngF79UULdow9NUMp
3BmKg2TNfAt0qCIUyWTcPtKoSETGti7xP6G7IptjA2OADeyZ/GM3RsVNaMklfTbjEL45RRMfBQq+
oYrbrW3puvdgb3DvnQn1rSCJ9FctZ1JBKzhdgIY1vyMXBA4c4NIgMRLbdrGyE7fd+B0ogiDgl/VZ
BtlpN965hl0+ZVO4tUAo+I60RrPkbWEfICUy3Btd992qwvQdwc4I2k2tdRaRn97Y4cQX1KH48Kur
POMuDov0COHobEkXwOvuIOYcRdGNZ9Tfg5tuwL+CLpKF3wpAv0GpMmSbrOz9TeMa5Qv0tILRrMO1
nTXAi/pYmxntoU8qLCg0ws8Bni7JzgIXEYDT+MjKXpmLcojNKgjxEAutSN1Rr8XjbsljI9pQUxo+
gpRQU7lMVeM7XCGkfRa+Nh/AchmvQ3sqVtSsVG3eAKe4vfi2A0DX4P8r1mHj/KDZvNIzNlDOYXOl
hvVgG1ho5s6B+i4WBXhDjjD25VaF0ao9czT4U+c7d7IJjwm/BhaoAT153Px1zyWIbhOswDd0H7ow
3aPjqs977rm4QY5QXe55/jqsUbBQrOiqGUNaeoJcLbXoKnTfeIn0l/v67+6ZBg2N8W/3HKU1WPiw
mL5p1bDujZRtdO3vSiy4ASzTJaI1RlcAgzafjpmukYvCQqeMPbb1qUcYBSCIKgNX+8WzBVIjYSIC
Ffsc7JkH9kiTrsNYPEPcFepQZDPBGSKPdHqxlp1tLhA/D5WRLmWMF4CTPiRNBZBGjdJtQMizB4Ap
s4cqh8xE79+RAyIBzsoEPmpFzdJM7XsMJkcaAlpvsexlr9ZkawR2gDoOoG8y7oouCz6HYd5Gtgi2
aYgyxnaXPUB0sL0ZLb65euTVqPFn6mJLc+mp9aGRHEBlryrLA/nR0DoawLFuDs2ObGow++PoJq9T
NemdcKpsaZki2bjtwPZmqvJTNNRNgFVhqMqdSAtwVpsqX2SyHH/KCaKtXvNrzKYfPTiAnkSBFUNS
hwqJXlSzT43rbSy7je6GEMVhqrPzN9sS2ABiELJgGzwR7PeEOWDXa6f8nq48jAXbJ8nAd6j335SC
o2bQnjwIc8qfTm9X2PsYYKzggp1ivDXWbhlZgMhBB2tMKz8wQwQyjGZVuai2yRA6eReReQYv1ryn
MW+lGPAhJ9j9y9guPgwd/agg1/LCBzMN3H4MHxqQTizBrWgCyzF9XhvQ/HL/23VjHYk7gByAhZOy
f0LqD6hlC2GCf1wPulsA6RVNufbHErRkoDRb1yjsWYYZeHFVZ3lIQ3XWO9B2i7Czm1e/AX5eohR8
a4Ke48l3+b7K51lr3wrEBPZiZ+isGxWnWKDRSECSQ1mND6FvlXsPClErGpCrzWQn4g14kQyst32z
Q+5dfJt8fkv9E08Udn5Vf5alOZwBWYSI2Xyl3I9Qvet63/Cza3eDKSGna9fhW1ivLwMd0a1sPRV7
y9TIMcv65XIjSIUtDIUPLgXd+cn2Kiso5gkRjdwXsVZPk5Dj1ga+e523Wr+m5bggB8MB6A6E/PkB
FZXVvS/AKE2XahgQ2cD0s9sIgY0jB63FkjoM1qx9PDWftYCYpAD/yEamg/FcuPjPz9dE3Xq1nKTI
sC9DGA/CR9Xl4yqglrZAECu65wZoZ8NZGYhG1AnCeCPW0O3Eo80wlfUW1KLj01SAPHX+oNMcxRJg
tchPfDJ8xNUTezHhlfTIcvVYjaDljBEk2BZRCi7wy24WW1qGgggA3Dj2I3N1F3VYkfdgDFDcmN+m
tZGw+3I+iAxru8pJjBW9PmO/Q4f4IfnQXF6oZR5PmwLFfAENIq8OKbkRy8kTtfigfVBp9ngNF4W9
wTLX2gMWtfAQ6nrMXMO4S6PyQCKbg1fgwwGCE7kaKHDWtYXYpZkPK+rleZQtDXfsdtSL9NCvrBTm
mVrzjDZCI49qnhE152BLwxSswnX/QoBnEiISQHockVASR806rE67arC3vadv7LkDADYgw750G0O5
xUOf76YyATE9gq3iGDL7r9NRclDnTsNHZL31bgQGL93lAXSEnTSQnmwDgXfkBhyjbhpAY2Fjd8I5
NwCR3E+1KU9Obt58OitjWLNB58tL28YeCrDLqgV97TxZoyAuYiZ3Wexn99jvRgcm/Z+aZ+iztchX
dtvga0YXatzihy5ba4X0srlCEtNBeS1PnrPI4Kvc8KFAPDerHjxroUzLIzUHx94isIxVVBGyBzWV
q2JU6XMk6/TkzEzdWEinz6BAFJvaDD97k2xIlyjDHHfU25neu1vI+oaGGtFqckzAELKqvAVzzSNd
J1dutaebyuf5gQP/v5Sd15LjxhZlvwgR8OaVBL0t21X9glBLLSS8t18/C8mWSqFR3Jh5QSANQJYh
kXnOPmv/95uSo1mtPd6UAraDxUJS7QKMTc8ydfNI4izNnF3tKmAn86gAkFMetQH/SPeESjA+Jjmy
QuDrRo9J8p7RMsnKstmv2nAzzSP12l78QnBnfjNIYSctkl/ZUoeCJRqINdlyNeNgzGryaKXldDao
S73LsaD1bhThujfZ0kP1pYIX8WiRKvnWjY52lWN5mP3QhBU9UGD4ZIYLb2e4PF5CrdPFWyk4S+AX
1JR6lXsTUZ7lzQVdQSGClronOZrznF9pmUmcU45i6sZnCrdatwvVN9vx0nWmXlq7Tg7YGBWvs+3E
u0RRNV82w1RtL24dfDiqHfFfjPlIOFFCLAfVlpcqjMY75o1SvGK6WWzzeGw2cnQIjOzcTHyjPa5t
KX5y01c5Ncvhj+leyMJ9eVHRDf0GjGO6laMeZRVHUvppPTTX1IAXmCaZ5pNYaa5WhXkPkTZOY0Hg
ZALDuH10VsJjCNboHcd486CH+QTnfbmHSnQnM7KPehAHICRUvSdB/qJ5Q3atInFV8fUryADNbNg0
A0bwMmpFTXsKJsLI2EkWL7IPevV3C/vGs+yKvAEnuGUjNMkbTBpSBL1o+Pbl+lEjHhoIHBtkU16h
l1uR9Oqz7NEEa73JSpOtHBNTMty7fnpMlzOGERerrrSSvWy6ou2h8fXPszN+p/6tPcvuViFXwT9o
f5TNsKlM5ENoAGRTHoZafzXaNL3IV/JmNBMRTy90SLxReVAtH6Cmzz9Keh/MUd0YKkawfNNU27wt
HF9e2Bea8jz8fPy0TeXN/oSCnFg7d5ljQ78labzTxZS/yOlWPudrXZ31X2/fDU32QNY3LwEivUYE
isg+XINrBtflGMY9cZZ0q+Iev7rkWTI6W8Lz40W2Hl1QNFdeOY47VLK/LgfeZ5APnvo15QsHUY7O
JjURL0yktu597GaPQ9C4C0UxOHpdQe1Y1lDDPo75r3mG1w3bzoHW74ky8ock1C6aBUKc8H7mJ2Mq
fg8O7VBlv3+Nq2b/P8fl9TyaMzZ/abHN+snxq6iAJdYiuJeWZ19NWRn31ZR1c8UyGe0hk1l+v32N
ymsbci1+7anjwR1L79YY2p+y5Mt2BXXXdW3vrJJlGKu2ywRd8LllFSpnBbHzNg1AiMJs8LYPMLKu
vfVd1D55plfh9JC+y+B/GYfu1ilLb9vx6ERyt5pstJIoh4vdV/FsqtTZWbBtSZJIlIT2/poiC2eT
UVQ+9W3jZhqKZFo5Xn4HZhAfZNTz0Sdjn/bYNv6D2I6Rl7rRyxGsma26/NKgI4nZJA+Xo4ahmN94
k6Nww3EtAtaYJkO4HUPidKUygMjQ9EK9iMTbaHU73fGnm+4TJS33MCt/THqdHGVL9rud/utS2ScP
qq2M/sSm7WYZAIwiiFOnyWn6Vwtt+6atRLMdlqapaM7BjsNoLUcLM/ZuVW0e5aDsKvve9wxVe5It
ILgwd/BtP2Gs9s+7qdo2Cmv7Cfur9llJLp2eD0/a4mk2ZHN98IJWXckx2WeHCmzqaCAgtMyXfV5y
aetOP/dxdv260J5GdSWb/7rQyK3FYxqt4fJK0WKmJl9JXhBnebAvdNdNrznrBCopNEJYobNXlFw/
5cFg/19nrPC3mhMQ0m2JHhFJI0qxSAtq62WoeussW92oWCdol7/JljyQx5/WMfZlOyMboG/1bvjc
E09dLpa3CaJWWT7d2Ik2CSit5Y6tsKzzMCji2RZbS0lzjB3md13+SDGsKt8UtgvXhF+fPMR1fUoN
Q7nI1jQgjh0H7V22amfoz3Xhzru0NtRzFApsIpZD8veZFXndrk2qTzkj1apfM2RzStO1ZZYxXgNm
C1cGZc+MD83KA4F1HarUu+EoTKHhMlCYZKigvKC9LwbvhoL41xVIWP+cSx0NjpUe+jZqnw1tNp9M
kBaz3jxnedc+O3y175uSMIqcIPugNIBGJ8H1uKgpFPPJ8ba5c7GtcW0nekQGNDev8jB4I2x1jHGA
R0+86WVAuEv2clpGTESJo0FITc6To2QMXntQ63tZLpt7NpxT2z3JallPA5y3kgOyvYxic/s7iRxE
9QJAcO4N+svXWahMwi+XPiVk1Ey8f45+zRsL6wzB9ocYhuqT4Oy4GvjzXz0t0p+r0nuS/TXGcoTN
mnKvjlH1KdgmZWNpv/cdCx64Gmy5l/6vy3PQs6eafOu91SlDw1M4/MZGAqrZclYvffJM9slROW/o
a/HvUdcbfl1b1EG99gah75TZQPnWCiofwesdpxKJ+dL11S/PCrsNL51rNjvPSuZXMw0uCuTNP5YT
8iCDPMHp7dHj1NjzPPzFAv4SXdyJo1Jr9zRgDxHJv5w8bbwZAq87DQRI+Jvay0EOGLMujt5fV7j8
pNeHvseBxrp3HWP29WJsd4Nbaa/8KZXdkIa5L5tpQ/rQImyzks1mTNimsVII60jHAlfRt8MQx09y
0FOgUld88k5Ka2iv8sZ1XBFYXZrC5sZeTqw9IMIL/Gdy71QNb0qhj1dvUfwkI74fqhX6PVKmtPSl
lT1lwHAKkqxca15qflPsnGitkleI1yrjW102n5NlpPeQ+Ofrf1ykaJOKH7FuX3K8shQlTlgr+WHY
c6KYfiRPhtnniWXvbcO2tpmi57uJxC3xccxJZdNoTHZWy8NXNltMUtZzJqqnaUrNo556yprazulD
pRJy3XdWdibk0n/TtIu0R5SzRGkqaMg8TGZdSDxUcWZno1fkLHnxf80yFAQeuWYLoiFJ/81ULvIO
Zdv9elnZ/NfLMqtJh2JbKYPmT7qO6+Xfh9igyLtUL189mcZzHNthTFtrqzzLAZCh+RVFe3dWofV8
5BmfZZ4zb6C/7X02VdY2MVXro8dWOm3q6EfsQCYMy9Y9x+BdbmOPj1m8DCxXBnWcvKVV++tKLcge
V8oJ6d9XVnpmPK7EIkT8wDfiaSrafQSA8rcm341Uof5ZYy+xqsrefgPq22yKfogudaUkp1oZ9a1n
2cULkRZyW05v/t7hdSSvSorpsxNz9K0lGO/nkGuuwgzKo2YRv0PZmjzHTSDWYZZWP6LBpXSDzFkS
8ERVyuZjjryKQqxGAMx2+oNbF58s+jO/Gk1iUdCUKeKc3O8sOPfR1EV/LvTSBCnbZ55pzjoorOiu
tYG+d93E3heGRpKIpDreO8P4adoFbFqerbjufUIruHaa5V2DSitee3QB6xLw517ziuJVJVWFhtOb
16UpytcBxvStxQKBj2zxKmdYo7sP5ym9yy679pp17LriIOfPYW/tqkxLfTlKEL+9UvP8JF9KduHI
7sPP7Z5kqxWGh4gIOKm8dxTVytbGKAneC2/GDo3iQuHKdzl3LLL6mkUWMu5IMSDkRtkroatrn+bF
dyNqAt+kTu9Yu271rs0oNfDA+z4FE4iOzuSfAkDnR6n+kNMVzY12o8vCXjYptnCKdvgsjK7ag8tv
trIbcxK/NeMMgUSmHwpdVBt5016xjgUfxlc7b9HZGeahrIvkOSlMYLxmzgLC6YFOF33Ao7DiWU00
+RkD+/Qmph7lVj4kazusuz2luQoJ0qX9/3jx41bLq/3nDbQQa48Yx24CHoREW+T6FKm8xVQPXyhE
tFayP9fG2S/DwXhMq/PxH9NaN/3nNJvF0kFlnXyZIunzRRLxjyhpvVXjaEAQ29n8pmKnkwN5eldV
T9xsuxKrefkSZX3Q7zwEFxvZtCsL32kCBWfZDIy3PrTbd2HU5nXMwoQ0JjfrbQuFcAe3IO5XdjZ1
vyNR92ECEZyAnXOKNc/7bhog4vFDUJ+pwOq3Y9Iqp8CruhOKbXdrRKXyFE9UcQuE29+tvrvq8vo5
obZziOo/yhzu5Oi0A9gVDIXKwMuvTjl1B9hU0z4OmvaWTQqoIPii7ySIfmaYYP4ZqrhYGbyPStPf
3NQdQczy2VMW5VgcV9rOMO3u2IoZC5Y+xz4RoMerunxRsHsff2CXDaCKmBgmEP0+MdRgPyl16LeN
brzlUevuy4oghGxOBt+AiZLEjybOJcZe95rk0RxCPqUZPHNfLWLzLVVHsuVGnvN8pdla8UjTLh6T
HdLV+wp3hMeoXYft3iEi9LhWFA7rvFTgH7BcW9pkT5pJw9NheVdodjJY8Er/GM0s1KGdq4KWWEY9
r4z2oaZMj9HUC5Rd2GtYEi6jcxoHO1LsKCyWO9cOiRB8vozHqKVh32TpUMTkZBGpxk5tgaPIJs82
bTd3DbUIy7X5OMw73QogoS531np93MFkR381NYfGLdt9MOVvAIXHcYV0srnIA3/eX2excXOaeTz/
e4acRq0C0XCrSHey2ZQ4B+XCgoS8eEJkpu5evLldw5INbjx8DYeKJzvaViFEE9kp58lDWMQ/nMjS
DrIlB20FqESXDdt4uf5rapwSi0pjcmFfffKs1dVXPcen5OveDXYrJ1dYxyYKeOLJaUGMkLaiAM6X
N9YyvnxWEZLwDOn06evFggKmaKUU94QN+T9ef0h4qJoIfzdy7teLOXpysNymPH/1d6GSHQFSvctX
/rp3lOvumsCY9riH8xI4GvrPhaEqD0oEPlV4WF9Ni1Tsr+40FVa7km0d/uXfpxapNIqyqCMwlMxX
kYWcH6dyalumykq0QPblyP+4XZtGOz0ISS0sLzkt97HDjl2RbJuT4lI35OkbLXZZmwG38QbNO1Qh
/+WyaVuJw75JFBfV8sL3GjC77NdG1zhUtcoydpjmD61B32Uvlpui7My3jGiA7E8ybzzMYkTxJ28O
a5ccCfJJYiAsaDVSAfJQtrF3rpeDbLatVW3VAPW37BuqiiQ1Of5ypeqqSWQqdi6x0zqXJG38DuPt
Ew9hk9jYMmAHTo9zH1F/O8lZZ8uJckSL8GJYZovl2q9+eeYF2q/LZPNxbR1aR7MApMLaqNlNk66c
kTSkrpld5GEyI6pQl4M8k30RCSMfQmG9/tcA/DBUhcu1cnKs9LtJLYvjv/rlDHkpafJgW7Ncfrzi
f72YvFarvR8EEJfIHKFfzECnrbp4Hny56kn3vVK6IqS262GJqW5q2fyaMxihulY9ZdjpjRNDr7Ei
XKLq8OCUWbobRJi+R0HyJDXRcxPE/FsshqF/z/CAmfzvGYFStf40tzBfPLAgXtcSvGrD/KyrzsY0
MND56nLSmIqHr/bXFbWedHujqC7uchPZ/5jsTKrj9xmYeqvr2jsAOcpiTTCcI7ETj3Rf7exhTRer
arLa+6OzzJvdoOsLnYW+Yjk0dYrnuWapvrzNY0BzgMImILJmdWEzL8DmUZkwFU+Dbv3VF7vCcR5t
DMMBMn8NaRqMlJW8Unb+Y1y2m4YCl3/d7j8njss7kCPyIO9oa+6vvq8mnzoe7HKOm2OOB6uUghHf
I+MyrspwKi8jFgtkdopKPVVxAO5M0JQjXdDonQ8pBcEkf+Wt7LRreyF9TkbsJ7hql8bQPFeRyneJ
HjkH10sIlwx18qS7H3JM9lRQ5PYOkcf1V59tAeeM8nQRz1j1s0Ar8Fw8y+nykBoey3bVxZh5eQ3Z
Zwo1phII80y9cIc9tploYLIsvRCMSy8NsY+9oLSjCgoNJ1XN5ShH5JxoHNt1o/XAmZbZcgBBpLYt
eoM64CzVj4WV9M1rkOHiY1Xw7T03fMmsaPzUsoRtmpW15KErSPNpiEAix9ZuqlDKs3AM79AxcF1Q
kFUmbJ1XQ2ZOf6CeXzveIstOuwGtkeGhWTKpEkij7lUJSOL1Rk09jgNPS02T+KAs6y61qIqNMU7j
a9lQoxnZ4PI0Nzk87oR7CcGVAIpDx8cvzfJrMGeQUdryZFg6eVxnSkuyQ3+15Zk8NFFT7M3GoIIz
DC/23wdCawjaR77WssjVd6rbfMrBr/5/zZ1HfMnRtv3nPb4uFYnbHwHtb+S9v/rl2VffXLrROYKF
tbyDf73SV598M8kMT8nFWuDvqW5uRrvKzqmeDa3mAu0F9zknNLajmzWbOp4LH59Uz2mtF6Vo3dcy
1+8lTOWbSiL1tem0eTU7bXrqh8x7nYOu8Ym7OPwOGDWbwd4aLP83+tL0FoOcWUGCI+8U97UGDFb8
Jgct6v+eAz4urLnPdWKVsNVDPuoYqnEMFkYNGSi0DLItT2GfDUcUre3JGkfvLQsw70rH4Spbeqe9
ZLk63B4tYRLYcsf7o2U7+2wu1CfZ8hIiJDbFALnhfFP1Ai3w0M43edARwm7ywFCRKNCXV+avgRpF
JRxV1920qtXZyPaXESqlsGB32Br+fYcK8f8tDsUuTyMc5v7uR/HubXID9aWHs4aP/tDcUFBs31tE
N3ezcOL9ZDr6qulLpCXLwSAqcsnwk9MDdiOsSunrjBC87jyyPKUl58aRqa9qO0KDDrP33kFCjpXx
rEbT4GdEtn5QWldp9o+a8nlfTTL9bCilc5160mpyoEJCjhmH+tkPlkECGevATHF3U9MWxwwCI5X9
X6exhQSXtG4zr+NQL46tZgPkHpXgAKeRmHPa3W2rLl9FnxZkzPL6QHCvfM1Y4Oxq/K18OZo5o3Wp
h+ydYHTarrthXrld1DyXS3aW0rF5ZTlYM/ShB+mv13tYoV2uHhstmB+HJB/+2fyhzHYGvUcJT0SF
wpM8C+ZC/KMpB/7Vly5XlG6Or4y8RJvbDd8t1r4mDzUKQcZjysTGEWp96sMoftKsul+Jqql+NL39
6o2q8Zp0o7lPHDPYpmUffFMyeCpIaX5UMxyRvJ/aa6xmxmUk27mu6jG/jZFQm10YhnBnUXlR5DIE
B61JMIBo9OCuLwd2TdV1wBq7ign3b9DAskhvBlCwDMppPKJ/Er6Oj/Ie8iDsCBF4uEXTjy5NmDOG
ZfAJTGP6bpQl+AwS6aCeu3gX9SjCYX+Ia0xxxrWoBCCXJrCJRND8GhBLMzNbpE8GZOWvAcW2qouC
cNOpcnA4eeN8GGEAQEnUzgn73fLb0P2ggtb5CAA7H7olOEiWoFqhYA73mpoplLUOCpYntnJuUF5v
hjAj8bMMyD45amlscyGwMQc5bLUGLLBS8Dq9eS0KcdcxsXGe0uemqpTXEmnXvplNfZtWufKR47cp
J0zYZvldlZhneWWQI9WRPFXYoc+ZppLf/cV3bC2MXbXEuMW2pd+ISA7bMFPAgv7dJ8/qWFTQ1bx6
O3lTn2wSdkb9NLr8Y3KtPFg1nt5e8SobRsEXxCpD9HcYC+cPp566ZMO6O92YrZthi/zXVVTnG7fQ
KPtVMwXOTg7ItxKgfYDLG0KOW6yuHEsgsGzE+4SR260vtXBFQp+Acz1POwfjg42c5gakCGzT47m7
jP5/X2X1UfXWQVRWDL2/U3HY36lGoH7HwPyITNL5q7+LchLF8+yyHWSaHEhSVT0TYsWg8q/L+Xmp
5GiHJcTlGDey3UTYB9f+plrqh6yUi70d1H7npxI2MPk0t3x3GsX2ew99nRGK9tCAgd6jzDJuVtn8
uprf6Afq4T+NsPvJ7cLLo3hflvU7S72ZsEAzRwEuHV/1/nKg7fFFTBPV11MNMXDjXqS/qCwzjXt9
F6qRe5Et2b90yVneLILdI/GLvyWCP9MWL+WkB09K9oxIWLzIwwxn2Y+rMdrKJnLRxRupmnZVPEOr
cLtzo7XTzZoz6BRk3dcuSsCDHIyccdpirZRv5CgmNuMpy4HrytE6o0x3QsclB2UXlRZIbc3pJltW
QIwhaM4B25tc9xcTqXRhZPYISv0UQfpaNr9MqB70WtkelzlNpbRraVSlOu54qEdtenFdWBy6gjsJ
S975RVGzZTMxvk1LS3apuv4O+yW9yPkN/7I7vN946iwzXGRET70wCeBzM49iCipnUIrhoT3q0RXm
NUvAkW+fMn2aVJvVoxldyEupPm9oeKJWXWdhu+J782ms+xJxpZ6sp2wCoq/0oP+6j7C1vHtytPmy
eXIM6yWdJrKtaebsTKLrW9fx7K1ZpB9lXCqI9G1lLUhP7knHHqD7RE9ewJe7NlCV7xLoNluwSzBK
Db9gK3uVZ4qF3KgqoTLoNn/WWBkyPNnKhWTkrYk/8ZQmFEvkjEfyoAZYGDWB6buFThQ3WZTke2d8
mrxlReTB6wl5fdyxpuJo6PW8ftOj4ORCkjny+R9XyNh+L6ibfy5VIzyEbvbp9eFvIg69XRBp3j4J
FGJbbId5Skb8F81vVjSlO3tRM7jNeIjrkp+Vojg3wnvItFYTNaL3sjK8rejuehKgPq+0187Qvnua
7q5UFGG+2QVEOxVnVRskiNQJ4c8Qdut+4NNDlCAHJN3C4lbKTr17ngrTjDwhvnqCAiASERtEz45y
LMux8cl0bIah47mspvFpRLa4EkV76QjHh0Ts/0isHG5MZbSbsNCqbdkq2WowEZjqab8GFoHQKfrU
7G7+ra26HaYEh2a2bkZZqyevQdvKw6nfeFGdr7Ro+jPofqtzkErsfX/Ct+J30XyCDtjFXv6tzxCT
6GW3NabiWUetthpqHON05VuYJ2urrnisVC1McWH+luYfFPNuDX4zuQcJf3SanyrLBN8y36kGqI5I
jtmdQHBdmXFPyEBRhrU+5ykCK+u7Hukzgm/WlF5UiDUTPi3D2pQ5D9gpgyBdlck1slFWzyF5OysB
PDgW3Q616G/KkOevXfBnBRdnV9XNm0J0lHXCfC1HAkhZtFSRjikPj9nxqVm8osfkJ5krSi0JLyCR
HH6mcVhftcmAcJ6+dn2vvRnOsUdBuVYC8apRF+IXJuCOke8AIp7mAc+wqzmPx0Ko4LWT7Dq0gJw1
SmQ2c8Ifg0Rvv4vQkx6j8OBV7cbRcUQIihrurTk8dRoe2bXdVrvIhiTQ990d6Ydv1tOACtk8aoWr
rNQoylDadS/OXJCwnIp58fasjyIeDnWHNpf6SVKzyNeVTt3jnoxLtpkjfEXXBYuObH/kwEUtSRO1
HQj4HtRiFNhX10HmDApXdJW9a7sIIEakrm0UkAKCwn7GfMg34fqusDDXjmzL3fXQKSzdg/pADHtl
ghxHxaEeY080R1YRkb6ppqo5dgk0tJs8rah7S1f/GJt1lY68sPtdo3aHoiTQhTqSq+RdNDn8uEEI
+DcO9FU2zsOOYo/8CGa3xrbZHP0xn5uj8CJ9a3XqTdXL6oiQfOYTFrkwUNkf+82EyKTTp588q2zK
ZGbvqRELIo6VwYqnX3i09W2Cx9E6KB3A0qn7xzOQ5s/YZQOHgx4e7/oP3XZeRNCtdHJ6h9DowP7E
/e9lw59HePO9NG2oPCVAJjLwRb6Qr3rvVqcJnvQubiq2eM2judqkHULkuvuZOQkhjJYSoIhi1c2s
RO6tr4NDNrvKSwC1J5iik2Z0b7nVFtu4LD/bPFU2TtDwx4PWgElyf1Ft0ZPCJ1GtNcVLE/Xfw9ps
wRNE9i6xSaiUQ7cN+jpf836TU5aNOy/iF4K9s7fSM6u/VAW/LC0Vr9lAXl+v2LoE2H/G2XYmoLy3
RXPOsqLewjZ5G0p1LRbgK+YTsJ8BoZPRTLZtEZzrEgPahA+jqvX3MtA+It0hVNPUJ5X9xrqb+35D
5aJ1VHRsmKGUmYdUgK6v2+pPoRXFCqMpQ63/1CeMmEYzxm+sSXFBCZ/a3ND2YHfqsLN8sEaF07yo
qXivTDVaecbI1tfNrpFjh9vaGIAGhWhTay876BqLhMRNPtram1dd4k5rpzmXbbpy7cleCS/HxS0r
3W1BuufaIVmsw6a95lZHNDcrt1RIU4fVChXQRNO9EdOPV6K3PowipCKLkNNNqB4m1+uWCP2xUKaf
nkNRq+V9WkOGp4cxHHIyT6tIkC7m4TyuJws5X6F77pow9Lhn55WSXYP4lGbVKR5avoPd0dxCxNRX
3WLfYaTae5qWI9rV+mxOrufHZQ8QM6E4VQzxSR56YcUnsqOnNKupO6KcEBlv/+ImFFgQWVpltgLv
rf4zNqx3a5h+r/WWHFhknhFjn0qqEJ2JOKJpu5VvBPW3BgeRjZOnr7DCrOvI437V1mm9L8Mmu2cT
Ojwl6p5EN6/MLks3GYs6X6cwy/esGGy3NqClzex1p2GXVOnCwNrFTfZ15oZnWLPBvhmM6DR7mXUI
WKkdRZRox3gwqNCM8vlUxMmwzyEbnZGGGztNiOnSR1nIYpayVuQx1bYfcDsg16Rtyjhx7lkbRpuw
vlQdZT2msEmm4urw7JUsifMK84IIos96UUGu20Qlb24iibeEsF5tw8MDYBbVW9Pse8UGIpjH7ltL
0n5dO1YHQi8CHNQhAzImOMtw79Rvc8XOSav64kOpyIl6STseSsu0fEpesW7l6/JjtBbDHepaPigr
bhEno31ApwrKvxPGBw8w7BIo1foY7a7DmEeoGGZYQDGJi3yEVoa+uZiHD+LpbNiSqv/QPHxIM1RS
H57VEFuc3fojxBkUz5O0+qCEbISURd12qBhHXAT0K1AJj4CEE/iyGYtZv2JVrvhj9IG1bbmmLslE
0x1imW2OPGRN8xjZ7ImD0Oyv+N4N14af9TS69RbBGXtlHkB+6WWUWqaOdWGtTUTJuytzrby2Cb+y
wVz3Nu+yDOIEPtc4AD7Skk0XwiWaow6RJkyctRmCxbdHU1vbSMa3qqo00FCb39w+JcXc9NQwqMUL
OZ1p28dh66MUstcgro1Vr0E+rKzBWU0iMTYJIeCVYfU7vcCaduTpt53La59U075r4uA687MosX1G
s/iWRoG4E0jtVimbCJYbinqDb0aZfj7fbXPigV3U05pAAuo6cFwkptjJqn3crSlmaLfG4mzS5fHa
xPzsZg9dcfBm7FPgNQBWLefvRVcADy3mXQVqfzOV3jviYL+rh5jCFz7/wYzid6pcwY9iow3BRaid
UWs79iZIonAVpARamxqXZMHpNo4pGRKBXrF+Tu+2klz15as7TAlc2VlX+x1AEKWsLR7cgsIHAgIA
VgJr3XmZA8q7IBHJ46GNA/t5KD2C6la2bTqjXA0FQY3CC10/geq+asgsb5qoxErVrfujYdn2JRYa
PnjJjG6hIVymmXyh5iyhb04Rn3OjQqRrnCeltTagJOITtR3VjoW/xTu7Kf1Y7bUpuQqlCU4tH9WV
E5a/m87cQVcX1r5XjXMUxYSQJ0fbtG1Q7IpQpGszfmtsrbqH06iviKh959ubDPMgsOO2Vv3Ul6uo
CZWbXTbddbRHZZWTrr80YhC4fkb84Kp3jOBp5gVhnqSt70S7ETd0CH+KGqxEbuGK5WgauDlAFitI
M66qJVfKG7f8S4zXtiHbiDeCdwwDFxuUzL1AZ9v1oZKuele9mQR0NoY9TSutVY6tV7wJYTvnvFV+
1iN/qNHSjItZVvmmmZI/GgP9Tg0pDBzuvejq+Jz2w7hS4slZjaADW577DqXnK0+1syPuXMFmCkAC
i55K6S4IIKmXmS8c5ac5msPJDJBvjWW0jrrRWjeLm3ZX6tlRET0loAaB0WksDu7Ug/t0i+psDtpV
rdlSGUhFDHwOdDiaiGVZkYnMPtUjzqjtyOJJq/tmR5HtJhoVStYqMe8zC8tsrShf26Z4UlQEb1Cz
mp3TNJ8arpJro9ZMPmEpHz7PvM3dSJXcHB7cEBTxEhPt+ijZwHhiBR9qk6+y+yi9SBypUVLJXs3f
m8ZAK8eywOdDQQ0F5mnreRxBCnfeZxrkJkYyPbGOdjuMKcCnxr6RKh2vIyLDnC/YbeqG706ahZvR
07EoEelmHkObzXDPL6jvxdYOA3UjnPQdyu/oV4TMNnBU1E0aoSYslPA6Z3qJcXI0b5qAR1Rmm8bK
Cbx0q8QYBLZZ3K5FEO2IwaXHBJ6Orer2iTX+GQeLFjZZfDc0TdmVfJBWwXRPEXAMWSyeGvazoUWi
2XDJmwjqStqqYceq1jorfXZ2pRGOu6y0NT9GYLMSLoyY+BaK0WJ50/TrDIWkbznJU+SJk2259aaF
e0PeOlO3PeV4+9lRPSp+K9PnO5xSmj7Jth00t7mzi21E5nkVAknbBpO6aRy3XlGunG4Dz+KbJBDh
po3bTw2m06bqmuFFywgLZVTfVPrC7/Y8jEgMm9hTEI8+jg4v/KlcYizub4Q/061QwFdOhu+kaGRC
gnKo9Z0aTGkd+6MeZMh8RvEeEZ+hznWtoA1E1N7W654lxRZCEkXjkCBQhxftc5VSwmWQCPTI+dcj
Cvp0NKeVykra7OB98/3zA8zCcBJx+oTt5bzu1f9D13ksN45safiJEAFvtiRBL0okJVVXbxBVpWp4
n7BPPx+SfS87emY2GciEEQWT5pzfaMFL1BrfbZM8/NxXx6RLo0Mx0V2bCnCukmxG5ZwcVplQT08Y
6mw0pOXXda2p9HsB1LkAnFLa4oRaAPIasxXQfcyFUU3ZqQprlr62mkdhzaAgzDJH79i28D1P5y0c
TRQuUwip3aywUh/zBCCAVx/wseiO4xD1R7n1LELb7I55AnQKTg0jtUO4HXz7bioyd8fDrY5GplZY
NZn2VszlBRPv+RjVDAwJltOEZ2dtLa/mCpIBXTbuahKMSL6fiF64K0L9l0jzmmNaF5+NmxNAKcyh
2c9xzhLZg9XsZhNaQ910HIwOgTKnxeDG1vJ8ZVnFiptgHnplUbmvduM0F0dGkYJF0Bj4Vld+2pjR
H0UfllyfUEuLeU5ulmslLmPWUm5wlAXTV+ahcXqxCLtvA0VtjnPX7MxssHYN3eGxUVOwizHT0lXd
lO9JKn61ouge90puydsUzxaCZlMwu7h9d9EuWCwm5DpDbrlLddHb53lvmqrATnYp7DEYjnb4Aamp
oqPzNfT7WF2QlfWc5NMowkJbt2qdHoSYSbjPG21Ir5riJVjU8Y+RfLO0alGCYAbftkGwppNafkCN
G2Z7SRW6C3Rx1nE6BfkqVoNgN2f1fmhrhBUKrA6S+DAIeIkKkzVgsKNxlL8AMQ/yws78QdquQoTS
cOe13Gy1uGL5i8V6LABRIhUC/fu9LDyWVoNJvAaV6SNAB/0YwTFfVw48tvqnO2c/ibu43Nlg5M3V
LZfVMXWErfE2iaODfFaVPpbHZilkVRYmYh685suj/L92B6AD/nH04HjtdhoigovFTqtwOuzt7yxO
unVrZrrt24qJwEiR7vs690jqcEBYYepVugkKaNOq8RrwmZFTA7mj6EH8baevCKFIMoCjpohzkHXx
IVNyNNpeO7T/t13cX4ugOqf0A0ekr5A9r/IfUz6GBMpbaFodxjGz/toi+EY4XHF9J22UFcBo0glh
Mt+COi/ou+d8qw3h1SErFuR3zNQ+GtU1dv0SJlAtKz9itLYam0Y/TRp6tTuICM69a/iGvd4FL5mX
756kQaIpWIQQKfvhoJR2yqfjTpdoihGlcZSWWRNxRg/xhrrPjoEaIbYlFKZVkLFO3BrMYAPFWs1k
nVfKCEjLNfRV6oXmfbRWRVWlR6+cv3jYiM4CWj2YQ4Fhhp6ITUyKTB+Edxmi2dgRVK5gja0TlhAb
q2nLVzWH1IhJLrTixda9y8Ly1UrIOJdlgRJfsYNoP2/IwngchYqTMUbaGuFa3Z3TP0D9N6egSMw1
PkfFplXm+pwinGFopfJZ0c1unbFxDxliw1cMMchJW7P4NabRzpkFhnLCvDtOVO74BIp9QBz9sywC
FBMS5UcXmNXadLUexGiUXRSVdU/r9X6VxdGPsIo/iCStsdUyv/dhdLVR8/ydR8TTGBf0QrFfs4Dp
SxEm9apR0WI3W/snkXmXWAB9lKOKbk+w5EZqEI5LV0O0IlqyKcM2PejIyG2c3Jz3HRauu5nUwQaU
prHBzrX1mT5uympIdmq9xDs8IlIFkVYRdfYFoD8eBFF/K+CTGEkZfw+UyoYJTjJBv6eVWi7kldhX
DXu+tYP6XbTaH8UgaiTHIEyS7ScPgwBr4iYeOkBDsQlTmL9RkuaQW9OJTsoXU56d6rwaTtYSvZuA
+g5GU++9vlE+8LPyI88gpApjbxN0mT+GSfgBUvBnhHr0i9noyruhWgqamOrgu10OstEq423WjO73
hvh147lg69tgOhH4DDeZiZxSTwZ5j8zexkWe7UfrDcbaSR3tlRWAcWiquN21cM/usSlgvZMJ/92o
e9Pykq8GlyHm05px9cqsWgRFzb1n9NHVqANCG0pU/Mqq38gKxORI42o1N7Z3B20cbMPYgTBczwhn
z+n8Sojha9LFYZ4icR9a4V47hC3iAjwz7lHNDnkvuiOZ/874sUeZ807JpWWrZ/2xWx4pG2VdFvLw
59nPtv/zEnK3jf/m0s8Heq4cQiKfsD8Wp6LHZjngYSTrckuON32scpCs/2Pzuf95uGyTxb/a5HVk
26SJYmOo1bhibZdlKyDBFYPqsqk6TGEIp/6n1ehNJgTL/kwBsusjsv53/XHqo4wm0oCKpWzDNKqP
sqiWYXYwS8THZN1sp//UlchjFtkn53LSw5ulqXwObm6sARGFN9lW5Ta9e2IOO9kmCxVuuhoPwfnR
lNvpW0g39jxJYMdwMJHoe7TJHUWLD72ms+B/nLX8BfqHdvHlUw/PNlacaxTqjNfSzDQ/dqtwZ1WI
pmNmbF3UylQvQe7FDH2j+NG42idWhIsekTIe5yDKfRtV4Ws5zSyfwmmF+mD5PQZxsUtwddiTGIG1
DDsR5fyNpnv9pm8yYilB8WKXfXs2k2znMsaesOdgijSn2QHm2C5lyX8qGqfdIe7yUTSZc4F+qPoK
yy66ldB+GcSYMMNXX9JRHBFDyU9Y8kTo5ALkBkU1+4an2SiZ5ujHlfOPyDHCNTfauxPQfylEo35H
b63YRINd+OqsvZFu7lhidtXaLtNx3cZ1sTObkkyPiiCTpkOUY+q9Sfte/aidAcCoSBc2BZGkDNFn
dKVD44+k+jLarmWlDKCxC63PeTAr7Ic9cctiRAqqsfxJLH86yaYm1LuLl+UHWZMFROFw20L93sjj
ZZvo9A/P6puzrPU4lpJhGjEVmzxwaiLalHk63IooKKDBxoOvhMNwk21xyWQXcNRF1jysNk5xnf9G
hubvA+bRcpDD6MGgLNeQRa7/FQ9WdJWX8SqsHlX8CFbPA/oODUdTabKDbKv5bs9CCXCwJoc/lZsR
9u6bNucqzhzptHXccAlP0G3LttCKr3lBBlU2WWUP6jYrf8l+XTbFwzyt1UrTd7KaTG15m4iKP65Q
4GulA1SSmFcJcgUO+pZUibNPWvpXJFv+A7p9HNLOzM+14Nuz/d/HEeIvgEMa+lZe73lgr8X3kWwc
KxuMRFFwKl+QDDQPxrjo59TxuJJtsuhLtcQIkiJMFOCc+jQvmk9Qc/6743mwls7OvtJxtV+OeBZT
hh/xs+om+W/Va5j9NLG3cps2eSl1UsYRDjyPrWebrQhABI13lEcoZJgehxVhne0VHTCM0DG6TCoT
hVM1Fx8hgSA/YM6wlVUtKvMtaxJ4147VfkRBsIB8lljhcnA84IqcRBg4y+oQdRU2QOBMkGpi7RXZ
H4aXgW8rTSLMS9Ukqb7XW5D7Yujsj7Fohn2kMGOTe7OxTfeiqaZNaMKV7wU+kEHDpMROic6pihYh
kpbZ7/jvsgTzok9Zs3ItvS95AlmL3cB+N0wLlSSRX2VT2YXMJvJqPssqiClzjTHD9xqdh40+1t67
FfcKkmCx4lue575rTI32asGkTlZLpF7QX2OSIw826C7eYDCc5M4ARMf7N53XGpfuyeC7qqo3dblo
KpjuCs8rzvJAvIaY000dcse4Eaxk28DI40ctKlQe63svrnpINAx5oxzY5Njk6k5AuHNJ44geusja
sPV572TtNnL6DOxnGO8K1ELew+FaVU2+9RTcnrJh0b0c0BBd6JIGnBS/BJX1oaQ90alM/daFKaP7
VOQfljZOzPPp5VCCzZiLG85pjqE7O0u1V0aSLV7wWWdd9gFEuLx6nbmTtboamnfHONA7xr6NQYUD
Kujo6LoHfSvV9mMRRB/tSCQrq0lJQaPR91oROuuInMAS5XPWPUgXP87MbksYa4mNuUzn8/uEi/Ha
1PNw7+kbe2Gh2ovIqyz0bG+YyqtRNN86XUFf162nV340MhzlSLw6Y+2iGNAiE5LH68UPmmUYGoKo
ZpU/RNG/BUGtvmNPIBE3q8b0gntOXCutmaurSs39mTTQRUsht6JljmGX5ktYhNmjSRuD+IiP3i1p
s1+V7WIhbRhQxS304SamuKe8zv9g7t3+cs3o0o+59rtBvyH1WovF0ms7zSsG3IIcthDAJax05emo
T4UL/jrCGTx0NevDTNpDDJD3l5YjDKe8ZejF3nS7PDWaWmxLjThtoSSF7w5JRdI7/sakr971LkSG
SHjRKoDZ9Wb2ZUMgwI5/NdEPNZztnddqCzq/cDeTSoywSKISNyyXoK0KMtae9eucDMX70CULuzCL
jrKa1eiNApo4w7y334JuIg/VDTVcDWN8ixtz4Zcl7RZUcLJvazRCLAUf6j4t1klmN3uCfo1vLrRy
VubGjak/f34mB0mCYgMIyk8UEv0ktbJVoouY4I29MvUrVgK3cKYHMuhqt2Ggl1h4FaC+FK360B2B
9nNeXC1Wax/97GpX0epbuQ/pU+/UYYy1Gu2vjs75w4wc755XeMHZuvXRW8aENRbOSsu+ESE4Ys1Y
lSw1Fb3FW90TuV9qPcniW4G9jqzhKl3dWi/dRkFlfYiyxkGnyHdyX+dZ6tUJmv2jVpn1VQwzbhKp
iqyFvk/rbL7kSyHU4TQnQidcQ63q2n7bu4qNlpFuX0Zdc1jzTvmKiM7iCrw0GkuRWIwx05Sfcr2x
L+qgsTeYxOybcdwjWLvU5S5ZkMBEu7m/yMrjUnndWiRVS8Ko+RDthz4nLIl/urFyrSaCMIRymKyW
yx8gCWBz9gJ7JmsBnIjqKHSOnl11PnTR9P6oyj1aU/XH2Eovedb/YZZJeciJeF36vv67QAHT8RGL
r9f/2jGo3vii81OexwrD0YxVO2r1CgA50iLLVWJBMGjUEwQDzCB8NVJ33EY9ZEotU8NXviRIAnY/
42MLvEq2yePcqQpfZdWtzTcYd0QZlvOf7XPdIl/U2Aq6jGHDVC7QNtEURDBOKYpEFACMoVgOWUUS
eWmLTXpPhIBC4By2eM+t4qMK6ugia543BQu0EpuxZecgEmWnDHbCQrro3lW70F/syvkGYkQAeuGI
Glgqi+O7rEQNOaa8SeezrGoCKAdkvGwnq9VUJIdgwGFYVpHxzF/nIX78YdlkW9M6brLwJmtWPhBi
HdBEkdUYQzffxnZ3K6uRbVVHuBj2SlYz3bHeGii4siZ/nwj1fWbnzZv87fmC8xqtRMEkY/ndC7Bo
0vHolNUKxzheTazzZNWzc2SQEoSglmPl1eKgf8sqQrwklkmtWVqhrpW6bY42yQICyVNNX22W7V61
yQyFOHrgoltOqyQMnR8AiE8NWwjN8z211vwXcYvPiUjo96qDLkJSPrpj3sVQz9RwhfFGdQHBke2r
0g6OwpijUxAoGNBbfbEvEfF81fPkM0Oe7UtMzs2cMGFzXGw289LGRykdj1qFU5GbgL4h9hN/HUjE
t0TwWRhooZtcsrFIQOKE4YkU6S4Z53d7LowVcpzAN6rMfhFzV+JhWWu83nypfZa/ykKx7eyVaCg2
WcEPB4XHdZ/CQHeHmnxaWPcAroCew6FT0djsYLF4YjwBlp8PTVv/xAtDOVhaPr1bXc1rN75pmLx9
Iqb+q5jdNQn6l36qgm1kR7/rLk9f4yRGtzZzlC00ffWzshKNSavYaq5uf0T2jpRY9s2Y52FrKHHi
u0p2ChXvF9N19Wg28W8zLn92Y2SS3qmdvQZilCyb6ycVQmNjk2QoMEF+8CIj/XMgSZRNlgsUqSZZ
6fBhp/XobfSI9FINEOBWljsi8gkpP5zMRJHcM4E6MVkC7Vs9h97e8sh8AnzP/DpCHtN0ACsNYOHb
tg/O1p8urO/LUGg3Q22PENHrFVmocKuWRMQs5C4JvIzEe1Xm5o1jvI7jn7pgknQthe3up7xD/nAE
oIxFtZUre00hrwanqd7CndeRBwmM4y+gHuolIwK2QV/J3hR2sZjDzAeGRyQ27fB7nbvNfdYZtGnS
Xx0S94C7secMlkIxR4w6veTXVOCkMA5o5+Kf8NcMDaYSuofEP0aLVh+JK8lbbWdhA3UMrYKofFy5
m7BQjU+Qnz8HK6n+MlHBJBf0O+66GvJ3RLC+rBCHGES3UhGpOyDHP9zUUovfalAqsiaL2hLaFuI8
wbHlCFkElQ7SZfROAWSVGzIqGrC/ZA82wk9w733tNVO9T6RWfU8n1y2rFkKKlzzxXmStX9wzBwMy
9mj3Z9lkwD7Y4U1Zb1oXs0mvNwQoTwBES002aYsXZi0wK5QnLKPPwWBkZu4S70stWNQ+q+4+BUBa
zbi6ylqZa6GfuUGxldWRlQ35anGUNU/XunusZCAEnH56tOmTpx16r7Bh0XA1WTAp2fJp4BmynBC6
yuSnNW6Nciez6uSt08k+LDuVpRgHAn8KpIGDPIJQ93AMSlSgnpcM3eyI+Gr6+M15PJTr2JvuU0K4
Y7I0/d4GDtpyTXTM8oiRrhTJX7aw0ZVm7nRzIvuWDV/YjxrvxDTXk2GNN8YJ470aq19RitCE3EeI
Vl0jTuntQYya77aGSYHS40wrjy0MPTzWZUkifdk7qGR68FSzdoH5xnhfAYZppvzoRcwgoKLFN1kg
jlL6dRqUfvrfNn2K8byrPcS7bT2+TeEIyivw0P42d1kUG3e37Ix7Oit0+mBaDrKaKF530GbgIfIQ
bbCNOwPY5OTx4/gCr571iErr3l5Or8NmC9w9QBAdblutdM5NFmnS0tu1w3hwwsS5CbTRL2OiQDPX
AaCVZgg7Op+J8yxnEBGMrmjJsaYJRLEG9dv63KDRB9j89/Wa7q8yVwIfZj/AKH1SbnDp9K2itd2j
KtuE2WwajfFM1nAmKXdzDcDuUdUDzprzXQBw41U2jca8GIUm6trQ6/Au26Y5OGoFH4asNULp98Jq
So7gj8qit6fXCnDIy6MJFuRhYP6/MpwifnNcPnOBdpY96eaK3C6ZYmMIb7Lw1GinlsZ8kbUxcNtL
3Li7Us/idD23SxS4qZ2V3FvGjPKZhdErcltYcy8XkW2Gl/72VJVBr6/aqxbDKvvtYBgytupNFrxH
KHj0ZKufbYE5fDSxOp5R9FFv+AUm50az/3gekLJOQXmjbXfPNhfbMjE+Ltr2A4IVyAitrdGeznqc
vInRyy+MgfmFFPqxhwRxlDXcL2x1JTe9LLppwhSHf7TJ06y2/NmIINxoVZ0D8imcqyzchiihAyEA
hjptlaoA0iUX0wybFI7qvUmC6h6kFeE1L4l3si2PC2KVCRDzqCjxRK8DdcW7HxzkwaaB8UqJSrFh
Av+pVFv4Gd2sH3Zxc2/m6iYIFL6g99rcyxSRWzNSgrUKHRSvh+HkdGbPDWBnBHxqQyIVpJRmN3d1
apLXNnEPcqds0lxDI3jfegdtGqrLZI4nu4l6nudgfLTmUB29selABU1h/tJgFl1UvqIO1aZtnWaj
WeEM8CjAP08xnJc+haKR9EF6zk3Vt+z6W2sEJXz4/hxU/YvVhyi2R+Sk4CX8DLpka0UIHqQWKx3c
3TEG0Or9GNtfs1uAYGsOah/CnFAiMN1qr28Ec5B1y+yj8P5sEz1fzaCE12OsQCQNGM1ltg98DOx6
Ewy6qgxHEBMfWuPEu5ABgQC3CiQdkHLf6yd1RmtOaIpBcgF2kqvsslH/ZN1FZwN6YVMZ6iXHQxqH
KeVcdxX02H5wD3kPAc4wPpJ2SFj+uayTQXvmfeTe59zSUG1XjsQ7BMFEo1zlxSTgTK3UEXsc1IlJ
3064AXhVn67w4HyrWQy/qP1Vi1rvbRHhmyAx2FNtwnsMjbPZJupWwX9mVcaf8zy/kxHaxEKrtqUt
3FOfYyRMIIDNZzENKMDbRn1CtOwbCIvxEKii31ZOhDmLrgeXvvjiMtERuRVjhe7zsHZMg8xtqWjn
nLlqbo3q1ci48lDn88lCcDaMAInkyuyXi5EsBNR9qw3NsemCxldxFNu0jhOeM7eZN6rQv4Uj/gEg
pjo/nKFoqHN1tYB/XGvd/FCSuN7nqDWekUkEV8KY4metI85VWRIl0Qf4W3OwDuupPwMk2HcNgoyi
SddFU+28fPQOhTHVm4x5A0srM1oZMdyIpu/2Vr0gAsNO800skLcAhH8i1fSDXi7fm2TJ19ytfg0c
rlujzkYEj/fGbhXgeqkQJ40SnQTgWmhJsGLvDEZ7w4Zto/6sU32CV2c2pwGgwUFZAh5Ge5Uzam2Z
VjNF4TXqyINkEcIsRYpkRDwI9UPPf/S2cskyeL6Io6yz5Ap6+a/ZNeoj+TeVkTBt0FxTj1NZazcT
hofJa0+6126GFPyNU6+NIorPXVGHx3BkhpFrfL9TVK6hd1bI7Q3L21vlhKycHk0KJ/7AfYcJZkoM
1a6bZhfZ00/XVN3z6KbYT1dvIiIU+gA7tBDcmh5v67CPcIQIIdNoxRviUM0SKfkGEaDAgjv+avMK
66vY3DOW9ymIFeStmi039K8mwyJmJAxP9gFTDlFbbwRG9BWGev0mSNq757ZwzNzW4CM2ykPU0A8m
irmeh75dVx0xgaZ4Q9NUPfdxrJ0xWdfOjjlZpOqhdhSrSA8D3+xA6kWazgpFcTr6Xqv1wzR114Cy
tnEZfilkHlBiiFEUIpTxq7eG6lMga86gve+KAN8TF06THpIDUUfoqR7T45ewBcgzX1mRiDV5z7oy
L3iV5SvcAD6yRI348461QKg3E+Ti19EjwN7o3URWOLwhrMLwKWoQSoHagcM3k/MI8nIVVWCzCMYC
GFfh8JiC4PWchVvbW9Rn6/4rdIMcgTIDeKOrZ4AY8NgsymAXzQ56+xDmV50GlUn8HiANxsB+/dYD
ztfYDlFnZ2UWQl0jNF36atmBUO4UDFg0VUE+Er2YMAxILFTufaqn2xjZ7ZlQY76euwlRtFy8wl6+
EWluVxZ68gcM7ECB6oF1cGz3qAS9d1TSwD1aC06nTrofreudq5hu1mwVurGsrvczCktCi/4cAKLu
6q77E+8DA06wHfpKlU4vA15FZ4fgcbkQiMNMv2eOewL/MDHLHgPu4PDnyKqd6EYIfClJfN3oglVb
QqLIk5pAhQhNsm6Vta/dulxZqS12QNdLQHGeBeiGwWALmfnoFCSl9BLNLaRj75XVuUR5Sm2D2/Ku
moS565vaw638HS5Tp4rg12w3GzjvjKXeApFRfsVGvy6sPDzquPyt9VptN6zUvX0P8GxngQMFd0JK
SglYvHUQ7h2rJOihmhtmgC/eaA1v2YBGkUMNMZnUF2b4XuSKfXoW9VA6j6rNzP9gN1DEmtm6WAFz
R2+wwDG6OUDP2vO2QRhgH+2hvqbR9a1ZMq90NeRTDEzjNDcJaVNmH19ZoftFmE5HzPj2HUJRVy0J
f1uLQxRUnTO6xfJlZHXGQLwUi3iOWYzaWTUbcR16MV1EsvTc1LwqFNcmZqpbN9muCh01wrScxwgm
7KAI1h9dnzHzsOLPNNPROTRxVDZGezsWMevvpQjcl9nr4KEJLfHb7po5bXqMWB4cs8CJN0YJAQA2
dnyybPOqhwbsDW/kjRJrawBxRXwv8QcF12E9ILhGDIb3H4Ez3OAlBsxeMtJQhYElmtbidQUC87+F
0pEvwjxzX3rYZRgRklpBBVJjzD1BmAW/BgfZ8yURoMy6rwdYKGO4BUei81MPjnXYg8aawmFixYn5
LwrU9D6eeuBFLU+tOb2p0TxC7QjszYgqzXpaqsgUTBjJ8rDMzAVo5kQZvJIO6clZA13kmeUJRMZ+
mGCkAFe6dGZ3VQT+T4WZpBu9q4t5LTFz0ULgt8Cf+Q5mhHAKZvcyZngvT3GXv3qk5o5JW3/OwI0+
8NoAbVj+iIY4+1ALXGI88eWWAS+3jBI4S6igmXFbpgtLNo7nai+ymBjCAFh5yiaQR6MBHjKplKUC
2DMAKTA1hXmUl8Ex8j1uwuKQJxVd9tg5m8ZKgIeQUgAEV87rEsW02Cltvgt7bdLlvQwalN4GoIDS
AaxKW/4ekiPBS0KAdZ/O0WeEFBzioxjFB9XGcUYI7gveCID2JtV4uuj/ZgrqW81frGvESQz5rhkb
hklQgamTBjs1hSQk4HEuNt7R97KojG9IyKPIOd70NLT22aDcZoIAC70Vw3tzMR5I/lQ7Y594Y0S2
fuMls3eIYuuSkEpbZzqySkItEP4zQIzbJ9fUp7OWJe+jyioVYz9kFCMow4tJUx2ga5O2/D2gQJ8P
BYgwb7qtTcIbLFdlP4QjsumvbnC0O7BdF2lsZWIhYNJPawuuvsj6dlNmtvcGC8B5Vaf3GQTfmwEY
wcbicFsn6beKiQHylTHQyopkqqzOmZ4z58NVMCkUZZd2bsT8yciAv1ibIuyMdV2V/R52RPnemU27
H2GLrGVVT50WvHFjraJWaV+YLvP/iM7e6FX4NdnKtCuTbD4h/PHWz4C9TddOX0OkXF7DVmvIDCOF
6fRO5luNXe8qaOBGCDtDSZGYy/l5C1PDHZAKdiKSjGW4cuYx91lFvxrEOejFN3mO+x5gsR+F/Y5p
mTjkC2amWnB1EQiLg+m8xgtutDEm9QAwIlqQpLKY9PhTUYzAT/7bJNvl4fny2TXHKuS+egI63Sov
M0oJ9Gx1kNNaU4ebYDupBhPD6D1pQQoE97ENs20IndcWBtyiYbwjVI66IZ53D10NiRGSuKHcZMHg
Jg5K3ovghtzRBRkkyfHn5LbhEVyWNftMVvklclN+0VYNl2wvN9OZCBIsLP69oSlB+7pCR0GoUnbT
AilkLpsfyx64ddji9RCsUkVb4gi0hmCxfLIq3x2l2KRq6FynL7MfQDEvN65drii3nvhEW0vV2ZdQ
Rdk4zvmU7+WRsSO4M8gihn+fL5aLyKO0SJ1WtoMdpfyVKVrTJGARPltc/XZhq+6kwojjrSG5Dwcw
nL+65fmNZuzsC9SoZQ5YFqm8/3IzYYlMSgvjO1nN83oXVYqO/8zymwpwnyHeGXv5J+XP8MLXKK4H
xEn62veq6kuel40hHPPlMT6esGyUeKkiIOtiLaTRZ9tY6d0OqRU8mQB9PLC/8m2AdkuGepyy0Vf1
5ofEA8tiAEbdNfDriKciOZLXg40ZUe1k9PFu68uk9wPnFanhnz3MRd9rI56ojYToVqTtXT57O3Vf
B+I+27kx6NatIUZvj6k76a3ymDks/wSW64Am//PQwA7rQKjbcCMfl3wacqvSXNK6clO+BVakB+SV
u5VX9sURX0cP9JncXAqICLwbyq7WWEWhL5jOABGAOWesaGb/H5vybAdHCpDIrlEcH5tz1oOGsuO9
/Htj2xKjbjeJSL/No36Ud+5xl6CWrkormzbyXsu7koqS9b/QEF9ZMADymcgz5JZse7wOsi4LI8Mx
pO0iIJqIPg7dTT74x6spb83zbZB7GiKfqxoM+0beCvkj9b7h/oiw1NdE0JnlWvVPsdiGIHf5uL9m
4fQzwCtjmzMb4K27a3UhYNpG22KG6Cz06aYvXYcctvPEdhZLcZDA2PGtVOicKOG26AlZaVH+rz/8
j98gN7G9guyuR/rjyMfTQ02mAGli6BvZBcjxvUNufG8DyBpvGVzex819wCn+8dX8A1Tx7ztokMYr
Y1iTc7s1ogLf1cSN/lS6XPWfd5hO8Kg7LpTuZ+ei9m85JpZb+Vv6oH7N7FndotHYz+s2j85i0BVg
Hks/tHzW8ky59f+2eV01IxwQpRv5JvRJtmUKw9JleRH0EWknE4718/VZDrDrmQNMfT0gwbaXb/DY
WcN+KiyWJbVfOAPGRzjjEkr5/36LXWaHIAIr7BUGcIUFkPJ89+bkxdUXAKNR2s0ib0P3tnTL8k2S
1WdbSfRn6ZEsfXb8wKkHMCvZmxMq9JHyeFk8v9Z/vKKPTbl/rr1h77XmWr4Jj1OwFdgpnwLD6sdT
ZcHe7lDoPjy/8Oe7LNtkNVzeQrXvty0gvV3kxFu5z5Qvuzzief6/X0FZl09Nbj3OkfXH5r/2y+q/
2h6vbVXb9t9dD7ZyJPgz8xDClVtlwGPKDJBbb4NwXgYO3YNoGuosVCd9iw8FeXrmBfKJD7aOMajz
Wszi6jA3YH141olYzGq5ElAnCkApQ9OdrAWrOo/VtRjcbmuaM1OJVlc3algSu+kRmFmR4N1K3sFU
LHaR5jw0mzCuXp28/seDl39VvgePz+lZl43P1+T5rshDyiET+x77QfkyyqJZumu5pafQl8wEzpO8
+/IiJXjGCcwKr10fQKtfy68EVjutcvMfrYNr/FFYiCjJdcuEa7APqe67LbkUETesS5TsQBwcakiy
4BvGVP+Ie+DuyJj48h7LQj72ZJmeIJTLGnnKfhaTfvQSI9+q83hKzQqBMq/by05Go9cWcHYr1HM3
URk+RgBDfEHKzw/ygvLJyy16erGwYex4+JoH7w2zOPeBWQ5S+x7gebYt5Bvx7AxUTXUOnPf8fboY
tU0/Qbx/3sUqd+hJ02WYyd3c2gQWdCFJKoEX8Ae4ZIOZuIf8qDyE3BqUEwNdlFGz/IeOmZxsgdet
d5PrHCaAOeRzd9Aj0SiO7XWOY9hjdvVYRcVaWJJz07VHJwyX+tIYqbGV15e/K7Dj8SD019koxFY1
jat8qs9HK7eKrvuVGFO8GssSpX8o5H8v0J4dhyLHfll/TOxYnlY40rB8AOPva7ldwM4Xxf8wdl5L
jipbu30iIvDmVt6X1OXrhmiL956nP4NUr03tirVP/DcEaUASgiRzzs90ZwTZ9R3QtOIgWDtd0BQH
7oU/uZ8k9/9X/BPzGDP/Mbygf8fQM/XBKVcGBGlkMSwNh5OMh8BmBF+hELjOuWTinxG3tScTezSA
B7sZviH/GUBFh3lEn//J+w09jffzRZhbxZ7o8v8/FXO1HvbSWTxPYqYgvowo3ufic1ns3SvHANsP
JrQIM4iJrtSYOxmPRdFFfOx9yiV2cdjkUbvvktf+C6u/vyjF9/w0y7gfm6f2EljAiYQg9hi86MX8
leQIoWvxmIwZcjBLb9A/0Fohnuy30S6rfF9ei+73XXd6gwaAQRovvs/jxJ0qZnTzZq4bxoSUg4JS
pAJMbJqEiZ8zb+4oSVH+NJe9f/t87GHinPsMXbeW/Qp4+sYkSzUu0evNSEL9sMUX0cuDaqvyXlxs
MakTe/O1n+tIBKF57UEAmTuLT5+L87Fib/4b54b5fF+ODdLnBqEOxjDGTDFwNgAB0p0oiyePKx6x
jJ/a719+zJVsEUid/GkaKf7C+503fvcg2u/F7RqgpAtoevoP/KZBckPcKf++K46+D1WAcqqdncer
r1QQD6bIvIT7wgkRBA/ROjfMa0DRIDZzP1Hs3J+dUqb7+7ef7uQ72WN+Zu7zmfvNLGodNW3In/zn
uRN7915i92tZHHQ/66deXz/g61GSQmKjNp+UEalZMa7Mswdx7L/VzV1E632eLXbnjfg/5qLYE8f9
z7N+Ws6I3qLjl4/6t7ovZ/3ySd404GM0VzY+jL7pEcfDmVxFMd7XquKBFxtCKZAzoRGxeJ/CbPNm
rhsTPEGh39GnqDV2753EcCtOPnf91CJ2Xd0DIUQK/n5Hi4dlfuK/PFTzAzQ/aKJuPkwc8T/rvhz2
b6e/P65jOpH7sxC0X7+ycWhjWjvNhcWLa97cV7Jz+VOs4t+6f6m7ryem094/QZznS5/7J3SRc1Kk
7o/cOP5SDA1iDSr25ne0GEPmotibJ2Rz5y91X4qin9siGND+VEokEaLMhMjHw0nunemtuIXvu6JW
lEdC2SyrkyLZqE72OA/vgKmgjc9laZxo5KIsRn7mQh4RJSMx7HvoyPWMelyK4YHoP5KsFcrAf+lq
90HDlIkhiNEly0dImIi/rcQ/KTbzcCuK4lawxKJ/7jPfBnPdl1toPk3vVTEhCxumVyeP+qqx1Hhc
ivVvBMCAcFHUP3l1F2zuT7y4KPPmPqzOZXG5/mdRNMyPrih6BFL+Dt+i/OUMom5MIrATSsRjNA/2
94n1vV38P/ORFV4lLN6SvUFgRJsiJJ9WjnM3cazYiInBXBR7X/qJQXSu+/TDRcuXQzqnkNajdgYV
eC2hUuAaIHoQKdcUkBzTiyvHEa9+FEOXm0RJshNXJo/aNNmNsrWoEgzdxT88/6P3Z/9TMPPTVGHu
KvbEnx9kLRG9e6d7kCu1ED3RwgCZFBWt7G50ctIxqLkow0U8ovc4pbgD+lENqzfxIP+NapWyt8Y6
m9RJRXIwTZN9hEQwLHFIa2JTVmQrF3PZNTwJ/TPfWOST7rA1GhiQMSDPkQ9DVbytrrpHwdk2SAAE
Mto14qqK/6VMoDKpRfaUh/BMBJ9cnf7gsUZ0p77HM79cfnFRP/1F96Xr/aqLNYvYvT/mAcnJ0dGH
tbjK4mPnjfgCc1Fc2C9191WdaPlK5px7iub5J6m+ry5NrPUW2BhiFeel7kuThf1WQwhwrcKYpQj1
DAHSbI/PJK2GSu5Ms5DpmVodB5inGkV4N5XeY6AkW2U6hxyVyTn3ynoheo1N0u+kMddXcpsA0uu6
bFEFPOpi4yS2vjQdAJ4KmKJTHNkbOfCNdI1kEIbLrOzXRCVBDQ/WvlK96gFOFrlmRGMhnicW7kWh
fIrd/mlCtH/zkIH9Bv+mXKEa16PKQVHUJQgeJRHpibJHBSI0i/hb6FgoC+rNeQjRQrCALWxUcvtb
x3DHa1xUP+E77lpdyV/6VMdVK3Y/0pwpeYkP/MH1ZJDiSfXUOqPx3SFaT2bX9Ug4KDXqOF238Kqy
fC1HML0syfNnVY7NJYo6wKsCZLvkbLIF0Aklj6lRoN8ky0gZhSSZqhwcN0aMxaWfWgglYSbQ4Sjg
R8q2ysz8Mg5RcRF7YpNkmYXuWZoiLEwQ3shCb5UXyA+5Q/eukzzb1vIk5ZfIhYYdCUocqykAvLBd
Vm5hFqJ6LUP41FyMRGUUDFd1koEJcuqO9XCV2QeQGqTXHILtNapfQzsE127aQHQJrq4cfSCrKe1F
VZ5g0o3uIqpcGcJnmkG2xvKuFWrYV5lM6DWWFGU59L3HCoKG0HSAVsUm1zLFUhQP2cXQdc1FiRrn
YZw2ZQJsz+Tegl1Nj7nBV5N4qeQWrmgd2Rl9wGyu71V0YdzfQxSMl3sJNAfKvxb33Hx8ERjOAyoz
wbLw6wW6p9raUgx9NQxVisYbYPpMU/SDaQF1BtaqrFRTjeoFVvDIYOAAnjt+fiqg2p2qaTMXuT+3
UUYMtUPayISblquHdNRjbanomnIQm2zw/qnM2kJaDg4sd8ePCTYjavDUugBGbbNv36MufdNIpYML
h+7Ps6XDZwaZCFohK1CJacffpDtf/TRS34cqAq2AIM6T1yfArtHBehgVcsnGEBnHwk7bg9qG9S6O
w+zCX6BA+a/lb1UvcXMlsX6WtfapRDXobAfRQ2cWFdRXqfwWtiSOLMQe16IoGkiFPiO/nq7LftFi
3LEYpu6hEmPKF4Llmo4jg02VJUG7ZcxYfTrYSD+seNSP4lRlpSsXy/F3kMNw6kyQRdvwwilW8zeo
veiP74/R/bylNtYPVVOvUxlZm6WLxXLrJY8YFY4E7bOKtbKpHyFaVN/gnrcXQsd7UcJot/6GaR1k
qKRHrGnqIeosLf96UGQ/yTZ6XLgGAtSG9kPEYtqVYNCd0E9rT2VHWDmPUTsRDRZKFntkMCPQbFwK
VZfqLWKbylIUxeVJYnl6VVlgwqbrY/Y9QJdimuiFW7P/c/85cZS6WzMr4ZxN1w/VaRB5yeDgT889
03c6yiliV2wKb4ThPpfF3dbXSEh+qhTNoqWB3LHqHgDOgMDzugW4LiwV8oJBSS3fytLzd63ZeWi8
+8VHnm9Ee9j55SZWUW0qRskiYC3ZuIUTD9xXXuCdmmnTReie2Jq7/dTQtjF2Mi+ea4ZrKAzhMe8T
PAynjdgTdTqrbCwbTBTVQiWo8Bv8Hx3FIffe89FNjzng/+WQ2O7AV8jK9utp6iZD5PbWX3KZaODy
y7cTvcWHDFmuVqe4nngUpB11o4YBiyLlOZg2KQITZ1EcXBfFwsDtIK/LIcH1qTmXUS5fzJ3EHg56
R158DXlkDg5toip+Xjh4YgySdLBeDKD4KEuJ1i+HiqL44BrV0Z2FEPj9UPFpn45IVH3d5AA0vjZM
32rIQ8iOtzEz32LsSUEujXZ8rIciPtp9AOBEQXmzScgzymQr1lHmK49y7ncnWy1/pL4iP3ZmJj+q
fnlpGGAv5KZhuiA6yNuv1dD/sspaPZpAS17shFORzMnPMWoGL0EhvcJH9h5Eo557ZzcLzatoAym8
jiHUfUunnn35EnWK/qS4QfasRHvRhXdO8ihXFfTLi1/Gw6n1lPjcTxvE/dRuoUclu2Y1LhizQeNN
RdEHoimJHNf+LUcd7qU2sUuYS/FL4pToaCtavRRFra26nYZr6irXDRTxF6bRtN+wsUK6yOjVdQCh
8qVqsUWQ4ettJ37lC1CwfGUmrr7rscy85mb/BISmeTfy76Nd2a+GZNeHJA+QTjLV5r0aAVLIlpFe
EdFBS9dv/3iWWb8D2VJXY4iLuFm5TwrgMzRs6w68J3uhX69HrGHhC/9TBS3yb+OXOtWwQMUm4ynv
nHKNX1uOwpyVPSWSYR6quBnQ3G6zJxXG9Des3xeiUQLG9gQC4xUmr3wWVaZbkV+wu3wrij1qEnvF
GaKlKJahrV9HsnSiJM7YdPJZRutNhRF99IYRXEJm+NqxRCsGWnTposJmpmeC7mGzAouHrCfSsuvC
7ayDaGlr11nrSmdw3+F2MrqMPAjGBC+tXLRLOD7BQRStQDaBKQTtURRNjIjwgVTdkyiO0vDd5p1/
EaWhTa6M1+lVC8H3uL2384NOusVJLZ8DFxqx72JX1aXFFaDPGtmJ9pY79XMU1vIRsEJ3U9WaRyVE
Vb6I7JPoIOrRRdzkUplcRJXY6KgcBSYEhrJRMVzNcI9NTO8muofQ0a6pfquqbGM3doFhYblGxjw/
moOVHYMGstwkFpwfJZlN1RQ2MrPysAqdFtFxM6gefMXCCnwwnlAIi99lo3DW6GbmO1GEowOkXs1e
cr1HklJrwRJM3ZR2cBdo+oGqSXvcleUaoHgRv4OiTrbQ8a2NSu7j3TS0Y2pLxqPuJ9Y5jwwAFlO3
epB/D6Al97zalDPTOgU3IvbsaTMqsbskgleB3/2nbu4i9gyp/l20qrL9t+PVGgBMY4YPZT9Wl14q
gEtnNtJ3oLp03kS/U9l91vvOfKmsHn2gVM1Oia+ZKBsXMYi4bnxtC/smuvZafCoDzXkrq1Re2WVo
nOPcwYClLFFLQRf2GTrSTwnxq3WYLW1gQyc556Gy+/B7owAQMzS7enD0xjtIphVtg9iXH1FVKRfi
9Nb4JudO9bMhbwSMSA/RYRy0HTHbHNXd3Lg5JprjPO4WwpZKuoiSMkMZF42qU86YejJzf9W6ango
ESf/23DvI5rzuRYeCeBnZPxX8ujJ4Uq0++AeT+JsoWVTaRbQCQtL39+Loll1lKjf8GgH956eot4M
PTK2stnB3Z5PYVj60QRefrB8Q1rHSqZiS9VZOwO87x6vm+qkaLq1MaNkuA74uKzaWq6eeRploD+2
9cHc+YY2j/Sncp7sLmJK2mfG5vZo1pn+E04iYpE64zx3Hw9tElmQVLxxXRZFeQnVutzpWtEdArs2
cPd1c2wJGgt9LMCqDHwwM9UcWSy3dd9Dr3+OAl36LYG0vH9QkipIxWXGryHuvvuSZL0pZpWgdqyM
j76JNjhTFO8BCrW9TSZRcVly42Mbh8aWcED8YEMFAuNcGcTPGMhMd/TfGYA/IB9Kv1QPH2TQScyw
mYRHnq3/TlBGVpv2ycOao6q/tQ2YZXSKqyenZk3YtIXyAG6jAZ6DwxK8K2tFcM11d6qq4UHVW5Ok
gRzjFqc0yVHsWVZJChAJhHMTIeuCf803xeqcpzR23pQhlM566zhcA+R7Sz8uD6LYaCjPpVbY7NWw
RZhKYV62b3KgblllO88ehPRF0fnyuS1y9zkox3fV8NSLKI0TAtxSjQfR1VGsY6AY7lWU/Nbb1nEe
f9Mz1X12R3KJmVE95pplPbvb3k2s95BX5bbu5Xpr1Z33kanbsivNjxxEFpY5RbnrvC57w+Zu2RqB
/Y115AmTh+xSuhLi+R7kjab1lcW9bmoIMjLOOOtOTJZ+i9jRwEOE8JoWaL+F3aGBmJpvec3z3KHS
Sm1VmI2x6bAUvDTThhtjWFV4I69EUTSQsM0u1YjbFpbVR8BOfLLXFKAbMBxdELvLLtq0MZHiPdqS
dk6tYvxGFOCtyYPhYwgmoEcNnwMdKCT3YvUtHLvhoy8DY9lP9cFU/9/9bSSX5v6u7XIe4GnLyrMR
fPvn/HP9/zr/f/cXn6sWHcxtR1/rqREuOxbst7wbyptq6erWnOqQyyhvoiFl8XuvE10Qiqxu+VT3
5VjenMhZSc42VHknio0xsS2dopI33BnJ3zoZ+2gn1TdzN9HYh46zKEv4Bl7+ICW1AWESzlevlJ23
tnjWVy06NqukV7IHsel1/q+sfVEXSlWsVT+ST14BEY9BShRQaJdP9bQRRVOTIN3fy0mxalmuofX4
T6uon4viCFGHtt0xDQC0zVX3M83lmEFv7O2HnMv1vcX+A0Uy5z2Cz8RNlad7x4VLqvbWt8Fsne8a
AnREC53uwbBtDEcj9FayWA7IvsImhni8r3Jpo6nO+IoiQ7dtOKsQPH2BlrUXn+EnwPnaojbOOGE7
F7dRSHRN58a84kHlqj2DGzFwHdC0jVrV/UEtfTS7J8Md4ahzN9cx/AxyLosv0SA2LVrdaxuQFUz0
1trrsZ4jrlO7t8SKpBsC0c1K3TnYiEXjiKaLhnYMIuSWvmAKAi8m7MutVCTtlsUfsvjan0KvP5AY
6V6DECf4qKnbh6BqlZ0c1sne7WP94nsqnhhSPr7EfvwH0GHyh4N97OAPkq6jjoX17w0/ma3WN96l
yKrqlk0bTWZ66GfIJU4dNHWiIlVANow6vygxvHgkk+V152TNRfQX3TB4WmMaOWCAhjhNNHmyA5nH
S7aNbh5iHfiqVfEV0SEMIgyM0bRG7jf4oJUXw2uibQG15hwlkCq0Xh9Plg2yGHa8ebSSLthnSBkf
HT0w9oQ9soMzjN0hKfp+L8lBfky0DGMftw1OUeUi8dRZ9inKB7xeS4IkQRO5m7CuZRwY5HJjO1kP
0RXRZQSg2iv5iXwdh1Zzc1F7QjcY7CAjDmigom0fxwarH8yd+6fAQB650Rdt4xOU8jL5uSIHvfR7
WXvpbRstb3RPX/GeaRdFMPRnFx8qJKjTeFUMfoASFvpxvJsgfLjx+COq7LWLH9kb2esKXZtg4tqP
wSNY0j+BKY8/pEj7QeAXernhESj3bHWT1Lyc3U7fttMZ7BD/DjCxORYPPQsqc0CkE4jJjwxcotro
3x2wBiwBk+6INmp/LTFSn9T4R0TXyrNjDA1SyDwBrIzyXVIpCMkg3tdfQtRamJT3u1SXgidXcqyL
pcCmFUbwvt5CuTPcbtfG3fCmm6ydFMV7sjOeFGVIM2QD5P4tAAC49vKu3Ymj1DDal1qnHFJL6VbE
ErMDjKCQpeqEDDYcDDncenGv0gcEEUUXsfep0pxaROXXlrl7nwh9Qj5gPo+oKwobHhoJvGWCY+DF
yGusHGupeWkwsDz0rpwgX8ElSdDbJm7ZwfSYiijaOeuhzvC5nIqqPkBa0o1sL4puXCoL2InhApMH
SHKmxaJg2qipj99Trg/5sXeiAgcL9sRm7iP2RB1O4/SuVCBKXQoa6/9w3IhgVA5B/b/OLYqfPtrC
R2DPTGjxqW4+RHx+H+TjIYnfqsH3nxhz3UUWWsZedeFWtKn2KDuWu9U6X1qOKX+z5WTh1SyynSiJ
g3TNeaybxDkbhrRDumi8OE0FpbBO69e2t4qF1lne99qTniAUOb90RdmkNsMBOuBLT0nVgA6I8jZJ
+IdgxgPqIOGPIihDXjtV/TbZ3S8jo8nPxLmPMiLuZ4gCxTlVCn+DnOm4iHS5OM8NopUJ1t9+OpY8
WW0t5eYFiAzOzdMZxCGi41xszd5aWF1JzvI/H/Ll1FIfwRdS3ZcYjCqCmdOHzCcQxbiTdyS/wsPK
7iTr1PQeBkRYh+L4IrU+FBLVuuooOV5jcxp9lQyEge7b9zqYvlgqxfbOIlRwtmSMS0IZqf97carD
qbs7B9NG1AHBVNb4opEFmVrnBtFP1BWlnGz0DlcAUaxNLV0HyMKsmnAgvF+UPwKIC04ml++KN0B/
a/PhxcpZtJdD5T6mY9qugIq1N7UJUcO0+uTB1hBVCRFxOw9G2+0yULUoOAZg9rGt2huxgybINIp3
lhxc0lguNglr3auM1i4RA6LXsVFKBNaz5Jlv5y+JeduvkYkCijHq+geeom9uFZs/c8M9yAQyPZRw
4DVFZcRU+jnLaxP5PoIMJDSaP/3gnNw0zX5qVfhd0olSM1oCoAc1ZBgtblg6UgsGkp7JmHTPbtlV
aJqzgBCtveXnRz+BCihaUyw8T247VgvRGsZ+guclmnKidajN+FJK+kc0nYmMR/oQl8WjaAt1m5gT
QkvMyYOHvJalS4iTEPueMQYPYk9s5MR7H1W52M9VYg83VH8V4uNzP2pula3E2oYkohaizqp85Cbt
Ct4p4qDLud/8OXKXnCs9Mw/uqNJ3DHGlgon02EdOTorIJXmixMrRsRvlKMOjgrMeKNt4RCpGNIhN
b6MatJSmPqUkDcVmPkZxpZ/5mKNs95/TfOpiWCEcMnHy+WwtNh3L1hry1f28otmNQz7iU8/RlKQl
dlj6SjMdiGDT6aWuhCIIg/XTgaLh/pHiC/qJ7G4cXX+512niG8wfPjgRt6BrNfK+8uvVv/6mufff
8yq/Eg/dhvt3mK6C2Pv0Zacvd/9OouX+oU2ePIQIu0IV3xq1LR+zqZvo4OolYR6xK1rEZhCXX+zq
doN0Q/fDISN0lppuw2wDO7W+OldRUCxLDCy8AKqZV6Xfjawa0NAD09jKe9N3x63lNL+B5Q6rGGFF
OfjZqhHWkbqJH4WDPpjTNXs/rn+VietsmDMdbSRMg0INVoo5TFK2zk9TwiI7bBZSyUCO0KyOHL7t
EGOscLeyy+iFdeYOEt6zXrXOouWxQ9djeCrdAnBx86x4PSeD5ocidnRp5epkhfAvC1BPBHTWMdGt
TFe/+1l3ksh6DhmWiAMSDPmU8Mskkg4RfN8dPGKWqU50DCTlVtaRdJVDlrw5fkbXwj3qzEWwl5uq
ur6FJhVH53udgonLYsy6ZD8f5RHJWyUlkkv4pkpX0QAH7Xs9wrgq6hYq5/hYFY9VrHfXjolQbZVo
oacsybsRyAjiZSFfxHuWckxWcMjB9qBoLJQd6n7RQzXVHfCGRnxplR4HsGkzxO6t7ODxJ9nR8joD
1D+bjGjxEo5Zv1EztMZEXYoCw3bEZY2A6T91zchEAklTdVvgopfZhvuQTBvkKJzcKq61iVxTXKOL
0zOHuY7TJoi1fGcP1rAQRUYQ7RqiRgFhqLpXzfWVqb8GRq0dRJUtFSq6ZP2IXWiVrUWd2Giqq5Im
QrNRdPnUgGKeNlT3DxbVhpqR3x2ydC8+WNS5frcwnVpb1UNJxnr6kqIxiOT0aJgIEE5VBmH1i2VJ
q87zw1uWrzMIwddaUYIbOfM/fVC4+07RzgiRx6ces6qr2NgjWv/IWhmbuS4e2hQTN5T5I1kKJSiN
robndXOIjMi4Euw37sc2gbkeMxf3I7+ucNGyWbS5MR5Do5Hb23sZh6RiU2axvgTnS7ufG+pxmjyH
lf0wOswO2rEgV1Q0+tVxIunBCI7eVNCC8O+mN8r3hqjlYdDjaVkI3wf3P4AZc78+QuUoHhl6xYks
OTPxrgiuGN41lzwbVvc7aswDD6xxvUAVuXrIysS76QTJbmqYPeau1x9FN7FhSqYusAXKd6Io+iqo
rK+MAuS4OErUwaiIoSREZ9Zw/dKRPecap5pzRZd7PGha8+G5JSohU71qJS1OUuHCDW2Y/6IbCph7
Mvf+WfRg5neVA0U7BiP3XzYE9U7yHPMKWdS64iBWrBXfxsugH62raFBqxD3lnOSMKIoGBFP0SxEz
YcR5Q0I51q9JJWvasg0Yf6PWOM19fWKnmJlV1jZWi3BjDyAmkLP0bzlsiBX2LNFas1BGW1p14W40
R0M5HP2WG1LPwU2vK7ihWkT8oCceamsxpkKTl4nYMHcZccvCzVMde2YbuYcdnoRZiDsp9bkID//d
m4ro672mNV5+eGs44O8maxUXc+iD2MOuOSF/fagnllAzQRjFnth0Aig5bVjUApwUlUjXNltHJePd
hwi+ZMOTfwdeTThvmWl3+SarI2GWmlXsRHyYN8yRoTqIciJYD62evOoT8aiZmDTl9BXwJoJ5ZAr+
kVEg7IYaJEEBdHcPYqMWdT9icFRO+hv/2VVj52cQqWhgVCmyj6K5bUcYomI3RHYGyf8oJM2BcD5J
O1T27lfMHrAgidAZCW2TFKK4ivdmxF6OU1Rmi/YJdgcwzKAv6Gtp0CQods3vodF/uahFxFmx7bH/
WhnKo4ev4yFr2jeLy3oMsAPb1Ir+4Q+6s+4nVG3EaTLnyIiTrMXvna+22BP/ADksf617XCsJl7Sj
3KirMvL0XY1R28HUsnxvskiIirBcSHKz7XTzOeZXG0YPQx9Sh8w/zC2glMzJbQTpR8lYhSUk5omU
lk6Ia2v6s8RegmjDukAWhPduqxwqlC28wiTRpeUo8UVxf/p0YaAoc91Mp0JC0VKWkpS4xPsJuBW+
8VNPfGmtGaesK/tD5ZvdfaPpQX9w1enKJcNHoqjFAcpvcXDSAtFxsZvaTqusxa6wXhV7YhNZbgHa
yUENY8LOZ5MdS64VEHSYdPzrjZU7VroPEoQAJo7o9DPFRvzgudgkGsoyCr6Z7sRhGieMorgcmeCc
it16JOCVJtawmv8ZcZ/ORbHnKB32VhB4GbwzdALZaBPsb94Yje5vG904RhP2XtwHYhNMxY4Ux2YM
qpOoyl0DcwfPZjYibA1a4WhgSi3/b5tl32KlKnEf1VI4YBNr7L5rNWq3jxD5giTPNZ30IQodGwOx
EcUwQIVYCaQ/JVPK7ogxZL0YK6vFFUUK+6NlZysNm64664eFl2Ct6+NPvZLtglWMKrtbYj+/nLh/
UvJJWJf5CL6xGYZzUOkHUudrNWnhjUbnJCv8BRplJErH3D+ZYGHOntssybdXi25ILonCKyJ1CmPl
oLJ6lIt6yZCRk0InspgXzR65gWlpO8o32PfqbuxwEDJtPGmt17qs041OEgYUe9PixVJ5m6DGiFJP
F1KbkB8BJrjihcugET7oqmIuB2WQ1q5UYwvTqhu0/5GnG581Pd6neU78DkuioNLfi67As3CIN8gv
BWsDol9WNyffK+UFL0eYyX6WrSoIGX5zQvgVPElISleSSb16IUEVuFRLRNmCTVdMHtG1BgqXEAXJ
6eWYqx3+xna1ypGoqGxijW3/p7K4MHbrYJXC8WPrnLwhCpcBBltuGsrommJRGiiEq1sZ4VstRB0f
08yi/RO6MLJlkFTLfjTsrYvWjZTXu1r1uQjo0AW6yZXWfbjiVaeDi+leHHsKXWIEyXys+mXx6p7G
FkVBO8Yy92m01aQBIrAE3r/ppC0zinFJ/vGDybO/tgf4+7lkRmgTAdOxR+aeOtwcG3k04Jv8cC91
hl1k33okkHZkPOUTYFrcM2wcGOSUPzqHpQtnvvEQDLY9W8Zrq9HRnIL15Et/ahdvmbI/T3eQGpr1
OfbH3waNy7TiRVmwyJYs95Kpzc8iQR1J5RFdKl2LWdPQkW/0LRxz5FBfERA9ZVGFA64JTwwG9yom
nKDpkMLHSI6XZj1JiqC1vOjV+tXlfbFC5XWBLzP+oAkpHJvPMgsnQBNibJegcgYUvYxzU0ibxKvc
24Di+ljYP/IYVz1P9r4PrbSpbRaCndKupglga2r+EazcxnD8XxI6rIusx5tY6cc3pyBgQQBSkX5b
WCSia6QFe00hkueE8g3FBXupDfHK9dunQbE3GOECH/GBYkm6TLaVFZIU/YwKpdmMRd+sBj/ON5L9
4ktpujDCxF2XcUp8pk03hillp9HnhF1NZDBQlAevD2ukKYd9I39n5e8vncFq1035WEVYtZb4dRHP
X5tO/q7ULfIsCCTZGqbHdfsCIldD7Cj0l7h4Jgtmg8pyRH914WCYuqiHPlmElr8zdEletEh2maH+
gpBYoQOSROYrZn5UyKs0xH3FRjFUVpqdonkGbcOr57TfXa8oEXXKfoXj26hGiK/F/k/AucmqUp+x
UHxuwUuSdUEttTs6SKZOuY26b+wVsbZ+aCxCZoCATVf9Q/gGCRPzPeyMS9aTtI+dk67SLVG6syYz
+2dMD9ctrsN1Xp3cscFANh222POauMum/m74gXM28eqnKG0+lAZDebkernrIzL8ZJ7nejEAg1ugk
+nRG6BSRyQbMMMKGHvfEsswaBMHC7y0XaVHmmAJLmrTPeyZZvq4Uy3rLtZdXsUXAH0uBo5ZvysRw
b3gb1mtSO+GyL6xns09WWtowEEjI0MbxGx738UpxSHhXZR0sqip5BS8KybFmDd1HAX5JoDfNEiPh
yScWZHS/rqT4BTH/G9Jp9qJ6bU0U6Ioggnff7e1A/ZVJ0a8kUH9WhYZZYIkyv8waigj3Nu2aYWMn
JAsCBSy7HYMj8gfvTSEK2ieI/XVD9iiHxaWYAlXpMCVif2uVhfVCxxf2gcpWrb5A965c95I50Z3z
h9YPF0FmEi2ZgLqF1+8zhZdCAkbIRLwPrRdGTdNbhsq+TIIHCyDGIo+zSxJlfxLN2heF+b0KWHj1
+tW342Sly/EOoArxILfGr6Vz4dXb3aHGzcxDqnpVgEBfN1qIIk/XRitTwo1elephIRlpv3I16aeN
spHvtgDRA22tYyql1pa5HfryCZs30tCJviUKsDVGIpl++pz28kbH1Xtj+yb4YTArgcFtJmVvjpyF
h3bp+fakIfat1XzUxuOXYazjFfozT345/sx681XNhltrLtXELDam159HpDkjE+W5Cv9JxTTPGTLW
dlahM5ipZNT0ah+5LjBtc9sF0soO8Lp/H4L8w/HiJzNvTr0JplHuXvw63lVgcKKeeyKsqw2SbEjT
tCcf4UAAbQijlbGxinJW4FK50kqeT1TljXhXVFlHEHdAMw59aEQD8K7wjI+h7j/wpk4WViw9VzZC
NnWgvldJ9LNDTk8r+nf4Zb+B7YKL1bZjG+wbPXkaoJEvYzn7ljeIlwfoMLURiGqux6OOidg2Iw0A
5k8jdlSNWxKQiKlVe69pbnga4SFoEx/vaut3pVdIU/CGxWMbq/dUR/IXAeWFpHdYXsopsk3xSa3T
W4Q0z0IZO2OtO862N539e1Ih0Ifa0D7rjRq9/Qiw/AA8wsdHEzf2I6YY2QXeMBA+C9l0lScyd4ns
EBWujZ9yUp8iuXtr+FIs/V4DQBgofcYvTikdGfkeAZfli6axuPTeRcGZPjPUbR12uz5zN9Wu6tJN
xWVhkGDlT+6wX5DbC5j/d0gBW/klIEq1q/FTkyuMxXrnFGVofTZaRD4l3XQBT29nu7//H13ntdyq
sq3hJ6KK0KRboWhJlnO6oexpmxya1MDTnw/Nvdeq2lXnxmUhhGwJmjH+8Yc8J0I5g59Wjs2r03cn
0+/uei8PyHO4r7vowy7oG5GQEd2g8ncXTT3+pNUQMJoh5UEQ/TlzbjARwDa+pGxoDEVFM248S4dg
3O8EfcbBp1uuiluiRxvqgEQHq+Jy6V+dDlB5zr1xhQ/PJU/HdiVdHAF1AeHIKqKnysl/6m5sVkWX
q7X0exIjER02sX4YdP/BtSgipxjn7DIajlZLlV334Uffcd3Nvbl1MPN22+Fsgd7hnJKtsbhztJxp
qAyxEoU7heXuKx6EEJ0iIDQL7LAZLD5kl4+RyJOZBd0o1r3p+gj+PW81pKpYF49tgUfUkGn61rTw
bGib5IEA+C7E254bHJXkvf+tj31/MjAioxuz917YPWliwnbT7z9Eh9P4pCXwXvqPpvW30YClaJuQ
Uexn/joHImgYcOQQ49elrnHxUIRJkQYyAhHodb0Asc72xTx4B0ImX90E8x7u4P1QfxsdtfGkuDwr
/HXS5CS0ioQ5hYdiyukikweD5WeNOglWE/k9cyJPUVL9EjIar4TRM1aynsPWI6ik/DJwrvPmBpWE
QSJYmHjkc5bnPpJHh2Ix6srbwWdoSL4IVldnBEQv1NovHkOLwI6WrAhz/DPZdACZN4y3ns+txpnW
mdcvCYPczR0CpNIWH1X5mpmSq0MFTjPrF3soRorxPFsJjxrMyeFtRMnvAJ7dHe1qcciyR/zeRvVs
V2pjmPZIYUVoRuLi7eD0d5oa60OiZXdWREFOJm1p2uXOApmSclYUtPGwQ6RttU6xBhB6duLoC38r
vFMzOHuxIbkCOGm0X0C/z6TKDqFjjSQDd0wrb4saGzMs7sUqh227n+2oWbc4YvoqDdLZPje9Dze1
/7G1G6KWTwnBrCUgNIaPcO+yeoOU8S4dhNjqpXzHZOGmL2ccn6vFovlDCoKrR99ArF/Fz7VwqYTg
QHmABCupR9SdVYLNJBT00ttBWrKJhnRVkDqIe5wJVYj9mfZYQA5qIrPdMbfCmp5M3TnJlCsw5hPO
BKESTCV/bDcc1nmH43CxiQ1nlzjjxzzewJx5zmGkrsgFkZvC4HMiSvwWJQa0kZl+3UGr1E0LBG+/
ajjzLdy2APeQN7M9asbWIfBo5dvao6jEdsDgdlmkqhU+qEihJgjUu8VdjvSPjIVNs45YB74PsfVl
Otq0Dc0Bs2QkpDga0p7mOfZ2VIS2z9lfaWgHKEyITYzRr1Djd0mMR1Jm/VpOV66cEbjfxjWJdRMI
0cZe0NTvE083cZVz1xkppyvN5yxxbfMTwOWHDOX6OGRMrU0G9xNRRZlpPGDYV6yhyiCgtIy1nlX2
8oJNAka8Nk0G+162Eza+tMY47l1j8KgD0jrAaq7FPaV7Sw2JHXV31BLOtqoRqzavn9O8RI7k3GCM
uZ4r6mfV+aT6AlKsnDzeKRLHce2cbx0o7LX4ngz/T13M6RoiW81p2t+7pXp3W/UHJ9H9PE2BYxof
1ZjYuCUrLHoRX4RjY+NPosqAOYhei8chc+/71kOWkRbnwesZoEidQbb/ntodifaF9RR2D73QserG
Q5QEMRJ3dDdcj3F5zm1xEobDpRt15Dkxx2h091LTdQxVqdZxot8ROPJsDqRi+n25jeLpIQ7tAS6g
e89AhQCXNMSzeX7z/AfP0SCJmIsXX9GNQdelFNgUmNjXRevUrNYTLrbEnK+GpmfeEO+0ujyX+TO2
eT7DznDPORk0dWxtxtSgExsMdjWTcqOZjhV4N22EYSegH9wFssH9Hs5J6W6U1N+0PGfU0pu7cMRz
bwwJw8uxQZNuH0RD9yeWUO9t60B90ZY5BYZyVzZVJd2XuujZgUraxnU4J6Uq8QOjGhzehjyE3NeC
EG5uKS0j8Lz0e3Ljt5g55TT1RaANeAOmvjkd3Om1Ekm+Cc1dLhhIl+hQ0aBGG4ccmEr0b1kZLQg1
nX+Y8q35ThNwQ2BW0hggreTVabsUEenkZM/jyN3bJtV7WytKjsHpGBO2jIdjQqJ918dD+bsOycjI
4vq2i+KtRZDI1p/GY52ZX7mGYDdOcX5f/IZk9wdG0jMD8WqrwVFZSa74ja+59IY+l5JS7W05bX1c
gKcJuB0+l1yHWYQ7W4UsUKJEyJlqpS3avzwEC0mS7yrMT7qrYWqe1iQLhTajp6TdxxhsrCAtuaum
Mr+Vhe1U/mw4brmLKuPDNbS9O4/gJz5sHqv+riqsTvHr/sZv5pOKWm2lGd/OWA7j7JtlAWmwuBDM
lyYmwvVu5G7KpYjgsPyEEgP1e/gl3/I29IlYTlijDILOi8F98Y3xODWYkeAzR5a81VyGRnyWfFlY
otwnmW/utCVyOa6nU27ruL4nZb9NEvo0ndq/rtUL1yg0EEj1y3LobJpo2vE6puB9hPFtfCBW6Dkz
TG1NAtbuBSFpuFIyhD307Y+v0rNewbaf3KKn2oSYas8wzoiuRjpxzDOfNpUlKrQoeLk2IdmC9coG
es277pgf0oBLVcCZALB9qPjwVqWy7rU8AzIU1tvA3NKI1LAm/WfxU/GjU2yLp2h29kZOgS4iQvlY
nagAcNqjh/VMvFtlb0E0xkkYwOrOj6P7+oeFN2Tyo1BWjvFwnws6NadBT5MqYlGE/hY3BDVMZkUe
lHrCgDTfwuG6S93hxFgBoZ+W34o86tY0gSe1OLdO1qPxGZXep9u3L63OiZnZL2RfPJpOuRYROYVE
AOMCTpDsdNM2XC3IumCI71tLf+s7+0tzB3BlmG6tRXZdqgPGpNz/3TmxUEwMB9nfZhIfcBYAaHCL
ebPxHi7Nq6dFpxmnQiy1T5npzAB37Z9ajlvpai85kcQrN7ZUoCoKb92GzRBytlDF9GXlIxUX+soW
+U0Vdl+lQEIR9zOmlNCfmv7RzcXRKpw2MLWemqqEfq9jUD2mmrYWSz5v7xsbpOBE0afVn7iI9xhX
3DRJvNUz+zv2GnCqhikgSapEKSY7c6pvM4dA0Ubmh3ogMrXX6w2s8M/MaKGLmiR028kmzRg8px38
t7DEONje8Ccc+/jiJiUkYXUqNQN/J8eIV4geQ2U9hB0SijD8nUvtySRKaHSq+EnLPvBMLO3ZDLRI
h42lzNsJ77G11Rl/3L47mH7yWCkm6ygAv7tw+bDj/GMyhtesRFdN2gLuVxX/c6Jup0ydqxR6Xhh9
UkJ8Eqwar9xq2Nr19NHXiy5P50auFT6MwLnCe9yEbUdtviCV444pXry2JqBZPTEJgDdBE+IP3yaR
ImvLU5ETp1TZD4WnBBN07X2O1EmXWEj75dlkCReut+uqygsKhcld2W0SlbwleSOCX2nXf2wr/wrr
Gq6lWd0XuDV2bsHi4jSkLdkd9njHuVSbkPx4WE5otY36iM7o0dQGyOkof1FZ7CeFLWFMNmia6oB6
fTlwNsI5n4W11pmp4sEVoQUpVaAH3TymJCUm2XaO3CMKyk9HyI98ni8DPl+M1ZwzV8irk+HWpvVr
v6zgYHrRzmzSwFU9hGONtKh0vkW8dINr7byTtrWxsTfg/mOQR5kHnsnVNcz6sCfTARd9aOCj12Oy
zj9VW/7D6ALeuOApK4uKjrO4PFv5Sy+yNQGqd03cvcUDI/DlFJwnIqYglujbyOFEQT9xO+fhDkT8
LXS7W5DbS4hRPl0COrRcGhtSiI65KB672HwvRkfQ6MWUteipPB+XJ9FxYyyTxytVINIBZQCP6z3d
2COh2m91l/6h+31CBdodsM0nU3kO1+he3uz61NThO+UBfIyYEiUEqD9pDHIag7CVfrKzjVeYe1hG
wHrpZFEyyIh8SO1UubV2S6/5OhZgu3PvbsnLLteV7Sh6+tHfFjNWNLPIs33ZnMtKY0DAATZepv2h
711NaCFEEnr7cdbQTRZYVhKSFY1edDMkiqYR5wRm+1pQpzaxxZO9m9rCuNFyJlgSJQKTCJdGzYt1
5BnGbpp8eUAel6yaiQym0bCKB21qMY13s3Z3ffh3Gzb0Kddlm4drFwkHRvy1yb2qI2zcLSqyDJb0
p/HNEwlm3ARYOO44BdKfDpWLJB2R04cDjmwI+Keu1Wt7/p/tbFCo9iIE6cPEntbmZc6bdjdQoTeK
e9jQAEAm3SP5wp99ly/KLu4+s6YOwhj8nRv+umR2BlNufMIj417TQndLdRGRc5y/az2GqpVFae8o
4ycsPS4aKuwiDL+sVPQBEJG3xjZA+BYmznrJ/+SwLHnyJlFLyRZrx9iFwxe6f2Lf/DO00LcnFuGw
Dw84MWOQDmLV+earn2H6bW/rSTvL5e2SZQJjOdCnFM73vveCfx62hyXJEnMZDFN6mnXnoagvdSqG
VZqrxzJi+px73qGpBZCme8lM1OSu992MNib+kbyb7Pw+XUYHvlYAG47NUeiRCtrG4orwSYFHVXZD
Pka5lpEcmeF3a4prxWVtHcpBEKhj073trSgWmE3A7NAdHAkMt8YTNbNcHBqjZpPa9aVJh7exWIIW
x3TYhVbxq5K5PXc4bUTA27pNp2xFPjfYyWI+YFkbP9bfksk9+9Gv2VrMZBvy0DwazjrxSpbH9LFQ
L6GV4C7k0aPFkRWtkFivxg4vh7EaA89P6Z1dW62Yqe7SRDdeM5/VGu9YulsglrEgH8pIjqIHfXEG
cUuP/eToxWtbePlGa0QC0SJ6w2MECbtn7lAz6QFED5bBhXToEjsEcghI1QcL7LkZTMTqJt+xuUxb
Z41gSDvLdgSZ8irzaDEL2+qe8zmj5C8UUGU4MFzBQgWJOxN31Y30cBq5S16Ze0HmOAaKpuHJyDEE
1C0sX4aqhlYFYGXX31kq8X4p1T6fwJmN3PYPpjh0RdevpojBVDsDPrlu9tkD8nG3qbRVCemhzav4
EKXDUkCb7zYSlxVoZYTdydjc6UXBYMW0v6pl9BR+SBCWwMg0atfu1IJZQpNtbiKkgT3FyH3ocFaW
FWBnr6M7GW4H9HUBHJV645c2LukTYw9nSazpJYhfMveKeRknDM4I2a6JcamgvFuNTdbfSzLT1y3x
Rosh/xFc/hzZMsh7cJsRRw1DAWtSS9WHdJA4fnBHiKUIA9kn+rlT+ragplxNLsrpZCaxXOgXvxbW
Tui93OIQeZhl6q6crNzEJoEtc8TNIYpEe1Tg7ZkHwT3NxhenhGSqd89Mzfj+yxnqD4hsmLTpTV4B
q9O34lObOkSvDFu8GHCRkGVy6lzmp7IBtK+tUUMUix9k7hebubO4Gav2DYueTWkv9WeFNG4eDnbG
Spon1UvpzNbeNSvYzKKabkS7zIQa6DTEb8Dhc7OGujYnTxztxkbEnBaaEgiwW4BALjTaLMd+KfKm
CFyjDAMsV0q4nKhe6zQgsq3EAGq5JC/5yFtkE5ewlTd2IIRY8hTkyRbpa+fw2YZG5+zTJIPAxGWP
zOelcfiPpc1boicCiYkcljVGMo43vNq+DbE4K05YfY7HqLrXgVA4o8pVyLeyibMWu++2od3jvY16
2hI0MjB1pspymfVsHK+ugjQa9oLGnXjhgojVXpQ7hsUWHjFbfzhXMeEtaGU/dUd0D4UZboZ0erUU
qsvBHZ7bEK0nNKBmVxJEwxLdXcZkZiftV5ASBKwTfdWW069dr7+JmKECHPomxijRBGzu1N/4N/MR
TendoPca4dMeCpjBI3ajRJgga/i0JgidSdhIT8JmyZlsh9itcSGh+q/PYupYbsbSPGBUUs2UFTbn
nKiN7zGyP3Xzdxjnb6xnCLfAKNyWd3Pr6DjjhODQ4SfmW7xamM5Wz1FQMDLEvaZFZALuoanhVjFj
dkjxSeNh08bau98Ib9MbDYFrSVadmfy5m3z2SMcTzHQYewW6QaVDn4O4l4qVvnaHsY8I8MTI1ty2
D6kVTjdOqDPboPURJZQcN6rGrYYXPDzkx07L9W3j3eFxQWGoTy/DaOznVgcVHpvnbmAi4qguMKOy
DUblGxSK+cxfH53jtnvPHUZk1q85JHce3T5NMHfFYRihGtEO9CMD6NjXqNn3DbrxS0QeiVYRZk24
01q12ndTDe9WRK5XHp6zHm6l6L+VB6Bfp0DwsCufOkAB8t58fH9LB/DDeh5C2sMU94YNAp1PbVGv
xe50HF2iC4o0vddEjXu+PXHKzXW1qqCirI2Bns9dPPHbuvzRLfXVDToVi6P2BmvPbjHdVlX+BXeD
9ErcT5n30hmbbvPAf5RyVsUp8Iud72IscCEbrjMt3Rc6gc5NaN3J1k9vqpZz25LriA95NdU+9ECG
4Ib07U3cKXVbexsL9uzaGwVpG/3nNFUX7rApVbC1EjXyuaYq4YHU2yldBLsdfQehbRDk5/o7RWRF
q5A+mrofBrEEeo0rO+E3gJM8qvpL6aDM1f6AtasPLdozfdWxdhK3Q8uYbR7LP667eLMIWqOmhVg3
8K0Y+ryL/Lm9JMsPG/StgEl7c93k5JIoI5CHOnP4b9slgiYc9wX0Rzi5Jmspweqe5uPi3wzTupas
w2FtPKV9knIe6K8t9hJrwzTdILL2nuPYazH7r1ESC1RuYNpVW6hNE9LIFAodRLpqxkoe5Ng+DW49
78zUSjZDk9+OUMaYHTOds5pc7rh4CDb2+gwf4ZFZLZM4SjjWWFT62FSADm+spu1vh9p7yEs+0HLO
V0VtNLed39VkeG89bvpejSdLx3gD17FLE06A/MCMXTx+qd7ARdxlLJ/2xovlwCys249a4uSCootS
qNj4jXspmIit61m0AUXrJkQ6ODBixTNnCdpQP2kzrUNn6IgvvMmaftxi/A1zMbz15+gcOfQqtGXb
zKzjQGkZeIyhbgzyByhyxh+WXMyjXO/OsJp72WfAME70kk/MPwX3pQgH6Uabfkfyg9PQMm4T2xrW
XVlEWy0nGUEa3q9rw9EsupexG8KVwAY5cCc9cNuJ9dmav8Xo7RuLmOz013U4Qeci/yNHtLW621H7
aYQYlVN0VFb93GSQKTpOLrN9Qsdx9BsYPlEYb8KkwcWjN1euL/4sihMKcdxJWt+0gtB0TybM65z5
y2aInIMP5ecGoeKzscSMR7XGtL3iA3DFd5sjtkRHVAG+bsfQw9QmzZ98hzm16ZJRhBfIjVNNl8Fi
emCL8D2+g4HCqhKEat70JtT9oTlPfZbvoGUcpiG8EBeC9AUsIjNGqDoux4ym6bUo7Z9mHs9C9Beq
VGyL42MWsgdnpwYhqN1moufsXqoz5igXJ40F5WxbgJxYe2l3B2MkB70YH7VpNs49XCATHvC2SvZF
Q4nb+daPmVn9qnTaV63qZnCujJsBn5uJMlNCemq8+NgxSwNz+zRF150MwmLT2Ju2Wtf563auAl/E
nC3JfY4zQxCx1lfNDlulA5xJbuWZbqLvrz9yhzixcLRInNZ+Irv/zET21TXxzNlv7pTkexEJ4YXk
rW+duf2ILEDINF3k9CkTNIuMJ7PyokBgUQbCwMTW5mMemmEL8YkV9ibt0me+/wf3q6kbfx2BFwDT
Avq3vr7SFG2VHf2M7fjQmu5PnXev3tQ+MoUIAzPV8Ml3Cc7ycZSSIe2AMBb2DnNUjdRgR0DJJvLA
W/XFLGn5dabObmgdMUr7MkLlBbKEJ7ZMs8oOeT6dWr4mducwjA7mDzeTNe1crqAyqnYFC3foaG9W
n/xiblaCPMtxV+nQ2pC/x81P6bav5EyBRpfVRYqtEXLnZE3HXdnfF2LA/bj8MjMPbvq46b0ESp0u
anIZ0J3WS/yMNkGwC41v1/xhoOlt4tk/j1DS1qWBNQLU60TqcHr9+Ga0Z2OVJvG5rjRSK63i5KBW
y0pZ7LrJ1jfQ5myqCxX0pbMz1BjhNlZLIljkg8mBcVjj8s/ETUNTGqHoJN0xRnjty44VfjfV6U9c
ycV0qjtYpcb/TSqncEBxKG9pwpYMtEm9GHPsH0E2grEle9yzE2MzuuVTXDd3Vk8QBDbV/BnJWhVw
XT3QcvTe9tnJaIUk4/IgmXSCq6zshKfePfRvTP/GmonVyBBjJNwJ5tROdlq9UfWlm3XjWBbDVpVa
tJYZRVnd7qvSoG4FE07KhG9vLDdePJ+TggUojGW50evuJvIIbo90YhdgHBm+1m78XEOuPLzlY7Np
hpYSoIvuNIOiX5XVd8RAT6aEUfqRlqy1yfx0OnkRercv/HzadAb1bt5lDniQhVgox5ElVHddZH3V
4hhZrJrkBLqMw359OA6VsJG5D/4PGSmfgF9Cei9MUHYjMXBoWo4WTWkcUUaMkXlBsHKJlX5JVA/b
wzjUUV5sDeABp3DuRtNfqDyUo7UkSHGC61o35ms7Jk8wLClH8aGyuwGhRunclrP1GFrpg2BN2Xpu
v8uaeefXxk3InRyxaNBXDMiIptykKWgkiZ1p0qxMOVpraJQ88iKKnRpeTFuAmqPlTqp4Nw3G1u06
qhLARp/MglWt5ScxNt9hOnxnLbOKdF4Z8iGXfc9Fg+QvrN7M2PlORvunHyr8+s21pef1DvN75mUT
xgqSrt2Jv4BkGdjXZQN4pl2san6Kbfcldce9bloHGVOqap15wn4HuYeAo9NzQ7Rbr1+dfg2hbaRe
c8PAGmLwxdaW3GF19dWU2AZmX8IS5LBlB0Dde8cFicu76nUO/XUzzWIXd8azTw6rlP573C+M+CQ+
aQoiBUQ7UiCK8WQX5J5WJgB34T3ruLj1YXXB8GiAeTU8ygEsposQw1auc0Y4RqBdWD8UCBlW/jyd
yt5fJ7NNihK7MDE5WfikMGb1trbXPFh28dm0ZJVpuovXPoQ0fXjyBfCy5SMrsL1H1RkUbPaaJZcJ
NB4J0HDFc0ZAJ3IT7MVsq/ks9X6twVKVpIaOiXlxDJfMUHwDUzD3vg73yy2PucDrXGb2SsQl2nSk
PqG076XV3trN6AXMGmm7Ca1badK6y3un3ZRwepQH83HsjmbPNDhinNJof3ByIOoRbHWlGhwk4aWa
Ll+tYl6e5wZ9qXsAgmdtTIya+9q8643+pdCBwHBFWhTpOw1hd+s7FCUUigq1yjIGxE8qwXZCjybA
AarfsP2QnrHtG3HqXRc/lJpkyIw1G0MLtwLQ7LuzqkV3NqqkPwNAzIz1lLaHPqJWrVaPh6IV9UMq
tOyBtnr5/bqhatE/4lPEbdMJ8YIM48gIGltvd/95mh21cdgQaygv103QAZhD2OL934OkKkpZx71x
Y89t/QAOIx+giz3WOuYd100W8a630tf3f3dY9soJMN3y18brfw8EkI5KX5na4bofZOvxfpTE1y9H
vf5AW7KPEVQytuYvu25rnbYLYNjZ2Lj8d1ueeIGBqc/lugfeXRNslxRA287URYzDf37Q2917olQ3
/7NdUBtgpaMYaP13f0M6uFiIE3NS8/bfzTnRarcRDKPrQa/b82oieiq27+hFtrUpw7uUTM8nGUKc
qmrV3VwfOn6VLRlw8yYZ0/7Jb6L8aEqwxDJSPXeOzrsnAyHIkd90QemOZ6Wz+F5fOjV+G0SQ9Q7X
h2nupzuEDWL998BRqE5kFQKaLW/b5LjOZcbfXa9v5fn1K1MXcb6+k0qIbJxDLwKQYHfVy2JPO60F
14cJytOz8s3nQmr8Hbp+saTRPl6PY/BKoIxGnq4HsktIfbL0w+312S61gwlOL6qavLq//rBz2Wyz
hksLq6w4DnqnwutCFW1wfRpGc3XPGyb7hgxmVvFlnyKZY1hXDLX+PU7WTiP9QLkDpDC3XWclFyD2
eFupMb9jBL8wB+r6Hos6d11FyfCQYam5bnFVeJwa6QQh6psnaq8miJSTv3Sgb1x3tnqNZ/zs3Nx2
38rRLle51lcfoql/CJVFLtmUr96QFn/GukQ2mFrf5QyRPfeq326koiiYqTDhqIJBr1k4Zv0uHKlo
Vs0JtApKboELjXBS6AdEE1PuDOw9V7uYWcgPg4ij1c3yO2/cexeG/1ei0nevjJtPnZ6A6q31301m
t6sszadtUkdEo/iGvCdMHl/N3GUJWgKXr9uirEZSOWsUP4OU99cnjMhwWSTCenN9eH2iSQCH0ijX
KHc41N/96mjcOFDM1teH3XKAyjW9zTB6OOr98x5kPVfQp5mj2UpWcTA3rr7VLAMX4mWf6/F9ZoK7
UdrD3z/1+kTZhv2ubJlpXXe5Hn/UdHj+Q8y8v5Lw2VCk7+chIy6SEeiFtKBi30s7JRK0js9cZtqm
08b0ERODJGgMu/socu3WtGsVMSO+n70w/pWF/QnB239VjukRgdwhm1VuDqriy6NWVtbRNZW3pXkd
uP4Lk7m4NbypcHizK6xcYnuDeoAvaM7m+9KtnffRMasgitT84BtJtfWdArudoh1uYPd7O1Kbwwux
pu3akpn+AqMwxTApvpN69lDOpnlr1QVGC5ajGE0wC+yzWN5y4jAoiqrsNqN12ll4LZyzTOS7XuKS
kpcMuIpMTefMtrqdVcIqKAXD/14YxdnoJ3OHs010NnzT2XGhuKcsQwhQseByld2UkE52NdL+vWWn
8T3VCCWd4Tp/ovwGXwnnu6MPX7VdND1cd03sWQOV+e+u49D+z64WMucHnYzv3dDZrL599gh7Kj2R
fbZTId6muC0DZ1y3AXjuBlmreKOIC13Xjc7UL1T3hdmSrJyG88ZMZnV//UG8rBtY2Elsrw+NZT9j
QIkbWbW9q1naCO5OwbJx9YkOZiLHv6+LU0BlzwybG4bg3zNpfhhVgfTD9b/rah/bG3RKdIPeviJF
BY6lQgyMLuHewlV4DWln3Fy3qcoL76nu4ejjuMlMiP2u21xlrdWEPdP1kYrD4haLsv310fVA6NP8
fUp6HnRmjnH9YQs7JLiZa+jfbfA5G0a5jnno/9mP+cfaxNruct1U+16JpVuzrxoi1Mc879a6qWBX
AKB0Wy0VfHfEQcYb1IjoMbU5A8sy24vLbQEiwLIRbDIL/j5uZYMBHzju3z2vDzHOB2pafvx7iOsT
lR11F4eROp7THjYwqr0Y4aTvr8B9qeX8EZyY/8/GyHb0vWYA8V9feN3x+uP6BDpUxsHLi+e5hj6e
+c4hWhpQGTfW7QD+c4kKCa0F18APUMOWIY9d3Zk1RhX2jB6n6hk4Wm75U5qVf59ECG98CZ5+3V64
/iN2H/qjv5S7UiKL0eKe/cvqWNW4QtkTadPhVMrNdXsf0xGpvn5liuNiTjQSr5oyuixsImeNWGnH
1uVsWl1/7SaSS8txwMrc1o7XTU2a8ez18d9fr1v/fX7wEa7lhfb7P9uvD/9nm216xqGQ2UZ5YKjk
Xk3H2Jz+80PX2/uk53+dBXzxInbtNyNFfKDXWf3B0O7bFrXzqbnlS2cY3UE4lth5Rhpv/MLC9QMP
+BdRGYzPUHiUpsd6Ghn4MjV58kriJaHGLJiwMrRNa01HD5etcEqtNaxw1r9yvJ2kLH6mGlPPvjXf
IrvVYZBWHh270m7U6940BmxFdUb3K11Z0T4sSlrrDmmXZxaftW+8k0+uPWCYXR1LE5vBxJ0hJIz9
VhZ1/jroDNEmLTe2GhKuDycMOECx6V+HJqpvDNnkWx2B2KHqo+LFm6YDYGT5aSirQvUUhsciHtKH
UES/17ebTY9vUI7Vxa2K4TaMmDKMywuWvwMGJTOtFG5g6URih53kV4ol6fn6wyrH/ixFD73W9rA4
0OjSJQTJs2UmYlxd90HLufwKTRsNnDj+5+E/h7juXtT1a1Hk1f7fQ+cWtGChDd2ml0gDxnE+4Nvi
314flRkCNHfA9v76MG1gsUBPPSivvXUZCHaHFgQEdpieBJXUmtdpYK6alkK+uzNz62TM288qL16h
eag/RDSfe+rRn3ZwkGSVEQn21byqPGQCK41GfoGj/Qh9SzHCkPEiscjtC3TiHTrlxVyuciUOc6ZR
rxKipXfXh/8+keVaQQ4yPMsBuPuSvGgDMeIWhtQnz4mlv21rKL5qdNpDbPU310fXH9dd7GW/60O5
qIuEisDLOvc+GXXtUHrougpU6nTpAyYKJuKrdbI8fd2n0UI9yHMw0ca22Yfb6h9aeu3m70tMIw8a
M7Ivf3fme7o1SJawG9u9RzDEQf55j7+vV2HRcGbxHi2UguNYd2obdPCwH6KsKB/CpeVI9Aauzj/b
vLbv1hkQGNQdLOFQrph3je55J2mmzen/2Duv5ciRNM2+SlteL3qgxdpUm21oSQZ1kjcwpoLWGk+/
Bx5ZGSSrOmfmam82LQ0GlyGIANx/cT5yWZ7YExv3MmlV8MbMU15ZIGVD4sktLsSDaDSg2i+IA8k3
ck6cYN1q+Tq1iHeNa817CNzMWuYtcAQ17MmjIr0T8ZyWVLc+Me/HmCgbJ/Ok7yv8a+73tGVJqpW1
cZ8w15IA2ejQG5q/yMOYBCIiBe6wZi575jpphmbcjaWL4dRS2WGSZMfeHKi7ptfhTLRaGp7Oobbc
A+55AKNBEF/llVleWUSs4UIvgy+FlezKNDQeSy23yKnwwIGMSfCUSxgQpg7W+5H4UiuM6rb/hXiR
80iTO9Y8Hyr1hG8Ji7tVxPddTIYSAM/gJnRduFFKneEiia11N5jqPuQZQThM0uDRDrMD97d6PSSy
daXz/SytKNJushj5u0CWrPt+QhbB450VhW6vq8Ydh1kyaTA01qAccXXGGC6hbk1VKRH8x3w6nPvV
pZ6hbSH9HCFa6mFAIbnTXSQISW7Hx70kIrG5NbXGv8tNmBUBoLelKIoDHXTLbG5Z2U9ZQICHLh1E
HR0UHXMgFpBu6zqNjjJt6+3NNC6Pnd8lyyiJ60c1CL+KP7Wi/QiMzv8Wcq1iTB8QupjG2KCK9vo0
JrawKZShXj2O2uQ+6NzvenoekzqxMlPt5OeYwiQuJYrTPSlVzl6pB2ePyxP/VqfikCjC1FtFPBtK
1LBpSkXTx1MWwdpCaoJV3BdJg0iBTh4fqrqzik8P5Rkd9cEDwjAzZJtjOlVcDnUcIABM1Ov9SCLt
sulRXK+CXjtkqRotAyOUnkiSv+64Cr8ZQXvSq057Im8hxS1e/aWrmzTXYumq+/0pd4KfXT/Mqo8y
GutZEWFGfFXLVHuQ3TK/99o3haB9VVpTPbcozpuWj2NyJ+/WVekShDIWLcrildzzjCXjH4eorC/F
aaQABAimQ+6EECbtaxlu176Mpv2aOE1h0Epoqr6vFWXI8OVu1DBZO4O0Sw1vT8qIvo5xFe/wyks7
UU/iO8ZTUakkvQ0XeeqN089JZ6JXYyqNsREdKlErTsWhsA18ZVYTznLIGT/7i5ZB8V4ap/T3A/f5
k8dPYxP3GOaUpEhPbqqkJ3HGKvSxxpm6u9T3rqdsbA3HvRj6vi/Rpj/71rB7ZzAOGrDDtncUBwPQ
J9dRoi+tIoFdUjfkfovTS59qwN3xsY9oNmUDWEuLsExAmKF3LwF/36dpLWOfnk5ViYgvcSYOlcez
i/Akf3apa1V7KI6XcmSO0SpM4JiJwaQ4Qmr6MA/mSpw0VWVyu7Lxkb2Zg4WTNU+HXia+JidXC1xf
6wQnQAbpyZP99FTEg0WOuKstnEFN3jZs6haA36U21zRrgadVW4iB4gBaOT1Vm3LqKSqqjvgwkyXH
mjyNBKWZpxF34xExhGImiqQyZetKg7QkiqpOyqhEruZBFAMzWPCAVO9zR1VPUaLfi+ougN1a62jI
hUM6PFUKrl62ENZWtEqGfI2S5niDULZ+V6XjeWon1pt9FzY5PCUG4fEYlnCF2I9Ob0uJoQlmhqRd
degqPakuyiR/fbf69G5ZhvkrPEn90+Xdiikj3m1SAWguyNJfCxJ6wuNiVWcecdETLP1MR5946pdi
UflkojmE0IhW0TD2MXd2UY7l9DlW4nQjSkNS7LlVkuITK0snZK1LWmAQnGC79YsKe/ayr6yBUCY/
mbuACq4ylkJIJ7kG7ocSfJbofR5oaT6x04U96XoEJ0OqghPxZh5bi+4mQv/iAEB+30i9/SSrvPzg
9GQdOc6paKOHaqpOHfJsygh3et1E9lNfa+EcQ3xwEK21GaKJMUSPnkL0dK0jsdN3kv1UkjS2Ssuw
X4lRqtphjmzC8MqRYudxDA/iJW2plQ+QXvEATi/lhiGO3DKV1qI4RMPziO4sDKsqv688dyle0qnx
jSkjytdNG6uPOlljUWAf61jD4yHLJBcjZHVEKds6doWB7yVUTJe4UP1uGGId3NCv5l4ihuEyZBzH
gZsoiH2DR6tmkHXit3ee37R3CC1hOowJDnU9iiBvEJDphtdLD6VxH7pQi4+iP6on1VprSbQUxXKa
cPLiTnOJMV2ZGHOYIs7a0Yx13QzldZ+Sb88CgFD7UuLXKgPJbDTT++bfNH6bfUPDKSFO0Ju0BnSy
bcfaJtG/Cx8Ms/riaFL6LXJVwl/M4rOmGsWyhkx4wBppHvNRKdBAcqyXUCoWomth4+dTO9m+HWO0
4QY54ElilN3tmDvtTLyeSZJi3JrFq5sTqigVPYsxKTL2FUmVyyww7ScCB46iax2qz60tk4Oomgpv
CouO+AyZ2xVzi33Un58hYg91/gxZwppKfIaSrKGHIC2+EL7brtwi0lexHI0bggOShQrY40EU2zJK
F6ovqw96Xf1sHR1Pe1OUI7XY4DRKVmQ74yfRpPBRRid9IQ9yeUUwfLctlKjagE2GIyoF8cKCm/d5
GNonQqD1H3a1r2Jp/F4X3CaAkIcklDN6dNzyqsKemTUAFzotfe2Swl/Dy0rA38VdfsAyh2TUdPah
2AB5RmZYr+fsA+hdFN1AdgQy0G6dmFexoi3dXgoOuI3seYzddSnqC1slFohE5/SgGdkyqzskI7yG
EZoTIPzi9PZ5gm6rWTqqWsokr2dZ8kHXiQWdSkXoEcWTlcO5sS19ZVmWLUSCqUF0Ea1Oq2Z7HAhQ
9EMcVJDAVnHpGUcd++bRnA6i6MeduR8RlxQlUS96KAn+I5w+FmTqNCT1fRrbZWgc+Uay8lG9mQsA
O5muDzmg/7vAI2CyUoizECB0a6weTMeO7nCn++f6PLbmjaJWL9A2yDZvv0Eb5xlG+MuNl+vuxgMd
tLb9OL2LOpwctSS337ROngOAbl5lqE0LMI7KFehUFNCaOFj1hVQ9lrLy4JVRB1IHoawhdZ6MEA2V
ULGiQ5MXHRog2gC1f/BO7DFIxk69G9LKu4Om1uaNMR10lbhFI7sZwsCciGLNkRDMPfl/xFqWelRu
1ZFlxaV/U1XBSq7Zsok6Maz1icIfgiZZi6JokIPyO9h6Y3fpZhFJZVVZck3ypnkTF251bbfS/NIB
sgxLs3D4epmm0qxiXY8k9YlBoqFpgn4Rxb5LygUTiTqlTnvEroNkK4pt5pqrNMiJhpDRxnE848lm
S7fvHIIARLEaBn8JqUbeiKIVZQ817q4TyVTuHRnqq6pujKd88Ehgc26VPtSPuC5A8HvyD8Kw5HVY
5mxpRJ04BEFaHci5Im2ZvvKYaSt3LPNt3abPxAKTeu646kKR7fC2G1LjpKtfGmwLJM4gV7EFY0bK
69SYlVl0K+uBvJDxDi1F3bnBzZ+1QVX2ogRK0Tg56RfRXdQEhiJvWbS+nSeMM5moiFpallbbkkha
V88eOVTnOdhcEK5djM8kv9jz0sEzHeL6V6YbUADv9e5Sct1zSdyreigXl7b2XenXOHGT+9VTjMPn
1N2pHb7q6Qb4q+f59aa2CbjzN+Oc3iP60eu2XjdERzIbo6MRubdNMrQbcCzR8VIvzs51RY/DrCOy
ge6X6rTkTj8T5Wpsv8YegfnoMxzdxMiO4kwcqmKAqaLGDQJifza4ihz0b8q6FWwy2Ut2YYcO5Xma
ywxtJQ1LJZzYfdP84iDmYlHQzj794z/+9Z9f+//tfc9OWTx4WfoPshVPGTyt6o9PpvLpH/m5evvt
j08W0Y2O6ei2qskySaSGYtL+9fU2SD16K/8rlWvfDfvc+SqHqmG+9G5PvsK09WoXZVHLDwZx3Q8D
CWici80adjGnv1bNiExxQi+e3WnJ7E/L6GRaUJNmdu9g+ttFYq2dqm3LA4bwWtFFHOyksOdpSbxv
MZOCzmGhgkhAvPLCSL8qR0M7H5JRudK5te7wDfNdQ0vSr4jKz9eS4jWzSz/RgM8NAc0sAJmcBxhF
jXRTpHZ3NNKkP4oz7dfZ1ANySsoyjrhTn63J0VWVbR002U0eEErr6sObkpPKW8N3htXvv3nD+fjN
W7pmmrrtGJptqZptv//mA2Mgjs8LrG8lMq5HU02yq66R4yvULaZzsrcr/BtTTbE0BpTJCNvoQYdM
h5/VYemADSwq9yjh3FwkumwAvOmrGyewShAK1PWuaRBOKrc+WX1/lvOm/FrEZYP6jP9YEK5/HeAN
f5TVxziqmweNpKnbiFhuUWs3dXhUXFIMRTFWcKr0mgQ8fxpjkHuw9OKqJHm/MR6JtYjno5XGe9Ga
ZtGb+fv8zfySJm+7piTR0lVQPXXdGlhH1R6xPv/+i3a0v3zRpiJznVu6rZDypevvv+jGTm0WrF76
HYtIBy+G7098w17i8KUaoCxI7IOWJ77jS3OXgUWt0nR37udXDZnCcER3vj6WB8w65MNGXHCJOTSI
Zk6VrT3FD4tT19WnU0v92Ss3zO9twbqr8HJnC7NKW7Z2Pb7W9WyosIePCMSs5ERttk2i2/eGq5xE
e8IuB4u5mpPJ6ZpXJXjjedXa46tbRfc9NuZ77gEfJowJP7iVHY1Aw3kfwy0djf7UWpZ/aLr8KEpA
AofTz/r2hM4zBL42T91Zq0F+JMxFW7j6pQtDaz09D1UlvVyMrE82WUiUhw86BIR90N/KbnE/9IqC
wFuLLcmup8/iSZ8tazk0hvwsQ//fECxknovmEFyl5LDeaTYiQUFmJAimMvrvZp2GlxoshP/RpaE7
ti5bsqybeP00jqbx/tIgWqjAGa2kdzq2yvjKzOFkpZn+aNVBduPpQ3vT2/GDTz7156BKpRUJJOZK
FKdega+lN0OOzIvqY6NykXow4eIcrEIhfxlHOrpmRv1ZbcqjVanmN6XUbkHrZU+GlDeIaXR0HTKd
zefJl7LyhOdv1ZHwcZdlpnGHoAq0DpxaxBtThyhwtK5zvVmIVjGgDPqVIdXGXRjG+qIuCTDBcpzM
+zAOt/wKjTvTTUce7a5LfHMXlSSWzwiFq+/AyBrs6d711ZVThQ/UhskfkERCMDz53OKMZPnsSm0M
Zzc1inpMpIgMQyOe65UqH7Cgfi87J7mvp4M/3GAOC+9ETRJg5mzLHs+Ak6f3xAqWK0khS0q0itFd
F59HZ6juXbtkwgAJyVUZylkdzS9ey7a2quuqV+qVaChUYDO/vyL093dlQ5ZtljwKt2TTwpZjaer7
KwKapTpAfvLu0AirMObL/VWn+KwGPeJKguJRcSr1VW0KZYEDqT8g7dFfSb4jz1upJNg+jFBhbBCw
IGid3KlJb8IL7T9PS1FbTx2COoNj4hThQnQSg0SDKP7buvNkRIi666qyLW05aHa8ITUXOD23v704
0/tIIxMtGHjANnJBXh5hpZfmv/Q5V+hls/4vvkz53Z13+jJVBz+2bJLlYqrYc95/mZHPNiMGN39r
Yat/jq3EmSlG3JzUAHxHniUkw8dO+pzx2BKKWKJHWfqQfzp2p54xKRVmOkGsFVQJ4FYzfXqKl9OT
/c2BqKJj28TZkQ6iWmHzPQOQzg7OIxe0jBTlqKtycgNGCbzQiNSVaJAT6WdDMilsuJOmlaQ3MK1y
0m4z1yEEE8bP778Vx/rLt4KoHBlgCE2oiswi4P230seh7qV1bN7CcoiOGsm2C71TIpIEp2AB4fQH
HBOSA3WDhHbMKtzvj+IQZFAqvekgiopUAASxa3MhGlxrMJZOb9aLqgxxihuEbRW+NnzODMOadzkO
CiPPh8+ht7aa3Hq69KpMt1tYMglGQmIrd0n38UC5b0TxrL1l83BACPAvdaJfPql1nTtP/UTdUNnl
3tOl53JyfJFeNep33IaNO1f1QvApJjScqSUoxnKL74VY36n1TW8HhCZrYN05+MTtcwkML1xOOVJd
WDxSkvo+T/UoJJvcIwp+DDA0bPPF1mxYXEAH2wrznVi05q0z66eSPPkbprZuyIe7uN5JBbhVFgfQ
OTsFhnoZ5ldNHdS3ABHdvZ1Yn8meqG9FFfRARPm0IViJomhQYmdLGtnr768R1fjLT4fHs+2wXrEc
Q9cNe2p/sy7HvI4o06AVt74P06Zu0ifhz0s7k41Eb8oYxMrgwIqvWwh/Xm6RviOTLZ+HcNwi6BjY
Qszg/v1Ip2zlk98NBychXryvFekRZHlJ0KPdHEXRhpPjA14mdsgq7wYvXQVq4D0Ru58dSemcFoEU
FQsrqG2ZFotAikmpwTu0jX4jikbq/ZxSFEdvWELIggStcZUjOCXfBi6k7GCcBNWyQrltp0MYtCsY
+OW16AFZadzG2J4JK8pAlLLORM61NJSt6Iy1P7t2IX+I8WIEcXHVsukSVH2nlxCHIe1WCrrmkfVM
xlVzY6qOB/0WBkyPA/9Za1SoYGDTDhIKYveKV2xdP1eecy2vV9xTkQacuhF2DmuLFPSuthOAxzn5
AlM95vfXy7SaR0K2GC6mzQGpbSMCqKtGH49ZRcjpULQQeYOMRC29Ml5Lq9oOhKR5s14Cpp1lwbdU
I+2G7A/3IWpHdeFKSDmmlddtUJZTt2ImA+vom5k6/I63Tt4fYlJF4ApCp3WhtJgFPDJ7Ooh6oyR/
qTIAvCvm+LNONIh+bPrm7A+18xx2QHxbioXFGzXQh03yEsWg2pXM/V6HUNb6EU4UClnz0Br8E9Qf
c2PVrOx6VDtPigqKXnXt5MUOQJa76YNkddE1IBXrZkj6eaKHHta/rL0HL+JdEYiV3WfJhPyv8hb1
MYomhMQtZv2ETE6KCuF+pwrNvrDRshts4soik2PrVi2y+FourLUyoGUnqvrArReu6o6gGahTdUTK
EVERbS4+7SsVF0o8Gog2yvW1r8XmVkgqog6J7OJUV/fWCP9J3oNYRrhxIEhFSpWboDQAxmTVVnPL
4gdqIa/AOOwnO67ceTYq+gkODxogcSXt8niMD0Qgdquc/eTt380TR1t8eMU6gqe5LCCkwJbNb3Ot
TU8BucUnnzv3iUyWduazM+AnRZ04GJ1y7muO3KXsoJhy/YbPNmTocciGhzDyJyeLCUhYlobPrG71
RdtlPEinBawRo2czwHXsyrrUsNy2XYSSfQZtSJGdGwe27Fqz82AfJdkAGQdsdW3n1p2p4mYHEGN/
GSUfj7Kn//AaZ9+SsvMihvt+7txg/QrWoZ6P/8U2Wfv4tGTVoMsawAPDxAzLPeX9jTAiiqVWe4kk
4IEYGLByjbcW6oClMtGJGmWjZE4AiGTSE2yrYuvX7f1YQzgtNEfaoi6mYLlMWQ90RfI146o0u0jH
JfdnDzZK3jyXCWq2pn23MR2aSvHmMfSLZVET+ddMe0ZxFle3CB7NvYrsN7GO0Kak/gYphavGr9WT
aJBxqJ5+/0BQPq5Lp6/BkFk3TP9M0/zwPLD6Pmc9ITdXY1IarOssEurFL1hWM3OZNeRIItmJneTy
o8dCtdB7rfh4MxAj8phgD/Hr93NAlkEGo/D3b1l/b1oyZEthv23zl2PTjd3T/LDv1tjYK2kbhFfn
Bf3oWuW8HrzgpVTm+I6GF0tOSCdzXJlEsHO1eMaXivx31R4Ey3NvmbS2Fx0sx7QiEL2rEHSlERDZ
w1KyYFn6QPRh8KAayyxG133wK2nWdYR0puhg3koeuFtxNkx1xBz6t6mn6IthOrv0SzMy+H//pYj9
w8XeZvBMlxWWf2wuMLtBA/lg9UHQoke21oiQaC9lAvDBxPXt6K9zUnS3YJSs227sIOgPZfK1a6JT
yzPw8dLDlfRx2TcqWFfPzXeDSth90GMHmPv++AW0rHcYtMy/M+Sk2HVTqyiKA3nhXwbk6A++Lvt3
l/Fph2LAnDXyF7nb//7jqtPf+P3H5ceLecu0dRVj48drIHHVZGg809vUDXZqVADn3dC2/rKJFedI
9jzKZGV1XU6HaPSqa1HfkmqVGjGLYTz/ww4X47DLSMGdaZ6qkdglNT77Bczeb8qXdrFdRDZSfJL/
eGcprYTl9GuWD2Xg+fWH4r/W37Or1+R79Z/TqF+93o/5F48r/v+2yzH4WvLA/1F/7PVuXl7957tb
vNav7wrLlBXocNN8L4fb71UT139afKee/93Gf3wXs9wP+fc/Pr2C2iYiq8JG8LX+9LNpshArJP69
+ZtPL/Czdfoq/vj0f0r0LlOWt+fZLkO+v1b1H58kHh3/hCalsIS1dLLfJutb9/3cpOj/tBWdgJBp
K+TAq/v0jxRSuv/HJ836J5tH9o0y0B6wddMeqgLqMTUp/9RUbiuOBa3dYIX86c8P/9Pcff6r/b35
WzG1ycTz5gqVHdsgAZskKxUmBJyPD8+XpLCINI/M7mD/f4Wb/ycKN1W6A2zeJQiRGpNiaW22+e5S
jFHiRV9V8sNdAcIyq+tdOkaGzIKZU6+baE3iVBwk8KE7uy90kmrTRp6PGYbvbNL2uRyAlyLw43Gv
hYo3aQuBXITineQInSvIu/g5cohWG+by0q4IupwZnqmkG1EtOlx6daX6aHTI8YxcvCsis2+JK4Ai
lyYVWa+TAs6vM9To4JV8aMYt5KI7o4XJSuqVe9dG5yeqc2SAREdRVtuw4NNcmi6zv5mT1JVpVF0U
ABMTkjjevzrslz8nFW9JzHF+JXF6eZ9iYJKv8wHlmkiK1B0Sm8r5TNJrdacZcaLNxaloFodijF8w
thL0Oo24HJJfRaOQhk2ahecel/pLX6NCFygjp2bSuyUKhm++8kqO53NRfTmALcngu07tovJvy2+m
EqcBXIsV6Tr3lyHi7DzPxynevO5fTkPnm5Z02fbjK7yZKTYHqLAtpI83o9+0/+bNvxnw5vTypt8M
/dt20fPjW/vYMzBD6MuxtrKm579qI3B1ubzF2b+tO/8uPjYjrpduPlRKGT8m8dMZrLhByXv6hV0O
eZWV8pLdN39GvezNtYpo12XMpeOHaUWDOd74KIuDOudSiCcpI3GmpJOm8a/ihzrUBRFSNqchfzkV
XUWTOBMHMZGY8lI0hBqSKCdiOnFqdDUz//7VRUdxEC9j6HA3mw4tm+n9qABL28/itAV1JC/DalTW
cmettVjOd4D0WPGNTkLKexMjYjVVioMdIwcyPzeJXqK2RpUZGZ0ROEJVhN1Cr6UQGv40apThgt+J
U0Q3kuz6zTSq6cmYO5SI2EUvYyk6Dagl0DrhviQjcRXhq1kMsXJ0pBLGl9l/AWz77I55PUsIVk59
svX6svkSxbC5y7rvsfJ+GwhJSQiEXSYSO/shT0GB2cEehQ0oRz1SRkTONckOcY6v2tiCE6t7tBgi
gIVsuS0oEL/e5fljDDrBasMkU9ZMom3tdB+HlI+C3FT8t3XVr9Zzl2mEGPtvi07lw0f6MPV/YxoN
ofI1kWkbMTN8Bp454pXOp6JWTGMnk7KdeIF/+07IRt/Bp8zWb98NybgkLw+3uXiSyZOCmJP0yU6c
1dMnu9R97HNpvvS51BFgCwz6Uv67adW25PkpRl+m+J+9jJj28iqXaUSdE0bPpLylO2yh5Q4F1XKn
Tk9TcSbqRJEn+IksmmF1qW/9ii2U6HI+FU2heK6KMR9mFMVEPCFF87mnGDROLyvOzu2X8nlOX5cW
A6Kmi5HdKZglCftBbhAk8+L3UrL3UUjOOtjE4Osw8zVdv65IysIZpzgrGL6LzI5kcrsxzMW6SZSu
n3+JWtjZ9uAEc57PJEr7CNHgrnXWBNgdKsfJNm2twMeQ23kU2S+a7kWLPNhF1Ysp2VslyhNylQp1
nrkqzjnrdki1YTIIEWFdFV/DkR1vywpjGWhXtumNJ6/Al5T3NkAmshPioLiXLQnSRFZ9jgPoCQmB
3IPSOMtsNK48YiTnIVZT4qIqZ4rXDBxnacAQMSKfBJRs3sT4Xto4bWfmZHMs/K+Ri0zT0JkbrYJO
ZLgdSNholeSYa9s+7lappaNZVJwIQfwBI9adseNA9cw0D2wR0MfrHHBqUfQ6xDbKZnaUAtntswUe
vF2syk9oVPZXSZAf5KEiEBMszGBad9i9wq1RrBxSGedFVjjLxJH6pV4jZt12wa0JcWlhYhibvbZp
liz8JvP5S8rKSs+CEHTH+DmLg1erHrWl0j3L1V3j5adCN2DEb7JETpa5Nd3nDH89lrCN8gGGZBTI
gO9sNEQaF1ENa4QvdaObqNwQAbNT1VKda3VGOp6dveC0AoJMijS3RVdDrUS7UbVv2EW0XYIEF0oL
FgIVwPOT2jykQfFs4GpcNLY7a4YbL/F2oZrvw7z/QeJyihujBDgIW4W/BbZrpcbRG/vDOHNTP9hi
VndZ6gK6HaJdV3NTLRCMW+FemSeNA5uUuIO5VThfQyXzZ2ql2lgREvTxCjQlnSzYEseAFMONW0JW
zIOgQXSktBdkba8VrDe6Z1hLDTUOSImhEeRI7/CxzLHb9p39nPpqeN02+XjTfLbvgAW1aysgksqo
pO+Sv3EL8rdiX37MHOLMSYhCAhZVmWrUThpadBkKAkZuoXyROziNgMQp8EXb3CctNS3TeY0AxizV
tZWfxtW2QIR8FgAbwhtRWgsftrUUBPDTXW/ZGUmxAWL/7EXNDzhePang0EHB+rYwYwD0V8a1oex9
8ADIPV7lWm3ubc/FSRsH8z7/Jpmeu+qcmBxS/LlFJjfzulF2TpX/SAv9ZDSusspzLocldutqqY9B
vnaiUxG2LeGuKupv1aQx5ccweJPcWSAtDuIz4xENUw4+7gTutb2WH8+o3OYjwnLY1JjHDRow688w
pG/M2iyXVTDyqFSbnRgx5L6/8OUBhnF1Sl0vf7ZRVQqUEZ6WtUr4fVRRUk7BHLMKCmDDan+WV7G9
J/W/W2Con0Vyk5wcVd8V2aDs1ZCwVT6Ph/yn8rU3Jmhlp8fItgz5qU9NQlfQ2itjB8ybrc0xPTU3
QE2ICguSlqc9pAFDCZLTEPCXQPEW5uJgP4ykYCABJWNobdx6ZWmesi4g0asNoXZFWN+Vmm9vUIxO
xiCE2VjmqGhkBhsyltAF8gJH2d6RQ2+sey0+9R3bvzbSh2WWGQ8+EqWrchw22LOzba+PM0DWyrz2
ymqZ2/VqDNtXHXsMkfhIE1X88BEMKTOY8bOkBkZtSO66MTzUpiMSHrlQH1BbBW5Ra/rBLSZG0fCC
9O7MJBiI+2keo/OObd4smSBoS2PpwcGs9GKl2HuAWXCecVo1JLUOxoSVhTtNgkD8lJFRSmZ7NgN1
gAKWXh2LzsET1NbFTPZlSAak88xkpf9c1y3+LiSdcv64M7X1v48tyYWZfwzacWOG/Z2bFqfKzYn7
rUkZkwprleMLXrBIk2aoKtxnJMeAcctKWKKIiNSadtdCfliMgbMFZoEqhNQPpy7EiK0F0rqNuOn6
hLWs6sk1mmcTp9bKV7WrNiu8M2vQesui6K9czfwMe1GZ65PYTOKgDZiNz4shVW9RT3jk1xfOWPnl
s85BJCumVAMbyTrcpkMUpHNv9PahilhtWeG3HUCm9wlJlvxMSTB5VTKlX0H9JWS7gJ+D4emud51o
YbW+PR9qICNYeWfkoh8iT7knw4AlitMeZOPFid10nav+xiHlAvQ0DGulTO40l/xsopxR4EqjYu7L
4CUcomWwfLetre6baxMhkX3HD4xfmrYuQpSWbMeaE8LZzKoEVuXQqjPDsu2lZ960Y0+ydM5vsnNx
TKeFpG5740R83FXRQ6YtLK69LmrgAFbRNqqfQMbCBbDmssvtrq6jFzYI2XxocWrXjrPK3IbrwyQr
Qo8gZdVkGi9ZSW+xCwOmH6oTDqLlEOohMmNQIkkfmY3DoO+hWyHFAuSxwQk5Jxa+m+tBeNRG9M1q
hzQQsO+NpWModR9Hc8jmeu88ongzogBB1l3cxJjh3deyMfatCgqyw+EzRwXve1JCGgEoHsAW89KN
y04AJqF6l/ZTlD1gQzwOe9UElaQXCLmAUUdc2CdLPlQCQjlN9bmwG2XuoLw9Q3SsmJXghTYD6qBs
4bNnNKOT7diyImrMYCUZ5kPfDitouw/p2OszHC0bJCKQXiVrAD7qeChsEAmRUd2njQ42VUOZgGDR
K/jEHXwqgxRJJXDnlU3CzNh5Sy2FWXmL6h+KUmQgASirdxm/DStyuxU3knpRt69tE5DpqfcLIOcn
bYLis8EzuKBl1LPrdFliviCsb9gEsPHXVRg8ukkY78ZQurIa/YuORIKvjN5Otv3pykDmU5XL1TiY
V6R4xGs9ILnbHA7u9E3nSnuVpRabpZw7H7hYhaTmZWqX9kyzg2+5EhACpLNQgKNOXrOsk0KfAYgF
H4o+Q5uvmzC9tzEQNdyPd6bnrPxK6Y7AI3E0G2qz1Dt8U1CYl6A4EDWSs7uKlUNBetyiruuToxXl
zGu1eVyr+bVhqo9qKe9JIu9N4iZMDekUK8yrBWmjsA7umkg50Ik/m3bTG+Rvj4l3CNT2S97xUnJo
w3iOhrllWLsSAbuDovq3eh+3XKN4y0P/24SM7iKcEv2PuJPg0lsS2HRP2VZph4dZj6xZqOOfR56C
wMQfGtIukHnjbKZa+oPt+GBGZP/KbW1p7tuSMiuI+5+laeggIQdJJohSd1uwhJbL7JDnI1m+sg5X
r53HqAeTi6ttG5+46yY6WLzifGyQTwiUuFroBcGmhdWvUJrQNtzjUK9yyMhLw1tbb782FrEnERCz
wOaL88mRCBtUCg2n2Re+aaJkbu6LfJPGQ7B1NHnhVVsSKJV97Ywp6/mJYdCjYhRJcyfLtTXbBwCT
L+C4tOtKmW6dMQq3Zt8vkqb9mspI24MS4xt3F6Nn37Njy9nWgcbK14Onm2xcktteT+2FBFjZ0+Rb
laCGhSand0bTfCNGFtB/LqMY6H+OQyef2b2vHuCpLdHKaDaABNCyQRM180N/L1vGVYT3noSAma0r
nwGdOSheFiaiIfmB5yDLLdPm6yZpo5n0fgIWCrlOzCn6XPoazNwcEnCOAaHLyHl8aWsipIx25WnE
vCoaDm6HeIH/y96ZLTeOZNn2i1AGuGN8vCQ4kxIVg6TQC0yKwTHP89f3AiMrQxmd3Wll9+U+XLMq
pgiCJALE4H7O3nuROhz4OGP3XTrDbBZ1yTVvdlbYX+eN3ov72K6vqeJmHOL17hInvpRxf2dF32pX
3NWDsJ9kTpJWdCw1xttjoohoj79PsM/WLX6plelZcICtmWO0L0jFhC/jpuaKIRp9PRScgDyNzq8G
g5MPApQGOWEcHwwxEKsdiDutXNr3bQ3LPUCyGmu2RFkZbFojpdIwIO/o9ARJHq1lLFCbQU2XoA71
ba7SJ/guapfXc0JqqXUnqFd8bouTKUhz4fRidICt108Hyh1jO4N7C1+7Kfqkq8L282D4IcjDc7ze
OBhT/8NWn3szS7ZDM/0YslE+WiGaq0Qrl4HlKDfk/+DPK5ruYvuxIby9wjCrNepctqisvU5XO1e7
ZN7w5k1NArZr2BJyi/1vXKBrUbXGv3VQVIX3WPJeLQKBVkM7W6teP9hhAFLUA4TmgpxLCSXXo68o
GaD6mrhpcy8y4a/D2UjbbzWYrm01jieXcJkI95dvINZdl4731caEVsQdufXexXLQPNQ2d0y04U1A
gFOdPBYi2A+G+9lskFz1TJJX0pk+1UHFr9p9NhS8MAMFDdSW5K7XmzNXaUjjcOndOt4gOH3EFvAa
FsNZw7g5AeVaT5ipyySaIZ2mzSpB1rfvhSl2NaEgkWY81G2iXWmlBtdyrtJrFZxM0poJP1kWDWOP
yixNLj+XGQ7pu3MxZIdf71IiCEklwt9aLp90e6Gf5Ws7O4R0tb0vw/ljU31sUnO4DrCnWwfQzQ1m
Msxkcw9o9dgQ9VkjMExbBYxi46pziPZqR+I1T5bJWUWJ4K43RvXQLg9TStQR0r08K06OGizCynig
HDnj050ZiRbOH8sw61S7uSNtSf9zWTcThijMSOwqVyNKxArus+Wh42AsnerKSSG45BPZMWZCXOfl
gdJsuXcnZ1rdnjZtKK9x7UT3Q4e568/Vbssb23yCaSePt+WuVolrWo4zjIamIBL53x8pQSBio4UE
dVvl3QuIEGCj/Pzi22JLEAIdTUV+uH3BbVkQki3rtRJNCsSj26LbixH+5JNlTx9/vjMrozvHgX6s
wviBWmHhoEonVyd6GKrxxxhVaPbAXutTnJ7H0TKvtweiyLs1IW3ow/5clk59vgsaQnYTXYu1FYwe
BP5EeyRWYl2j5eG2ckeGxFwEyRLE0qxzgr35UVPoV7NVurufz+tirrZQyqFv3F4PyTtmZDRewWHc
zx7XkJ6ESM6dzrx6HnRJKzqp5YlkevPzganVF5Ik5+NkpnxDqhYRVC65Ofy5HigNrPSzDutkWebo
hX1SWXTNYErclcXk/zyi5hIQG6LulZdmzT0+TPWAb1E9iLj4iF9hPN1Wuz3YVbFQ5fJyf3t6WxfM
Zetb1QAgbHnXbZmYBB5X/FFpN+If0JV3TXPpXQm+nY9Sdi+EZXjX23LhZP09IkKA9C6ghttqQTcd
SkeQHbC8k1kgeTaGpGzD8VeQKLPXlGdfq7JwrmUO1NQIXYzI4+xcby8YbdwcdGLlV7entxcQrJso
0iswSAnJRgQLk54F8ID08ImRW2+df60bVot3KmmcXSqqeOtOsfLJ1w4Xl6Lr4yxLNtIJ4Nc65O1t
AZR166aqooduecBO2xJHQnZwOI76T/nHf6Qi+L8RCPxFd/A/yRH+H1QRCMPS6e7/6Uz7bzKCCw7w
5X9lGb2XEvzxvj+0BK77L/TSiMAQ0CyiABuR1B9aAs/4l41MVhqC/v6/RQQWIgIdEb9t8e2eeC8i
0P9lICowPOoaSNMd6z9SEQiB6uAvKgLGH5bnLVtmS2oausU/9r1cl5zNyiIkMDmkfRHtvaF96Uz7
jqwAD7jEGBxdAmc9DUxLNiYuOZ75QYGiWIP00/d4YBbSQQwibLomtWxPnjffe0FbHGytfIVVQtae
0X0fF3omsQpE52cJEHQ1/OgLPNHNVN6nDjNLRyXztsFhsiKUYCKJEC58twnRzsn4WZ+KbSJAas5j
4/p6TdbiEJrkfcsfFKfm7UiwiTlk6cm6dmpi2Ea8f1aRnTx2zKEm1JdQBFdh91WFMqTsZn60yV9b
4zlJfHhHCWTldDsw7Ntn5PuPXZnsqNuH3J8ibW+j0buPk35cz1qeb2OSGjwtSO8SzUquo0WstTn3
zS4aI27PBCgQZKK+arXhHc2slZ+WANE95+oX8gwxG9HTvyPBKfJbfJVMWOEUxM4MNaHvmcng5DUz
aUbkAZeCIB6NIDWvxKzpKH0P56jza6hbO48Mig3hTBCYmYZHU9peRALJdvH5Wkl/wZVF3F9COzqI
hmvKGICCs7YScZJ8dPW3sS8OfZj33+s4Xs9N8GUwkRtkHiVfzSBBc4qxiFSDX0XRvMUBDnh2RJYO
bf0xD1yyBY3pk0EVko5OzQcRfEx/HPoDyFxqqP3JHYbxOjv8oKBVF0Ipta25mojBJMWaMNBVQX1k
K11NbhD/v0rKlre1qZPcWcXsncboA4WQkxuY1ZGoGrg3fGCcVRZMQooqAxgff/LoAMtS8/ZTnRxh
Y9Y7BOkMnaRxnFI7PDmuUpRkGCmGVnxqlwc9HP54aMIoeff09uptvdsqf/f09kJgxvqOu/L59kyD
gAG/aCzWddxRHfvtO26fV95euf05Z6a3rRTeib9uhhkz5Ycf+ERAdHb8tRW/NsXiqF4FbQWdb3nr
/7h5t/feXqUqY2xcnez72zt+vXB7qnApFT9febd9P9fU5keLajhIpYTWy68V3/35ayPmptxoQFHX
I8pTZmKFfr49NAYMB6g27doeJv08KMaaZp95fj8l7RHkULKVavyUk6ef9Mm7B3DzzIBFyjL4ymuF
gpBgG5aNFOK2EpJfNXy5vee2tHOJ5JKuYMyizKM1NE+1nhabSoilTom7dD/151CrLhFMgA3cGopr
GGfOQTto59tfMszczRzopA8IsrdTB42xN8yHOhbDpq10JpyM/3Rjb2ezPCPFkkD8eIBdKc4gmlD1
lT4ytyfL0eXu9rpoBbLypj8HRGydcs1iV9tCbftyMM9K2eb59leb4jbBkP+BlA6PuMRVoHFgzSK2
zirX+nVALDEq+n8vc8JuI7ulm7isQVPka+1B1EsTuY8GEh3KLLdP4bCogcKkIA+P/T6PIdGGcenW
51AyT4q3QUw3pWwo3IOoJ2NiWev2oNup8fMv6YawQobkWdiAdBmbvg4BvAMJ7nIVeFN+nJ0OpYRH
fIjg/yDL9hlupdZQeP/NnJYZxU0JmZuSi1FeCLd7zMvW3tXVkG2bioyoqcjERu/otcm5GM9YMcbz
BDFj52XFp4zuBhFePIx4ZZaQUnp0yxqivg7MbU4ZV/rjYIV34TWCWetrQWsQhFVYhzEqDuGUh0Sl
8NBDFjoyp13rFIQ2qdR8t1msZcTZbPqoTlb2wl+S+YtNUP55DhArQKUB+lEv7IP5rE3GfCbeaz43
cZYc5jI4hjOLbsup2VH6xpu2vT2NlyP/9tdbZQJId4vzlB5Izwm3kYITLmnpnHPmqKCnS3EP06w/
lMSGrHW33hoROq+eKMpz4LElaoZDROk2t9qPPbXDhOvGmSKIcZiyAUBga5eUdxK5yXEuraSmCLKV
1uPtwKqlNpLVnGarGh4GEZRFdpnxI1Djn+rt7ampNc12MulVkROZXVqvhpPkFMu0uKHNEyh6UOoh
Vdm1RrzJnMUN/CLpe5jZBKHLuEwpgkyQo7SG2lahjHvHynaFlOlTpOXpXgYxDvvQ2IuU/vdIDFuy
IrgcVdQiczCXhVMQD2tVD/12HhCqVaQVIgtZ1hlgHR1vf/1c+Ov57Y34T8M/1vxt9dtTwc8DkK67
v321I6jH0vDD7LF89K83vPvon3/mWQqETBDx/WtLbt93+3q4cWweueLlWtnUKd5txLv165y+DaJg
tVa6AflXI7eOziYPrsZJ++tpQr7j78tur3a9SRfaRDHo7oRmCDBUOnEeyrmTHTGzuB82RRBzwtlv
Va7e2kBVPkrpN3t2XoDY9BcymYiU7KN0F8/PIMw2I/v1kI42J5BJ4BADQeGPsQlvyej3dZA4fjkC
giI2Zq2BptuMtP2gCqbTAbjSk+bVB1vQkmxmME/ktogQY4HllB96G0VhPn1oIZ7Q4u75N2vhPfwQ
cr1MH4la5JfUtFayB7Oj7GFjq4y+i0vfpTXm+JCl1tnC77JHHAmBqvANWpExGbszzf9DirtLN3vb
b1o+HjfxynaqcmMpQYRsXBDEG9McdDZZnekXR1Dlq9rmk2FS1gieiFMcqebb7d4uCIEZzGrcJLN7
FxdkwwO1XIeZ9sIclGCkyPLWCmhSFSbCbyyQYrDqI9/to+7cZdxquRCu8DMon+bOAg09aLULEqJv
SDvikUypOcIOFNAuCZchCjTjoBoPYYQnQ0RhCnGOBFqpYsFAUh5Ci4qwSarVxqiQ9DMLT1duQ52l
8sYKefPwlBqMwILUGteJdCBhT7AdmngfOEiMFjgV5wgwviEkiEgb0teyp5YLvbWDhL1K5LfIKkhl
0z/aZLGALCsvEzkFO5E1z7bCz23j6t9EhDMmhIIdgzSrD2WdpH6kaR6MneRTKZxxPWLP2baz/YIj
TJ1CvW7gCFUNYzEbwmiXnfOkfskfnS61/Rm+yKAVNOL17hkfZuJ7o/M2OHq9EWPpJwi2d0iswFA0
5KkN+eALSusrNVKq1BNINk35InRoRd7FcYdr6ZSgujsvpd4o1vOQLF3RcgnZNddu+0TKwPewA5Be
NJWPYWxN0JV98IAusscknlo1gh035j69tByObUSbdxg8Jg3pSAVVQXK0EAkXev05bLahR6OnLX44
Zm0ogK36aQpZPX8tcjytjV7sa6Llwylrz16MmqPswgtGy51XswelPa7bHJmRF/U+qQPeifysgykI
PcdN9TLS6nqg5Yr9L6lJbuFYcsktczyjoDXLAeqW+n2t9R+zDq0u/SmPGxxmrAWGFXj8UrR8/cH7
7NEe3lTmaK1pbK/cQKa7iL6klKyoW7QNwjjTfNpdsNrVeAZIIJGeeLvQ4r9QTwyhPtOOJFet5pQK
1L6vdbnvBrEP6WIdUfysrdy5qCknSkyHyY3PsSC215nYRqvfN5TFV4ZrmgTJx92+k6D1kk0nA0bZ
qelS1t9TiZ4ePav9bMvodbQ1BK8psU2Zjdkh7e4qkgtWWstlxYoSRiBuqHzbplM3TcgudM37PDby
MU4a+M+ksW+IGUx2EN0WUhgNihq5zrCzQMgS5MwcsIHzeYoToCsJrfWQ1moEC446lrYezZ4OVBRz
WqrnACHPYWjG5wH1DMHc7V0YOe65G1EYtPk9caL6pk3BCxjEje7t0dNex5Bw6HwBcM2x8LOJ7aa9
JNdWlRGT4Q3rLKaobqnk0UodEJdhEa1BvdHr8tg/3YSvUcbazktrgqJ0IE+Rq8QmD5rLMsRJAfHa
VpoSz0u9uSAG+BjRRymUStejPs1+V2qX2fLxluL4JjuNGELNbwf1ISBS61RACyZLi+NRo+FB+xCA
gkGbOVfuVWMkn48kCI+vrkIEgJDKI/+NqVwsIgZSXsiQl6F8LspjSeXr4Oo/ROAE+8hBWzEpfCxm
UvFv7+J7oyfKpoE8FQoDjgJQpMkpc1/j14itQUGsLL8p6xy3b65EXWmOduLn0YiOi4ggpweKns9c
q1w6GsvQLtgTQUd7Kig4gmV/qZ0YkljWANCx+dRGl6AGiI7y7P5APwpbXzLgXXa+5EgT1hEIXwLU
ueI1vUJaX8XPRl63cCVTUvn7w6wASeXKJNDKbDFcLngZzwUtDolw22vmN9UtmtqAREknXalrZufB
KZiUu6JT9SOkhLES5ObsZYx1PLSPXKmGcOV9kXV9AGvCNF0zX4RWx/hHN0yQQy7N1ZeaduDKbNsf
FC5p17OjV1xXhR8u09FQDJdQA3Y6p9Gn2mmZWWTZVfZUGCM9+xrAo1nRhKPBD0+ysrJ4P6AjKGjR
O7H1oLD8SRh2ZjrUNMAJy8CLiWIKpRBoHLCyuX7HUXDGIn6vR+4HYrQuSv+ghu5C3FWKgUyDZUzQ
1Skndw1k6Bcl0sfB4mewDZK6aV+ANXi05t7e5fbQ7/r8Q8nMs7KCiNFmWSDFwx6YuIQmg9oYnCDe
TLn9QtsTLRPl3NhoupUXfqU4W/idSVPYq6JT4FT5Wm9g/vYFSdpyPXQ2ptd+3WlLOlLsworD/ri9
lm4hN1g8P+au/pDknH5aiI4nyZtvaY43P0rNXTtaX+051D+Y2nc36/ddo+C/VxbEE2ZD9mjtZGXs
S6t/rmMGFi5KEKEY+WfqNe84vLSk6om1VwyRkcoAhxQlgLiCpvMk6syn3Px9qMwvNlGWKy4iI2kJ
VMvJOrU4UqDbU9eip86PqDnAjeAacmMkEHXh9BHh/Npm7rgGH0x8ehx+cSLrVS5ANKq8KKAlSDaa
8LH6XGbzt3AuMYybU7ftbPd5tktjX4QawoT5vij4XRcSkmLasI6s8QXSY7LKKPbuG1A04fgBKSCM
3fyrnc9+He8wRvKpGuGO+QsYOYR66GVAVBXHKK7vejeODnTPaXMkJvhic5pxU6Nv1pPiJadGQ+/7
wzTkdD/LeB+1pT/1E6KNqQbNrtRnN86m9W3IJRJEVWjZ1c6ImZ2my9x3trxqG3nu0anUzjTopA/W
RXq9vksrDVgJHVUkt6gVVbT1ErDUuV7TTE6iTd3MT0U+l6sepLscie9O29K7n1wSnlNLnnon2Ucy
gWE7eMGqIoptN/bQwohEvnrpeD8NPyx5awVpORIE0iTpjcQbyD1PXadM36zNjxhlHid0ksQIMoWP
uwuIbQke7mhJfTi8JMkcrDwb9wrqFKQS7kkgpTqNwsqIAK6ecWqlu8xyvmtt8R0xBeMvfParMiTi
M2xwfCAIB0UT3BWeOdxPGaUODVqrjczoGoVudCC+0ySYd++qhGGEC5aNAW97rh/Qv+tAU7F8g2KZ
rx3W9bZCGOdU7uQDDV7a8uHnJcntpUQEMafyoA3xNUK6ttEzD7t5vUzZHbhTlDpWWYfyh/tkwPg6
2CM6UPeDhKwA+6LJavsjko8fIkOtO0bK4sI2jYiyoIF68dKo5KBNjLeQQVMXjAnyz9raEtIGYI9J
6ZbG+ThfOgy4FWf/MTIb6g7806d43A2d85QEiL0SkfV+N0M2SeTZSFHYu5Z1LOZ63OTZEB3cpZNF
JzFHOrCyZrde1V4a+qTbf9Gs6WOLSJw7baVvLK/+QjHcPtgEwbdbMxFfOyozPqEJqD2leBym6oQm
zvPJHHLXhAOnhkmoM0lbIuxOXtxxU9TUpVUlJNweUYdWM7AGrbORZXUG2rDv4qCAoOz504gMaCim
bmUldMr76toj/NA9M/PdWHC7Glva3WcsUv3RbGZ6KeO8AVjA3hcagHva1j4RWkxeRpd94mFdNbun
Jmg2RjssPwUznMCy75yGSiCgbgCtukMVuFkje7rSPT0RFXoxkLNRH++g4tKpdoD5hKbY4uR6msYG
XnTRPJbe8CEpzcdKdox4kYb5OSi11ECPFpZEo6QbbPkI3V7SISRO30l7H2r8rrC9gNLGbhqHD3CO
3X2phcgNK+c0d7Hto4bI4mPj7qZEbHU0gAcC+4etNJjH2LV1qIw+vuu6/C5tcDosVwsyVpjNyUDu
G6r84XboxbOnqhgwaxZuSinuxhxiLggdyVBauajxxLfS1pwTkyAi2Sj+lzWjZIIK1llJ+5qPc8Ly
pCH33mdBaSMH9x57atdPdtiWx1G6+Gq4/VBa/ybTj12VTJTklbvD5/YhEiUqstpB88LNwS/V96zs
hnOlIPbk3bpDQuzrTmZt3BK5WQCFBBlCjgB3zLNtkUf7MeOmeKNiaUsJi9wP6uTopFJ7nTAmNjPI
kRWdXNLji33QUFywuXSgnERoHYqeocu9csxLErv9wmmwDsE4fBJxf63dxl0HkxavU0/75Hiq8W1a
nH7SHAqVMXYln25sD0Oc7ecQEkpBi7M3A7AwhjjPqe0gaEfuNzW1wQwar3dlUiJV7uzsmFYezFb9
CPQeMWyOALgm30fmnb1CEcPgY/aOcCgJYba5BvfcC1FXJOO68hY6LQrKuGnEsQmZ9GQxwZlZXx/o
NdCmoHXsK6RGRLJsqyn+hOM05xbefgC0rTbId2H5dTa1OPyEJD5ue8fN/QaRM5K8I8LUfIv4mUFw
Doos5YAy6MsDgKhWyrOmDbBulMhDyS2whEc7WWDDPWRvBJeuqzTVV1hivzu6wDgzqC9RvHfbBCFe
aMbbsLNeWjKQUHz2TDEgpkeO8woeKV27acc42CFFhPxbGFAUYZrYXE8kUOlm6q3ZY0xtJMqjeYAs
ZyPXyDXf6JwU2qi+QDt0AhKyLwr1xinI3Ue6vx37OKda42m0ZDsmz3qO74/o2J1qaLQa84HxG80j
HXnUXL1IStZG8wipuiL4uikuc6RN/ETPyRQym621t5oihaGPktTbqtowI3FKOPXYcz9oKVI/qu/H
Nh9LyoATFqTE/A4y+nFqWqJ+wjGhnURIsZADLPmGpF09fpyrOxW36lKH+ZKZnVTbmbH5Jq8fc0nV
oCBfZXS0dNsi3bXSRUQ3QmhNstgFzaZD0RqyT1BSwD2h2lwJPX9qJDXgeRQboGPfmArOFhFlOU2j
ckofQn4xatwx9/mrHBhCtzo1iJFg+86zH8wq/pGM5n2f9Z9qkn02jk3Lw2jL2eesRLih+o18bYAe
7bQKUZNNQKc/S7tem6iJUmZmB8P0PnSzOJIStSNg81LrMDDo/5WM5JmrRo8UjbItzclHqqIY+8z2
Q7ucpNQjcURAN8hT8zi0KjoNRP6/zX29HGpmtDIGMOGFRPMTpeka6Vu07kJzN2ozAAHRESnsTFuU
tRC+aanudGdA7Wc+DrYiBNxqmJWF8495kM2m1UxOfFdfV18D1e9kOHx0+2HVqfGbNXfjjgDkY+1W
z2D3uk1eoOgPpUf9KvB+ZB3yvLKyXmaZGntumznjm2Za0zy557BoN9mUm+hKcjg4GalzzXJ3dCeU
PzRmV171liKTqt3yk+z1aBsFzbjqSoNSdPKg6yZEE9IEYIpl1Oydpwqp9zY2c8AixsbRFXPg+c0A
yrQZq/oU1p7BiI2poqpN5BJ6vsGcE5+nsFs5xshMZyjuSw4RzmvEwinSFKrH6XMNH5fsJAO9pWE2
K0NQtaXGosFt9oAqd2j29Cw4Kmc6yJqcGQJ2Y2V+s6Ck1Gl3n2oC+mQyvuZuCWp2cquNLddO3DYX
ypO+ppp0r2Uf++YtrsLhVEn5kiFYLUd6r0YEoFvqDTqv8RtjzPijY9NttLr+NLvFoeshTrO7mZSj
nA3x4FoWkzYgVlQdsUq1ad8sXVGE5vOKEAd0bg4j8qppqLzkV+HReMbpNAFOG9g0rtil27t3noRH
YYGD2aW6/JYodPhGnX5rEYfvEbYFvkMWO6EaAY0rhpdovjT04VrXo0HuwEG0GnVJlfsABrIt8Q8X
3Z7qQ4F6UDMGd1e6ascJtDLioTtiwogOWphv3ciM9kkacWhU0+cJo8uafn26nWqX0NYqPpp9vGSM
04Mq3GoXdmwxJgtEcLkRnU2NyBs0f3qd3Ztxc57wGa4wshUgn8zwKHuqL418IqmdJFUyKA4DvJ2I
4asFJMDsNBMQ5nDVIsPZc8ZQNWiTB69DuD0MdU36VNtBsdSghhpk1WE22RWGd21TsqIs/FpGWGz7
vvDO0v6cRt60IjGI6VHsjquFicv1aZfpsLja7jLr5Gdr7v1QeXcjsaOUBbWXtqQW1lMp2AFbkGuZ
NhfNhso4enG1mSy73xahTqRpftfn36KpjFbWcIB6iDxPeiTPd4Lbifk1sjsMTwX+z+vQgZ+uA43x
bKDaTakR1qnlZrCurAlqOFUGUGGu3A8NDLnaaDDDJ8TFjCV1c/1K/He4yzUv54AaGNSn8hKZ9ifH
qXcW8Z+7ekprv+xnFPURedldSG1gPNsB5c6+swpfks2Tu9PJIr53VY5klkXpeBFulfulSenRioq1
DquTGSRD9DHayCh/mBPxSm9KrJyDKKZxmwEJYB4aUYUekAxF+lsdeuoD1+YfThhQREFcCzla9NuU
idKmNg6R66TXKCvOhYGQr1U51GNFWJWWHYw5qfdC9lc6/w1dHNwyJE4xaghsCjkpheq+SjgXc++i
j/1TWLHT5jZhB6P736D4s6mkk6lL79gXHNRC19dhlUaHuaGkOmkvgdNsg8bsn53J3pHVPlyjBnuN
abfaFgH3RBqMivC8Ot2ugA9+HDRFGYF4yB13ccqfzfjqcCTQkNi3ethzfDToHcxUrW0BXBkFrJqK
z93SJ2pvXtfFB2rdLKa/nt/+qpeXfy27vcW92VS75T2357e/fluHJEy1nq1I51TgE0h4juZ1Nsfp
VnPFx3cf8/Nb//YjXZziGEAa4f9c6fY93A1pQv/68p/vdOL81JJOxChtYE4ZBPs+IZps/dv2/fwc
mBFn3dO97buPrevuxJwp2v3+ybfnP1e8/Usa13oNIYxubh8dUnpC87vsyJ9vXHbKbb3bjrstC7M8
hOkY4H5aXv21R3XLyHeRNE5RrX2GKkyxYcFHR3H5kopaw7BlFz7impriHdi3PtWYufTcMUchmEkm
3HQFuXVZz6SYMfPDnS1t3XdH4R1iGe/QvRu+Iu6aEVv3OeUKF7fCNw31lSm/WoUF7AJuscMmticu
8xjGB4/2PWlAWtARLDk1C+M2/+x1ACIkehYr/pD2b7g2dQQmGSbNLrnT9aVlMmHyhfWbY007G/l0
6qv469LCAAC8jBXKSynn16TJ0xVwhPMgzJ2HlmTFEMOxtlqu3UnAdqt0Nrg/xWrwmx5WHAWK1ZAF
V11yQY0dFALSijjq4cO6M3A9Tth89u5xPFBzxe43F9YJluexrsIM3yr8iMjedfTiV3kaXsZo7te2
DaWgzMRpaLO3uWb3FrS4ZOlslE6mniebz20usEMktGscDlp87eOBG9teW1SdLUnQoT29Smp506A9
o9PR1kqMoCgK4KfIkgB64IKLQMokDQ7WUG4tMk2R5TBzgF/hNgqBV7w1xwa6wFDTMjfLxyy1vxWD
HP2+mr4NhCYyQTS5cEsMZLHiHmh0WA/7+TlU4lORMrzFd08RcEGlFE8dBIJ5nImVNTZCwBsEhGLt
cRgFm5wUblDGNNDjaC7RHbm7Si/5vOQEntnw64nKgCnzdN21XE2J8FCrzjFIOR+QI89a91wNAn6Z
mXwaAsYVNvp/mj1f5lSsKKQ5tKPqt8lXXfo2cVOD0Jm523aJ+I/s4YwAGhIgEcWUOMHaqS3Zipj/
5/yOyxgRpIgXrBbWRZwRYWxX3lGfg4eyCSx6ZAT/jo39CC9yDSbLXoMwrch93PIqbSaksyuvK+7b
2XtsZhJhkvY1G6PrDGnON8PuC/5Re4M5xUTLg8Hxpnmyl/DLd+rDP4KC3ufii0Ww9y4WiD4ugbVS
mq5JTCZilN9igUIy4NOoozg1TTRdsp7AWnxEYvGTEL2JuiMyg08YbuVGy3JBfyYMtrg3ISt1hbHW
5KGpxY4eirHulOpORqZ5D+YI7SR0svuEA6FwGrJJNfUPG278Fhx623Bb53AgYEDa1P3/qkSco7y2
J2q0BxrByUGzLeQalPNWo0PnrItbSoMxHj/smffAhCPoe17xT9vwNzuP+oeNiR0ppMso76/bEFVR
bI9hFh0Qa0z3ZSoOCfzTAyM/3GGzo+2LFLYz2AaU4wwZOv1o30PRKr/87z/i79lOy75AKmp6piEI
dbbt38LWkgK7XJ04ipjHYNqGLua6rqU9r3MRHJr4uZ9VsStS+5PhquriJgYBphRb+tI8lEGjXXqv
rc4M6H+mCqPRB6adpdzR8c7ij+UyjSLUuASOOgWmdXTbobmUWiOwStAPrzV60nkaQKyJjFfbhYRA
Wuku8QpQ0MtDtDy06fz8v/+z/+bYdQTxsYbjGARoOc7y87zLju301iUEMVQH2xDZemjKYhN7CUwJ
hVHUEuufWfVkBxNwPu8JLDhkZMPcxenMsH0855nq95k+mHuCKPtDYIZYamA+YucL+l06h2LfieFj
FwAquW35/5dH/1PIGjLld7/xf1NH/5/09e01+2vI2u0t/xZGE6S2ZNnTx8T5QtwHIug/hNFophFL
C8mhIOhnEsj4V300bj2P+oBpo6d+F7Km/0sI5iecQOgvdekZ/1HK2m9JkMt5eNNsCwLglgvTb+dh
bJTCbKSp7VsE0VvhjvFaIlHVoqHYU+WhVJbvmwpxhmqyjO43fjwsz4n/bp/9zTXd+LvNcDwSldka
MiDFb5sxG03NAd9re5wHCxdRuCeQRW9Oo3/z8EBQomXw1ZTaBrKbs26XUl8oRrn/h834LXFu2RtI
xbm3COktk+mFV/Hu9MSGFzdeL4O9XpulH6SohiYDL7GG0KV3DlQXGH4EVzvyniE5aAzn2nVpZIJm
BCy4RvZkoQII2/zDZpnmcln+6z3PkZ6NVN8gKl46+rL/3m3YmDRWRdQ/KoslgRFBSrEz4+qeTAj3
nDkWEdojxllCfKjizMvoAV4DYihhEofQ0Azs6VGhMzRtbnzq2JdMdI0xrc+Owzw+cM+NyLnceNl1
KARyvD8fUnopfmgN5JjQ19rkA73uzgvHe3jK05FC4X+xd15LkgLZlv0i2tAOr6F1ROqsfMEqFVrj
qK+/C6q7s6znto3N+7xEASErg8Ddz9l77RfEk8Wx96hi4FfPUVtQWrFz9UspHftg3ln+fWnRSnb7
bovPl3r12Cl7X8u+XY9mI1ZGSlJ0Yuum3okyOXuYQjGPomMnRq05q2n92fYuHZeOqZQqs7MaIfcm
6x1lIpUsJHuAbjcUoQSB5W3XbFlA5qt4aI9+vNccru+sTxs7NTalUl5E9EmMwc2MuuCYxImL1Jyq
skHKJHnb3SOVMTwpkmlM7R4JwEWfgYg/IaVio9GYwVS8c2ynO+VhHO0pXtI5ZdkdD47JNGuVe8ne
QRmYTBzlOP0eSjXdK4VdLozA/WqmL2TCxXfhS4qJats3LPVHH/WijQkmRi/FeGAe6PGT39I4264F
cl0O4ReZsABqhI1Oo/wW2XjLXf9GjWkZmZ6+6NvyLnrIkhJlUkqKRDvJSnIXu7Js4HXjKiumYm/L
5MK3EKnDz16Kqj35qbmtFexNtkRkrKDyMCocaV61Exm9Ps21HjTDhvqlRftWMqvy22pa5Q3TuvDJ
0bVxoQxATZSeDL2iR6inqRtP3DT0er4YFYYzg8lX4L3QmU9WBXAx5l7qXdM3FxEnX5o5YCxPITVU
KVUIMjc7RGZtsMrEL60ggzAlfSkbwmukvvttYSxjayWcEVn31EtWe3VrxN3XZMCwSP1b1LWLpgM1
LrqWJNkIZ4INZP1ZDlrN7E8aNzOl2ZxUAWfFEMA5qIpFlNofg69RK400NAA0ZBNbN+GtDjSH5aSm
tm1KiZLmiob/fWOEvlhBUrbOmVcR/UyPLCxri0uAXu0osRxyaVirwDblAWEzGBBFTE6paVOdKmU/
Nyky9hVQA4IopjsUq3wHyzE153DGUzdkgVVbG2Ldm8N8CAw2MMV5f76BHf+kuXry10Pm4/H0/PkZ
P8+dj/3szlsVrPBtpNBLnFbHfwoFXW+++F5g/7XOn+819ZGg5iF50YNMG6kkU1qg05fXx/nueR2u
dfDV8krYkC7+VbtA3xGMfyoRf5by/EkrFhUaDZfpXf8c/HM7Pyt04wkXYEyVPF7kZ80+7462dAwq
1tNT//okg6pCqkHD0tSQOsxSi/58wp/P9qdY8ed95qPD/OHnlxdz+WXeLOePyyWEjAkUI7CB1AXJ
e1/SwIpDnmeH2FN77+LBwOHJj8e3QKuwzMOv4DsblGJwP9Rth89mPSDPr/qqOwR9+0i/+ZP05dYj
pdGmEpSl9iFDGHMnyvHZNOR303cHYGv4bixKnF4RIAIaZLozRnSF/C5QZnJhX2i0DYmGrHae6qMf
sfW1FQbRohXRfWR4KOOMqxer+EXK5k73HRf9i3xLUJ0JiToeX7+Jigfng+UX9hbZ2wWNq3fKsjdS
V8594cSrBowZFYW4QwhffDUtuqLMrnaZEXZLT696tBxRAqtDe3AzijZ5W1yU3gsOY5DsTQBpj7qR
bz2l/qjFsB5DUggnOREqojzm8lzeZQSBLnrq/6siMOUiNAp3AbPEosk5KPh8Cn81EKohdG3vNSEt
m06t1zUJLqCiU7nAIISnaUBNFKY6l9/xqljaV8nv91cJLwRMFGJPY9w0n6wr7BOB48WqAiRAFmcv
17KZBi0XCpYNp7ly6GDVkkbhIu/VZpO6w5TpFg6E1vdPAxpTWpJ6hdDKQZxQHOs+wPY7IuPRB2+l
m5a1CeVn1aVf5ji+t4guLaXK7pVWkDiEaccFWEEgXVhcs0QF5eLXsEZkhDv9m/meywoZuyXLf5pn
Q4KsqP1d92D2MIVpS0OE+dq2GUfVSj8G01IG+WJf8wurLDq3DVpPQESMpGCJUpuCUjnFJnjUt5Ob
owLG1if1XFEE32HeHtJSO1pV+ak5RbdBH7YuymvZB6+hq1MIFSz+RCkPqZBr0ZELbsvfkMH1o+ag
IQF+0e+UXHnQQKRuMchvDaoMi0yz3/W0/AKcwIIqpClIlik1adzmaD+Omt2fEwfsoZmPl3GSSY1W
vbB0JVt0/QQgQO7pqpwBemlsamHstcjaDZZ+ipNhyxRjp44qJDSB3kAPho3qM980bb/YUezXdP1Y
yrZf+0Mg0FBjC8+Zzezb/mukLAgLxR83ETkDftO9hbmKuNungu0Hd0mYfvAT37fES4axSNeisE4j
qqlYZE9ek0XM5qpH27rkLegJmu59g02L5G+l0n9XZNwYQZauKUmhGXeCVwpP5FM4uL9BpKzd4hoh
xOWbyI+GzgDVe8vYJUyvVfTkFFb+TQ2o1Fkj6nLjfkjb185D/SEcrPyk/G2U1hdL3cZIrAGw8Osl
GLWdgsqaLkx/X2kkxdp0xfnOjW9CSDm39GOfG+goSO5Zt0WxdVL1rafiDJ6l+DAz6t6dKKn8SMpL
ZcgoFocPnav7C7clll4i1TzbRnHto9pkhCrphfYuy1AJpmivps1BT52bI4AZ2ai5egUEwRD/6r3u
DAn/uYq5NGFnWbTKoXRgBpDbc0Oawx96cGCR1dSB2sfcQTtfhIHJZZKsM9gp98JzuLpQolsG9Bl7
YTEIV0NN1rS+K0T7EqktLjg/WkToFPlxQKqiO9xk9BFKIzxRSjwIf+XbLW2sfjjZDTVVS1FPWULw
x9hKlDX3OsvgtaNTsYTD/lYYSLGlqT3TcMaZaRqPYjw6IUXP0ENMoiaPQ2R/Ob36e6AprHhPCmLJ
2KwuFlPaAJ+276YVDurhRGbZZ9alL4BEkoWKlfQ4kP2xslMRoOlwk4tIEhNH1dCnl6S0cf9lA6up
6Z752J+7tcRmLmUT9p0XjyWDzC5BhDI/yivSal3IvlkODP8XhUnMVlc5bRrdafjPaMomitPsMmbu
cNLh8oxBOlyAGq4bXSFzAA822mI3HVejTbelKvg1EjywAh9nQHPxwJYRneGhkBU7olqGk+HD7wzC
7L4yPUwRtTgbjU4YtcZMj/CMfiNIhwwpEkGMY0jz6PecNeUR9QL/w+mTmGozrulip1xVUWHFrUpW
kkGNuRpJaJWWxd/p22/G7NobOTc9oCSzbX93QdUu9dhN+OKJAYmd3jtLMnXOVNzjkX9zEBON3qRE
bOpfutsRkaj0bwrxLomOVlwzPGS6vbNP1fwGCBrFZ2aeM4r5pT7Ki5Miz1ON4ltR7GssjP4wNgjK
dMNg0GuMiwYWTHhJcn5Xo3DBU/I96hZ6Vq3EelWdyXyqL36v3llQDPeE7KYnmMsryDc1z6WiGUxf
YpGm0cYnsnZBbAPwqFob0H+23hLNyh5ZzxogAESU3j5Ks3T3TVnICwXq7ILwoMu8+FJHQbnThvI9
zP2DYXq4iyMgPW4/3nuyGy6osgCIiJKYw/g7sPmMbrw10IStnZQzK57iUjorPmvtME3BrZcy47pv
1epO08tV3giAc3wrSdXjL7GH9gJjaN/GKlrUYjgETnZNYoKVMubCBDxlMG/G0mLsV9alNgxkx+fl
0R2CfdY43SWZbly9++qcGsW8yoluj8+JO6QLaxd19IrthpmLCQQCwozXXBwjfHf9vtuFnoPpEc0/
9blij0L008n7m+W+k0/PadGhkuKmnW4giwzact6spTYSwDAdNXzpMEixogvKQ2EW/EGmrSiwUWn/
7M8HzaLCIzhvBvP9LOT/+fj/9WBtuqsYMTeCq7xbNgF/bbseysO8FU5mpv+6Oz+kmp4xb/08d37a
z+689fNSjjlwrUqwzc2vPL8A12/CAp29N5upVMCm89bPjfLfjjnEADFp/F+eV3LhD8lIAzCIRvXn
pQTx2UDLp2fMN2kJuXXe+vNaP28V6u6/HmkGx9RrzT3ix0YV0Z/H/3W/b0pXW8+vEjvoif96v/n1
pJRvlTPoa6ZKDQnY03vGpcWFet5E5LBHmPwEUYNZARa7YPLaYYxIXmzsd83kw+smR14zefP0yaUX
+fj1ssm5l00evnJy88XY+gLsfWEvsDqOnNUS6FRgp3gnJq/gIAW6siatN2RLJmcnrck7DOp6Me+2
vpacQ9oprFotcHcFflZt8m+olrkdDZbSieXpkNo6q8DmIVGvVdreoUNxEsR7j2r1IKD6oPjaoepI
TpTwk1MRTP0mgzFMC2xcP3W7dyr1GgmXeNHRGqrTwMcDAos/b8D904x4K9vDEwvx8dRORs15y6l0
Jgm5y0g73aFNN5nhoIPzon1dhv98mD85OA2kGhBs8f1kgPPQK55G61eIP+AchXkMqI41QR2DLikM
b0XQKYLcxl9Whj3x5D2fsjc3uIf3dYT2PCpL+m+TEzW5oDg4g1lKD35WGkfdhzyCkRXpATMHc2B4
mcwgXE37E0zox1K3BNdlHlH5SneKFQR4Q4xtpE5s6kCiSFmmJ1QY+vBZAKY6j46TMHejReVitA3w
8208CeDKrcudE5jHdFSto9I2gElZHiIzjBe5G6Xwu8LfWNPyTROFr5Vrh9tJeX5SJwvwvDXfGJMZ
2LXUcalP1mRoqBjBFgpxLqcW4QIMrelJxeBmGyoz+IwnD3A52Y6R8+4ybBerQRMf7mRZFlZVHTIE
Bsq0J6czhfUFdUrTbhmp/nUsEJRWeuypbXdfEDpPLhFm1/nEmrdQYPmbCATPQmr6wMSxIQZW2jtr
NmN3jbGNo+hldE29WCEliS2AVdNd8/12Vxgnp9lVkx820PmvYJSmpZqPe6tgRTnkzVFR+4puryKY
ajneiZxF5TRvQfxyWICF8CbT4hymJ2JV610oLViVhqUgq0rKl1Hqh8ruxrVeYsWFvIBtffKuG6Ih
8nXrmr22mY/6ylCtbAOPvJI70Un8+5Hzw+cb4RwjWz5SgY2xEyE5NCa/vDkwEofT3z1IaR0709+Q
VuZ4mm80so+Wo6YVjK0FC0EQB+MECJhvlHAy+f+1qSgROunJ2y8x+c93yOkpMLGAF/z1wHlzfrX5
/nlXTCwB3Cnan7f5uePnXedjP7v0n/CyTOSCn2M/b1pMrINBvhgz/KCacAzznfNNASRhmGgJf32+
n3ecHzK/Zjl/8mQiMHgTi2G+p+PkcidOw8/j5q3/+Hj/sTs/5D8+xvwe8+NaMBKJLM9V5KVb36SN
hreWVUERP8RSnJwuIMG6ahoUxWF2yyk474zCgMJsKpeo0qGHUvlZM0sHjO0E1tkNAKmJerx4Od5B
tf9QK6VYjjGaAWIlJTy6RDvkia6fKD7efGsEKOCvgqEZr370Ugu8F9Qs1noVf+jMc9eODclabVjp
mjmUZYNfp4llb1GQTjatLYM3B01HnoBlHmsHwVc/HoBwqdsUDXZl4/YyJXHo2aCebZm8BqxrtlQ3
WI4aIM7Y1fd8iAa8JdNBywWnqGg3fxz88+hlb6k6OC9t8Ltogk1R9TjCEV9UbbVTqvYua7nONhit
lgOLp+XotNU6zuJfeBsTVkVjdzJLCkmdND6kWX/EMjH3U6VjDTEVv3AfXRqz/VV7zi218EMjugDY
Uh8j7YV1mnVMhmQNY8xacz3HPTqpohSny48TWZSsJffBg6+DW2fgSpQ6NADoa2ICOzLvJ+vTLjaj
V7N0cs13q3Ab2NLdPuMneK/nMRqQAdgLyNsJB0NuQNHV177iUJY3qOip96CVDEGcgUrVa/UdPdNb
o1pguAcWFiNg57B4HSPLf0jreDvlzCL4as5dx/Cfm9GtBU+3EVV/VVrv0g4UdPgpm4dkB1I0Zgmm
LGRjV3cq+vQqDou1bBXIponXHa0RWmt4VRq73kaqd8CdYp96ByNhnutTo1cWl+Yt8mzn1LVD8di4
4QE3tbnP28iESOkhYsuktQkUPHtakdtXU7JcylMTN2A9bhBxWPda5G8w3NmLNrfPndLRLEZaHBWp
cUiyrAfEFzjHMuy+9AxeDzfEgg/JsOsbmJvUzlCQuuO49bBSIJOF1dZavrJnQpKvvUDBlt0NazVV
G1Q0irYJzLZcUCNT7oohuEgHnp+dpVQ5pJ2h6Sn0XT5E32bgxFdgowhIOKOotCFWDrstOeJyA6Oo
I+BasdYy6d5Z9S2i3h7XsWPp+zJ16OODUZ0bT/+/6ft/afoaEJdpDf53JtbjV/+7/puG9c9n/LPp
6xr/wGRLEhYdO3K1jL+avppq/8M2dF2getCnaKu/mr72P0yiBF1HU/FKq9qkzfhnspZu/cMxLAvJ
C9lbYgrk+n9p+hKh/h/9Vg0YlwnEROgmH4h255Rp+Fc/UUUC1JZ5ru4xT7c7u24fypa0U0okxSIX
9tl2KSnrXnGfYijA7zGgw3RX4WjxG+AhOuGphjfmSwsftuVU94aV/q5qn2mdKnZFPiLzbx8Rf2Am
d/EcWM4DbPtTxVWGuq2FtQ/BdjaaT7Fik2+n6jUCyer3pLSFlrooh3LVhzpGaEFXUTtoERAmhCK7
igmikPXLmMUWwuXsFBcAF73SugMuNFVsHKj0nUeLsg8XCFhuiYQJndXjFsXNxuqboy4b6kfjiGDr
I3Jdf2PHuqBeIbBV6gudfv2qQ7yXJFq6HgWEgoBmaqgVaycet1KTz+R9LEaNGrnhZltFCR/rST7Y
CZNrfESls+yovCHo26r+AFI93The/VY62kZWTBIFC/ReD8i+5O8BdFy0B6065K2gmZqU6THvFD6A
7lM3azFqpumgHkXk/Nkz+1I/z8e1yjb2iaqeSXbTLuPA3znLQ3ebxz5NNzr6oLe1/lgrho1JbCRm
13aVa2bl/s0zRv+Wl8o2yztWDdi611XS9CvXKlXGPGukuEAlfd6VuVfeaNPFauhuSF8P1qEVmo+i
xYGTo8peIEIJzm3u0TfKlKvq+gQM+NjyhOJ41/mGRZ9yLfT8oTXesf2JHfDZRl8w7x8vqZ/LY5bq
2wKUGNTxCg6Ix7cchQoeGCPFTjXGNVpkKzeYJ+tacCwygfCe05sWUczVPxMCvaO1CJS+OFptL05u
l1erhNfBvdEGtx6S5iXsElj3EvZ4E0i5rFS93yLNvLm2qpzteJAP9RAGIH4Bb0kBmIY0Y/NOUy+t
uw9MrXpSlZwb9c03Ru9h3tHh6Jhd3t4EOjq6X/ZTmzqLCBjyq5qIhFlPOy5jcgVex0LFkapacH1r
4xU33PDoGc1z6+Xte9SlyEFH07xrbY8pUZn168BTu2UvVXkcOKeF4itf2E44gfvi0iLrQ5Lq5GtV
9bODyyD3qNvGxbWj5mKrXbjKKv2hV/Lh0ynTvd8VEjYEqx3Q7MGvvOMnTtO7ik3oEE5v3wddHL1p
FBYXnZY7D0NkFawgRLCpO5oUTtYS9EzddFfyPd8xF8Kbx3jz5sCyLdrYe2/1hkpCf3UZFJ9qkaNS
IlyFzopRv8bICRPsplfCMSS9HFYMvWKhlh86/xm/nLkpUkyNTu/6z2lsING2fHUz3+t2+lYD8k2H
Wzi7uJDDi6i1lyFWqPaZTE2h1Md7x7MAtmDF/kx/K1rh3ccjRIPeKY9J2rqXuk9DouQARiR96JwC
TcerD3juMbDl1op466TWKHURuwLJu6oPdqs/ASU8m0Xi/yaEG9q2b9Jt14hwCOKgWeopkwiHHxve
VkMcegeXGg22/iFXuv4h0xFfWe7Uxc/aTTQdx8xIvzSkOTk/QtSVu6vamokAs6xWpMNdXIn+zjIb
0OFhePg5xHcZb301PIbkzS4w/BUvamGkWywjMPOm3QGW9yS65lORHg9tCEaXFl+9PK7vcPTET8QO
L+y4e7NLZzx3ZZA9IgW+hGRWo0xnr/c7n9ZY4u9ifhP90DuPXIGYDpOHcxpgvb6kqr9yKst6xH8p
bxXORvQpKwFL656JaHJHXgrtmtpEIo+HU42S9Iy5OjkrMa5/QyKl8HXW6EVv4E3THxHddIcchf8m
F571UJh2hdLHK78CdyvJ4ji1pdBXcBVdnEBxds7AC135/hRA6W2wJQIu26lu/uzDeHog+zmlrqqq
U1hHsRFFEe4KWqC+2oafjqNdnURVPvqNxImbCH94UczMOkBfUUGSs7vK28BcVbKkk1ibRMlzViWB
Fr+YrusexQgdZUhT57XDlLdUOb0WIettvGF+/gpy3RDVqzp2eOrpfk3w+O+WQu89Oq9r0aXts60Y
ygayKjTj1rM2rltT+PYV7y7T4KXBQ2NJh0gWHA/5JDRAsmWr8hMuM7An0k2RBUvEPrYZFM8i50tJ
WZ/DDcxYUWEx70YJEcJH8sJHjp4QGeCjTYZX3XPhbZl++EBdXN452HfDKVC27Eyu1Z5d7Kw8T056
1Jxi2jY3My4UfuaRfKksegthnh1sRYZQS0AgmyKr9wWQxCcdbMk6VPkfzfeiPRexwowgHfe+r0oP
glE13ixb3mn+KI9/jk27WRvl6yJVn71ibM7OdDNvdRmfp2sBhzeAdI+90NvjvBWjkaeuXaCvD7ye
JFlGX6x/AFmq2l45IYv0UKcYQhskpXWclrdE63Yirr81VdW2bjvZi02DvhQ9Up1iwCEkeIX4D1aM
I38Ezh9nZ2B5XnLiw50sf6HT7fZx6O+CRJX7NA83uF4Z2KnxLfRKeKfCm4LjmuiiH7D43FKlSe8U
rrJY52Jto9hf2siEyGRQ2KYq5Z5Yr8tjG+PttEP1AZYjK5DI03aj4dkIWCrCJeJibxjlLxpLWzoR
+ron5WNnddU7F+FxMZSKe/UHbGp2DjRRxNG5NfvftBAoZxaEAVmMDzIGqVMMD2GbVBu99SbgesPb
0rMS2AsPhvgQQ/Q44nmkb7fsFET0ddXfadZI0ApJ6SjRsa5W6qq0VSwyjXZTGkxTht5+Gv2wp2dQ
L1KhUSOjOTgt5yjBRcJcWmb9Ss4dshVpMZDik8UuWW7oKEw5JdGqoPtIxgYZX172rDTWSJVx7Vp4
SgYfl2LoPhul/oHm+twI9aKo5NtL85dDOE+nOXcyhxoVJd2XkCJYlGUqlzR3nnxZP8egAoAw2dtS
xnhehy9cQPbCwjxJ5e3F8ooP1nEAAcgxYaohsNus1EFdNRTAQErdwWZFv7VBUtCuAXm+5a5CTsin
pJst4gZ9WlXUWx8/3FKttG2jm5sB7+XSSizWkqH/AY4dQUJq3aFZaMrkAzDF62haoFDabTZUkjlf
ekK8dii7YoJKaC95oz54Ir7PJYEisPBMoX539qLrhmdvMNaEEuD4tiBmKAe/ba7eiHRvEOC2i/XI
/G9sbz0mbKcCXqEHyn1rKL/jrr5TfXWPo2kFKZ/8jnwXcyVeOHr/6OiAuXIFb1Qs0QAEskbgj5UR
blTcJveZ6B71cERy5mj0K6OSaBPsW65jf9hdGGyQrzINjvZUbWv8IJSAsIEsMLecgJ5Q2CyfcmKe
G5ex3jiEk4bAN1sQUPWJ+VO85aqGpYv6jtZf9KxzV4nZYVyE6UMcBt1+D7+fK67gXhcGsV8Z1pyj
XrI1TbtDlQtM6r8S1IRZ321/ibQ85mP2kTVqgUpteAQ/VqyaiiR0UxAToY9UUUtitUp+iMR6L1mI
iSVt0ZtGmiEfP57ipzz0anw9VSAfhjg9piocX+As1XIwsHF6FcTNHn+tdOwAIZ76rObGJZ76rb1r
hOvSin6NpSEwu/L/rh1/6YbRenT1nolc+wzh+lc9vY6G/sSvEjB2XgcRP8b5E3yVJr8RQyk/2kl9
V8s6WtpPtOrfhKO9R84nI8CNyC4+ahHi0cfvXzvfdPXeTRRCOpxrZAWo+YJQ3pB+UjeHR4ba8ndr
OM+DZn61dvc1hOXJLL7qmkTdNE9PZhbsrZqv3EqCj8AK75qOGJHcKojvsfOTCDCx2wOKM8aiNize
7IhzmXFg61g98BYyjJL2VevaF19a97VtX5zCvUv04ZbnBjiRtP+lOvKcl/XBJJqHqRHgtyr4DDSw
k9MJmJqTbC6vN62MaIcU9rWK6X2Owxpkh62oa18kpOrVNw/IGudaxkkyWnD0DPYm66YW3aLCfLPU
kJogviElw/wMe2bT1vLk1+aubI1gTbsXBckqqtJb23rFVqIeHH1cToTwXX3gNRvqdFUVE6on4XGV
XbAqnDeTZvOiHMcvSi+Qy+LyWNsXJQUDQsNhyaQB5dloxzuDulOd6M3W1tqbA1kjT6o3z5X7XBFY
iFqNSBEIk+TunGWJDKVpNG1rh1D0zFJFe2WtayWHsmbLvSl6DfOoYl1Y729Mv0AUJnOd2RLrY83h
bwCSODib9AUGjJA35L2PYV590+IyFrI1EKYmIEdN58O/jx4caTzYbhY+xrnx4nkM7T56aPCgtE4t
fPXMsuo98BH6sq7sd6OeXc2yedEASZ+6atIHhUO8ibt1TxwSS7mdq3RnwkdVTPyPIZyKhW4V5iox
kGvI9srKz1wRLFYz+eqHVUmFzRwCd6PZDg7UNrK2Su8EXLvt56BBr2TRTab1G21aV9YgCyBm8K0d
Ff6nZAfsB6P114WaXBWl01elhXuWPvLOV9G1RIBbNbNyVwVqgpXDpX9p0Oy3MVruWSfurSDw1vSG
Uph1MWSFnK5Eyio+QxyuNchEikRxAMoB8ykMDPvk2m8SrSlfIcdsmsrBfts3D3EKJWn07N+oAMBz
5lz73iwFtSedpXHXYKfnYtehBjBUcoJCcRcAM2BZ6yzLyrm3U+7yK+NZ1W2GywovlkK+ht8419rK
7gaPC7xI1HMtlXZNp8c5uqRXMbw6qUvqdUV0S1YMChzOAaMVMKnKDV8hpiHgtLpzl6nfwUD8gWzC
jMDF1F9rpcnCmlyhWppTDbstDgToTUTJf+/PB1GNv8STQHM+Pmdz01b+Px833x2RVcpqrNzOT8XZ
zn+UYsR/vOR8p+oxIzR74MYpGIP5UEdkX18SgzLS4V16hp8dEe7VqGihVZgd8ndr31X5JSJPs8m6
L3xpQKMH9ZWCxxmCk6LWC11p9nndXM2mgtQGADdsaOBK+9UK2/e4GL9ENHyVRoVnEZ1d7Rp7o+u+
xtjjSpAHjwxixzSYWCAQClPmCpaO4mY09a9hmCI3g1VVaGdyDEgK/BzHXGwS6slUZrVTWdgrM4Se
gkZXXQpSCoinKjSunGSVzwHlM7x53hoTz1m0XYkkS0IDlp36h+w8PyJomhSyq/VUxr2ybvXwdxok
9kFtkl3bmSXLVbFIeglrUm9cImNcdM2mr67mHO+SWD2Ga0fWf/LHC9b4h0Lu4ia5yy1N3QLjBbFR
56ikqCYNbhAcYnpaa8Nidjbq6UtijgHeOiM7lCOpdFkQvY14ihatgSRMbTG2zjf6v7ds6n9MpXx+
xH1K3Z1kmT0cE4h50UOSIkOoDaRG1qduU4NTHxrdf4abcKwxkzehdnat6iOovScR9jvcRhYRXqk9
BZOdOkNdo+k7mJrcttF4NrQOTYOpn3ylXJsWQHbwQigQtyFNCXhvCX5NehMITABo8WG9HJzsBIJP
TZb6IrxD5U0eklw3tlg3rvJWaj4jg8guYe9+4j/Yh0RnTlMEy2I6WwExcJM7qVlHkVUA9O7w1Z6L
rLzQGty4cMs0FV++160mtx0RPGsLa2cpgzdtVM9GOYnGkd9To/OoplTU6U1s85lbroL7LCYrx5AI
XnqdmiZZgBD0x9o8thvHJoczVooTsVtEBlQEipYa475+nXQLgCrLZR8Bs0H6um1ZUNOWJeUODmxA
LF3ymEsKl3lysCaQINozQsYWpu69aEqLdDZifdEfXP1qiqrbqEnz7jnoQOnLAU8skpse7Q210eAX
FN8xQYxuohycwamPeiMP2CZhb2Ysfno3vyCxhVbJrAWS5l7P8DcmRVvsaytd9w5Y80aeytR7ygvc
y6oZX+Fl5cu8uA7EW20JjR5AC5JQCEGnDg55dJNWgBCtxgIcWIHFvFE7jLLZIqpnfllHgPTTFw+j
fa8ZFnFRKL9pNz4W5lamIgVNxSqACQenPpC9onoYme4vHLcBCAmTaAHA+SmwuHibbeWvlPJXQNnB
GdceKyaabfWHmYtDA8lxHYXRR5TT66JwS2VymKirZzNO3nqPIFfaroQ7+dXa7IpdYweEeRWmt8i9
4HMYDHkJp5Axg9C7mGEscdyXKIY26kn5SHIbSxmJaDXrXsECAO9Kvjq7fkHZsI3i8aNxS4jQCvBx
SxdcGbxun44PeMaJj1ClAkMLd4WqPDkiprEdEK0+SH0xRfmhlU6S8D4V6tVX4Ek0w13rF8pea15N
s94pzYsU4cEIinUnyz3s0fsoG8ArCO3S0QNfJiXgQqe1vivFOBNhgGYmuqLfm4za58SrQaIYg0EN
5VIn7Vc5hr/86GZo5UuS42LK0Kkxm7SNTWdzRbOsZtN2wcltPf+XLPIPzY73xP+eelNePf/Z4Ydo
tMxCHKNcFo53p7m9u/KZitha/VDW6otJU93qswdfT1Ecd4zRNLdxr9SVeEijCnRQ/jsu6Y+pIYyH
HMgDsh35KzBdYCyj+e5FdroQdPMmZfhjEMQP6Vh8B1wo9LH8LqAWqV5zl6hcc4R26mtPUMJ8H8P+
HWnam6al346rnRtJ4roQbwPGfTm6rDH/h7Dz2o0cWLbsFxGgN69FU0aqkrcvhEw3vU8mzdfPonrO
7YvGGcyLIJXKqUQmIyP2XrsPBrNu/Lah9y81uCWTxrJSEA8GYEp/6805PzCxexxc7YG0GjM2Q86u
p0ad7krXfYeUmPkDdiEa+VBm8JqcUecevOVprIQbwW44IUjiYGnr30IRe1UfIVjExlPPJWBEoGSS
krvDmbXTljpqVpI5MraCOfAULn0R3ba7Elm5Yn3pXMLaePQ5gt8M7TJSvdlLfWlI5RVzcpfL9d42
KcpWOsUjbQ+rCwjvuzUbBDRZptzMojoNFs4ZzzxnEHh2meE8dLlNpPtytIwpoOPr0p3W3ibVu0/T
FvJWpocOtaGaIBSZOtz2Tsmf25Qrn3aR0w9ZqKBLUNYUPAh47raPeKzaR6/00DmzIhR2Guki/VLY
l5Ga2FDm8CekbzlK9NIbasKiNLQQufekz9p5svlhc4ugwmL1rFbraJXVrZt9ycFazmaW4umyFGKs
yzcjc7etlRe4a/HcJ8jcp6ephrFqV9nNz4kkSg799jfFx1OVOU2YkLCZC5U9mnvb2WjSpsWj267o
uo+Amv1Hr+wWdX5xbP4oPaZmVxiH05HiMlmsZ11jX2QX14zHeC4QCKgAaA9ZHYTzuIdLo37GIG61
IgXBr30SYcgi73W3iSY470EMLA3JsaXOB9jndLC37XazyJ2KTO3ablUagoV34b9/lHWdIWemHaLM
5GUnJm2jgj8wgeK3cO3wbYdAyNh6sjr7fbZIxnK0pzilwSGn39S4z2P5YI2yibA9BPEEOoFjC3Ed
Wiawj+BlhsxVgnFOE+rI5RT3JotCUfy2JhvwPEbuYl7uk5bXL0c5Ru0IcH/S9c/KxZU2TKccjNmZ
6MKnCX12RV7iBYtEeRBDBpZWvSJ8ZiWEkI22B4qoGheLlit16UDzSXV3qUQmu2UtZF3DZFpndFgj
3c507W3VPqopf14YwcD2jukzbCtkN7wps/ywDfAdiEpCu5LatVtSh5buZqLseXtzYwG5UEWAp5Dr
xlzTd9dNg92ZtXD9gVfjaD5jr8geEab3FjQqWY5aSEs7odMGWgmdhrbP0uTWQcoNElxsrVfAj2DM
o6l0NLgM6VM/GjMrVh/1wntZ1WVvTOJrJNZ0N5sEJbpWcuOU3t2g0yUVxoPo5pfW8C4yYZYBGPSV
jq2lgrmd06Y+VAotSjvNuM5yQcuy5TNLl0O2QvBlm/d7tdd618M+ypnz+csMDk04XAgmLw/pr3vH
OPukbe9wCq0005E1Gvobyj4u2WX2PUNzNiuHf1xawHIlIDfRnHvEo0JGKal8WGnCRvAGZAqcUfZ0
lVdvDLWqSa4VQrVGAGY7jKLMBSVM/a5CFGhKC0Gi90V584TOhURdIteTcZXUJMvvORVfoHsikTnU
rl4GaEuz2UDGkVobzUUT47PmsX8a0YtUIf9ekvLoJy3NdINTCXOBZBA8jN6u7IsnZ93yugKKpdG8
OHY3X0lVp0ubNBqiL8ggOZ6zZ7XFmdBNiRcyYQMwOHyYq935CYJsJ5bnejazwHRXPrh0pr02RCzP
OBHxezK1YYOFNDRT5ke1aM9OwprnEaamENF+dLz2w9QZJ+G5F9VME0v+gk++Z67yAvlA302E3M64
uqKsU+nCp3lk2e2xLsjkbbTlsjTDr1rpEMsMRmTS59faZ00wl7Yzh2Zeln3ifh0qeXKhFSotcHJc
K1UBvGhxf42DS/+fuV5Nu1pRthWgMhlBTyFvrYpQ3uJxkJUN2x/6fZsAitS9F+SM1A2JBPm7ZDiF
Qk9DQyoMQoyY2IfD4NyxoX1M4+kDoC1RjICYjdoVe6Eab33lLPtYjKAS5v59KOlvQSDDLY3mJtRQ
qWiLdmMxKLRQ8yN9YuUzlOKstFkk5xSvE8dkwTQl1GMu6ZTs7WFwPIY4QACZqILgXAdqdIvEVKkM
kW1/T6bKDsYB+zwakFVVjYBMG0KOHPLvjpEZicX5o1OybdbpBPg9BsCdTROQV9aZCASSMVdA3Ma7
Fac4TSAOg3TSQ4+YYl/r1+dEAcRVjTp5yu6U+TZUqmBEUwbrEyROpd+6uFN9dz4lTF4CGmPcOt8L
a1xDJ0VmkDZX0hsObe+tOxRDgIc1wOAVedytTg4NLff7ZQBLTx5KErRdLULdtatgytRNVEAxab3E
jgEhBJh5nNEldDU3gLD41kCD8sbnMR9rkF1Er5cy1q7wSWm100WmDtKrf3SIHQgkCwz56fhAhB5l
jPXtS1xyJjN5Mg7IgyyshSbuWUMaEfYPOvt2v3D90X5lbP587Gs+alhSDRHD40ciCoxkhOU6nYbp
UJVruUHwjhtkmNWwP1JL3zUjwx5czmfFYNoAuuuYFR4zOsDxCTkMh9WlDCG2zXf0FUbZEO+VERJS
bmRRPVAimP0cuXJsuMAI/MQ2G/J1UF5xeJ7IdSyillSgrrlSk3b21YSGitG7YMSXfNMQSzDzxcpa
1HhksYjlU0c8cS5B5jA9KwO1us+SefU7xTkT8DUzpOXESHD5NXlxTT7BA+4HCg/QqbRn6dqZlrtj
VHvIkBXmTCd3oh/v2cdGo6qiPM6Z1Eog6CdZN/s1Ow16fYubYaZ6dcl9cct7IF3eSyxwrYLas5Rv
unOgwew9zhtfW7jMmN5wE+uuhAUvsz2v95HKllVTQnvCIgp+v20iQ9b4RdKgQRcdrCmGOU0xRLjQ
EUGNeLGgbHIJvW8d+yidGsSfgPw3m02DN5N6M8Z97/Momm2oiDW1PgBr2vIucjckVpFpz4AansRT
ZiztaWIemTjaZw1c8GpslZuuAH/oOE/ugqQsjsviBtafBdW/5U86JE2SHtmWXClmaTI/oB2CNOJY
dORy43ck3qO6XUa04Q5ebIY7O1UMt1VfMOowZniIjuTq0GWA6JCCjwU7JjCIwDTTB8OtDb9L6nFf
Zq1658YJo0TFeMJKeS9TSHJjl7LllMZTFsPxNFdk4AwdjxLdnd97U7jS84/UoSLtCe96qaAiF/We
4+5sFMoFUQHKj7m/6KukL8EeDvFO1p2sVfno0vzJfaWhf1Uqz5MJmxGLdjAllg3clEuP+suY5ExR
UD4jufzpBTFxGD9UNl9kt6MKmYo79HgtiZP8J1djpnJ1Kzs0bYXxoDG9SN1l/FYbEVieDnHLesiX
9k4uiQ7A3KsDaEAYQRvbpY/kXlLPlBBqNoNlnZ6JZHcuSuFcJbmFCMooaK2Nb3AzQAC27sxhHtOo
APqavtEdZCci+o0E5xf6CPifSHXf7NOQyYd5KQFpTQB/BxchbFXpfsVwGTgleIFA6HSyudxeSYZ0
fjvIT7sxlZ1lwo4y5Ctre8t8UvvWBpfwHgcBawVhA1YAPOa9G8sA4NUhVuqBPS/1bzFKUhyIjego
Y8eMLRVN+Q6va8DMsg7Y03m+V5hxCD5e7CxErD1GTK6JHtfnOF4ugKvICk+qq7nVZFSMOESQmhxM
Z/idaDltruK32fRu0PIfcTE7hnaXnUYkMVwHIic18blPNzidT4AFwnhjmLmZJLc5f8hN2pbou0/x
Oj3B2PR1Kd6X7ENYokWPnoswVUkisJ06MuuaLI9F5VCX0/Zvyu+FUUF4Qv+jaeNt7HlBzX+N7X71
UJizIFI2LfeycRJfNMW3vpkxAb09xvF8QDbxNjJ+BxTIQuR1w8eapwcqadVZHXLvJfPupvnNoOp5
JdNJZXdn0rXdxcn4DHT0PCxuHOHuxtUlKxX1LG64rPywF0Nn5dSvPF39jm0oJjO1P/Wt+wiLKpWG
HTX5dLss3cXzkKGiQDogrBnDmI6rD4dj2LvF8F1oU8Hmkwq4VJ3ubuzMqwzgR1iJIuocJT6Vmv4g
xEEyVWFQqIJshrnAYKqPaFbwv9nA1Y2ew25uex8IPzA6c/GzuXq3XQfY1XZZctOZdd875VzH/bHc
vG1yCBWumGTPTEFr401uquEXo7iG3QfCqwS/rKRPVy9eeUo040TMSNRMDLvoaJq+LTngeGpWBgym
+/7Kdjo6Hab3oKSlhfhi+EbaxSaqRAWt24vYL4ZBuuNgp5zHyr7JKDY17XlVle8+mc0TpKRjTzri
vXvtPmpzWl8NRF1MTW7T70webOOXXebDbZOvd8nYAXPIgnhO58sMbHncdlwD1kcDt9xusVccat05
Xit5Jquk37tGC0DfTVRg2bj/u6F5sVxVfbUH6743rM/GKl6JeIpBrsCHZlWTzr1Fg3VveEV+hTSq
Y5JDwdnUwjrbFQtkYbo+baY+UB1SIxLLPc7tC57Z+QgjvDmpVvfZDLI7VXAtxni8Fa0BMkSnxGw2
nnTbK33YC0wfibVPBRJJDBBJ2HXmDibbBTA3bBO5LDeakxO+InByZVj77FW9oXFANztf9/jt8o7F
WE0hCQpTG9iXECQs6ND7Q0FeVjINFNjTAM0kj7/TihHbTBBVbnt7xY7Lfcx8icB4kDvdPAU0R/az
FV8UJeGaZXAYuMDVl8V+0JrYuDfL5uhNvbmfE+0hYxZ1mNU6oTRFvG3ZG5mjPkkG+ydcNWfF0eNA
nbUnjQ6hZco1KmJV8cnt1k664X7kLW3HpSdJnkQChoek4RBRxa4Fs6lmjqSAQSUCOko321OzZ20d
0iB2xQcx4KQDsdLUWxb60tMhi1OxLwzAAVppolkrSgmC1RuO6EBUlpL3EkmFXxGIFzF77zErMwbi
O4wkmXo7dBXuuUnz17H8kFan3YCEDKfqM1at4pmgljuyuz+tEutDWyk0YzGk9HFYdJuzY7ovORRQ
1Io+UH52v0oQO/a36MWL0o1emNk1vBTcZmWjW3sorIHa9t9kiVGYeg6IQNHeTELnSinh5bZkQHbQ
0qTKbqpOX6acGJ3CQNpXefF+3nac3xnpPxczy97ahusyoSpknxOZUw4FEIChORiueVJRJh2Njtp6
ambyVkPHoHxakvUdw3UE59WHN1iEasMUIxOvYB+yEJjB26D3sR/TwgOZLH5NfVvuQUumPja2IfAy
mnaktjHAmkhwBv5XKRyv6zQOiG4HVq6eN6vXJJJlWc/7zxlDOFcti43TmCvdYfVFpboPHCkJLOgF
hjzaxGaTtcEI8r3KPBGJAdN0HVtGYKXjsonvWVuK+LRYNbTmIX2qSb3w9cZEOwsm1u/Js43UlJUP
LUkXJsby0YvqtyjmFqGUc9v0qrm3QflHJXMHH+HKM6Rarpdr/QyZGKeAMQKMcZqLVDt6vDrpZSAU
HlUJma0LKi1YSoNb8FVDZWBEdYRtO/OH4pX0qrniLLeq08939FMQa/7/b9PZvWN++587Ltsz/H2a
llLIt7tU1Ffkl3T+zx1/7tN29hbXtT2QPr67+H9fMS5afvXzc7ak/OrnAf/r27/P/+c30HAG3T3+
P9/Fnzf55xW53g3Yw37e9p9bEjPOA6fDeHll91Ccfp7m59X/vJGfV9Nx5laHvy/ckmtTHX7u2hX2
2v/5/P48+c+tf5/l5zvVmbccdw7Soyffk423g5ezOdbVrB8FpCGWmaw9/XwXo334893f29x1zTaD
33/ukyOyoqv2P/f8+Q5MSnP6e9sQk2UV5+bh5/Y/z/Dz2z8P/vtafx/3z9NYyibr0QjG0Wz66CGM
b426Ibn5+0Y6XWEC8fNc/+vbZuBYxfzD+/l58rqv4XrO1lPxQ6+RhbpArVJvOAtrmFx8yTc2brp9
+ee2vz/+fFcLB7de7UX/3P7z+J/bfp7k749EQQv2PrWg3fKf1/l7v39u+/mxpJFFB3679z/P9XPb
f3sI1rpupw1W6tMB2f998T9/7t+/rR7bfPX/eZo/d/pvT/vz8gXxEt4wtnu7scVpqCnLNFOR7L74
0Ykzxmjbl39+hHIP8+GfX09qlK+kSXlbx0Xt/++Dfh758+Wf29RGYl2bien5+wr/vMzfx/7zUv/t
fppHYh6qzv+8W/SF3ak/rT83/zzAxJcKQGT7y/4+wf/6/T8v8vPjv79W8IcelnwM/+tH8Pdp/76P
//o0P3f85z4/t6UoyMLJMX6NRPz46HyREUJRRC4xCUYfWmX04haWC7FzP8vpZDwr1lDG6znV26ef
1aChhXeC1NEcTaNwUq7gdB+qUC8KhZYiWzbbULaLGNl+mkbGFWBRpr/91YIM6cravqNb15tsse02
lFphEdTbXnTiL3aqWz2SkasePABoBTCnbsxoOSq0NJ2avIN5QP032kkEfvNm0JqzBQiQcSI181At
t0srv82YIJ0UPYGRC/YezGHpAXabXHchN7FDkaZjO6s0QIfl/Ki1XhGlHaKIam4QFxFhtWhxFpJO
BNKmOFcNpJY+U+EVrG16baOCOhOE4aeNMTAFqS6VhhaAIbYVeHaNIIBSmCl6G5qFgPPbjUfy+ABA
T6t6Z7q2flgn3pnNdnV2XihN2NqIQkPCTqGjA06OMmAkPbY5RVZs9flM4Uqge9HyG2iXNqbHRcH2
D3hn68dgakHovz5BzDrWbXtGpdv62WC+dVN3apqljCigstDi2k6Fcp0mTKTylLYbO/YmIL+HHIdr
uhLsMXLagIraDEGSazvVYAoQCzOLpo7PzhLGIXbT9DFhhri2OlbI2B2Clo354C43ZNn/Hhw+GFd6
b8zUGY9K7zpZCjjKJc9T5+pJa1uiOjT1WpdqiugpZ9/Spy+d/J3HFJCqSkUwr5a7J6zFUVpxECDH
kPy4wIVtPmmTdno7TGZIbfxMLTlHQ6c2RBsN3052WyUM7dEFbokNtJL3hkIOtq4kqFomhcq8JEIl
Lt4H6aUh4/vq0Co0CMjg7IkA06a9SU6hi0Yj1E3+cIj2y6Fw7+bM6w/uwJueVzSf2NWVk1rzj24j
I3U8aMaaAQvcVRkbcC4JnZ19qvwWMUCYfj5vR5Ce2+JcpusvRtiUyQPjgc58F4pDApg+fnWQ4/wN
YuojAyRra0Eql6ZO65tqbrKfcq4ZU0xAtbydOYDxAm0VGWah7NcCArctyCWgIcsMRxcvcQZnlzBM
IH5bPB2oqsTltWyUZEEtwIKPs1xO/Wiho1OiigjXu0UDidC5n21JnkiiJh+LVCLhKoo/adRlGngY
20iv0horl5d+EyKM0ZSMjVCb11evW1TUJwdN+eV40LB13O1HQ1PBquXq3Spi1zeWMohT+biQ8paq
3vXoUn03Cp3XQvY7cue+ik4bo7WjMKbx2ELNfwZEAbYpr2JcUvUYmLKmF6I01yuntD+Jiaa4pt0k
M92JiunrqH5YnUnZszgyHPuHoeieENOXPuT70PbaN03ICzO0ygfzGJVCPjfE+/gmKJgtEBnCagGI
GfSOuvOSJkY+xbgjd9KDZSoqdbJ2b5PvQlZHZ2JbgzdEoGXVqUGdtyfD1ZJQ1caDZiC4JOf4JfHk
BznKMHyy5pvU5FUvJmRq6Rdud2b3+pPbpU8S98EV0aBaNF15WqTa0vsQ8+gGtKtmiBnQJCnI7Vj/
DcosEKr9lk9Asub1RZbetalzt0qbzoaK/k6sZh5KJC2iHa5j9CG0ppZ9AYlll611elg+bXIZ4/Kx
gE2njTVzIbGA41SCacQzaNNJxCTB2m0yCOtkjUhqpMHaT0HCMeHDtEQdl39IPqQdeCMYaIZyhHyT
koHClFewR0xVanYHv88AiauN+sqK71CjiHCKvdzfRsj2XAXkTbEQKHQcyvJ1SsYy0LxyU8bTjhiG
6qW1yIoB8BeUM9D3pJjWwO5VGjIbpRKVfTgo5bOd63dy3prTL9Jm6ttlBVZKBBGZ/t0oxXeV6V9D
Z9DlwEs9qqTNjk6FY2akXKviwgdCZTFwY6qVLsmrhkphrtB1TkvzoObdpSNjh7j463ak0TnQsCJe
ePBTPfIGrHeq0PtwVmz6mmp7w9xqlzW2GRhOwr41mY+gzlP+I3WBCRy9yIZ9txM/1449U3VncDAP
lc2lKmhsGc6x6+yPAQ92M5u3qVtWgamWhxT2ENgpfP8jJPoI8ulJMFlP7NoMOq664WjkW7qhLAJb
YXaDuA+SqIV3OjaUL7djwBfLeW9kBpOBCY2SY++Zej+a2rp3BAjFxtT31jqdi7R+qmc1MrUSITq8
FkwQ5VtmcZgpzSvm9PxE4g8p1FDd79EAP1ZW+bysogzMfnhM+/Wrme0XvUFXQ2u4Iq0Raho4kcAh
LMDXBqSskDzP5E/5bjMwSW0Yytgm+dIxChXoUVOm4C5BqfbG1P7dS8pHux2vZ3KvcnVC4FoeSAJ5
K2aOCUJ/In2kNjAkiVOIiBZ8bmpPU6to9dtM6QOj5/wkfdUqD+y6UR+WzPqyyUZi3yzwwKz3Rczv
Pzxlp0QS6ja0CTImvlXxNTnZk9HNb7Jbf+UMaWVi7FeZHUezemS+ykRObe5bXKVjpjAdLzS+GOmD
uSJIadZMwgkwYDVgeDW95GNwibkbseXQ3Qxrt0L6IZxfAxb4QHCFxX+PhKE2GT+pyC0Uc9p1tVoH
8eYREvUdmdzskhBGhJii9rPtHd+qId8aZO6xmRnTY1JLfGUBzpZmXJsV/aorR/bLMYJ209EPm466
a+N6B3T9SlhfKnHThTq9jrypo9q+ZC1sNnUpn71euWLle8j6uN2No8NHn1y0ljLB0vcin6Czk7x5
AJ4VkRFksUgglciwXO0mxoTv6cJgcHTaS+Zu6gUxhCo58sHsXRdN81COEMkYCmFS4eyd3PhXWc6n
ppgsAhL7F1Qh17onbke39J1xumtF8m5ViAngHIMCnco3x4OftmL2JNqKppZh0hteOTYKsN/QBigb
ejKFGjGHwK2vOSX35risRzIw4qa64A1AbYMZCM8Mp8v4YgvacmtJstCQNDdlToMElw+fpome06iS
x8Yuf7WbcaUS5YT0enzKaMQf+pSpCoIeB9cCHgN053Uir5BupTs0jO/YYAKWXJIXqy5yBnk2eu8s
GuIqOhI9lTLD88Vo3VDQFWChrgrUqW7iKEQZWzT5DT5kAJC+4+AgqFBZBaPueLsBDzt9Fiar1QN6
asI2CsRMaKh31tBn90KGIrbFIxc4Ksk775sQiPFaW4Q/iMY6uLF4VMyF3Zw3vqP53S2LsqWaAYMa
vCiRLlONbOG3SOZKmjQ9U5GyaWDzq6DA4Wn7HZrALmF8xqwPQWpVHKpVukd3LV8civqWK/goW3Tg
1MbLxOkJka/OM9Kkmr1MphvylzhcuuxeY/kJhpFzDcAQY8LuOsnIRx8y2uMa4/LCeIoH94Lg5FOb
UaWs/UDpjUkoztyIcS8Bot2VTbGY0GSTXnKhBIFdaJ31rHim1n4mdKH1rQQu8qrPX3SlGLa4cr64
HpcaG7CoO34k5D7ljn2nJDntcbtDug0DtCWnrad3a8mKaZNdFjuyoR3fLs0oT7LfkuQ4cWU1Wr9j
7k7Oxzw9Wc0UajpxiUulcG112Afb4y02VIa9SnFr0Btn5vpJS6zeM2a76bqVKeaaSjhjO2Ngvq25
9RMKok92yp1vFR2yV42Jv8NBo5CgrX/AijrGNtPBLBVXrXmpWtX0vRQxcVlRiK4WRMChcH0PU06+
Wud+9B4rZfzFaMfwzOtsJgqlXYIFpzTcwTYUMrnNJZxpte7eAAGexnq9Xw2aM7J970wFtaqHaExt
0qfWRDI6t/GTOyGg7YgwbQguI9E2xwDuouVQQQggTmG8sh6kveyy2vrIx4q4nmnxzcTWI9NYHnUV
81LOGZjyCRdmBirSUn5ZCEqCUpBjWoWpZqMEmd/X+cTc5wm6vbqrqqkLK43PyZxMKIBgw7Ayb5sk
8leW4TwU1osCY8DERoZcVb7qwxWAD1udGQNYyoPZmJGEa74tUmT9qS4+0OXZ3by7Uxy2RcHCphhX
Rjq8ydT41G1liWJdPqgL4GABsGRJyPrLeipCC9APlq4FXleP4aFMoXpS44sMSV9TGL+NDahuz+Mv
hto/6+Yu6wiRWHT1LkNdv0s7Jyg8ZveKx1HiWPqH5bq/MuZLWAWbo6GTKbnoHpMH7b6zPKRTmoeo
2MA6VzTW9oAwyywRIMA6zG7BYFxffA1RpKNJlzogb33NQ8KDuOM117pjD8JQQaDYNYj+hrJ9ysv6
TKDSSfZdsDbUzxOoFpr5erezy83ylwe7Bk4QrYDX1vxekCQRLp0HDKzwiQ3jnVNPb84wfWWVOKwM
tW1de0ffCazGmIhHX7tdDFEoworLQICDpzUfZOHcjQxDd0tenSWOJYUZ5a7JvbfcQn+C/ukxFvej
qTIIZeu+g+wFztOJA4ZK5xK6kglIZVcA97JXMsV71blp2XVIwBJBylSApOQnXSpPqkeoXpIu9zjc
JBlwzl1FdpIEBH1kq/XqevcuvXZEJpWzq5kj+0LkFNgUmLaDLymHOLZM1gnZ2E724144KfohXM/l
U4cDFFZ4fOCY9PsWEtKca+zEJII3/AZ1qOjEDwJ/SzBdagM+vyRbyTrCe1o74dSpr0pZntx+JOZm
XvbNHEeNLDG9dM6IpEp8pR3Zf5ZxpL7AE06BQSaURVXJ7mu6UYsjlbRFPg3KE5l5KGSkzcvYIfW+
gu/De4X+hgbPzb8XJ31NRRou8KrxtYww6T0d0dXy0phZGcb6vgRDsqslYW0DrhY7Z7Rnjq9FzYQ9
ZtoZAFZFYkaYJheECbejhoXTOXC3fBNf2cXTPHP1thoEre1EySFtYtndod0xBABe5njk9H63xLzs
irS9iCSNjAKym7fMV22hfwKCOMRpPrJpQ4/cia9sWp4KVGwbTM/bdZzxZPw67A09TqVpGkC1Rhsl
e1myBK2nAKdUJIxCmzghpwD4H7DbHJMdeCB6IVn2DfX/WnXQNLEFI1I5tkD0gVJL50bsXOrsXd/o
35OBqaN80phd7xG+vTuoWZx1pn/iVcfCaL/hGlmR05TfeYnVd4L00+npZSUSawutLvxhm9+r6w35
eQfnduZqyql4wan8kelxpFvyN0iWS+zh88pYo4iKCCvpPHvafEVOBUqOjl18Y/Q3sjfRlTH9c5he
FZ6+V7ZWeNou1yWiy7DM6jHKEDDaDJtBSE/PnKOoQbQWkctk2mEPC4nHkSg1EloAPFor1Sc8qEqQ
Mf17NnW0I1MX34n025tfOtd4QT/z6FQj1SbUFQudhT+Qg7VD1IEiCS0lCcAGBS/nJppdQni63o6M
N9XW8X8Yz3M1Knyg/X3Dh0dT0LhTSjKUhWm8SrgfWjIRxIVWi/+Ml1xjIXhMoIlpm+7NTNKBUnhH
BWBzZPHv0NGcdaMB9KrB9Sj1Wy9N7tpfLLxxgpivM67nVN6VJjs1u4fKl09Exprqa9oP+m7Rm4tV
To8zOoVoSbPb3JHXhoeOzGUmazKGJSO5u56wec+L8aB9IKX+cHAuDyoHZmE9O6n9oNs1QOrsnBIG
XwgsKOVyGnrOlgTrtDsfBkN9HYX1qThbthq545iqIty4NGNyrv/OmkHy1eWxAyXb2eeBBcAzs8rv
hfYWb5tXV0mAWqPV0JrrQrehAsrhq+3mTSvwDOMNLUOKXGsCqKOqFmKRmKOFKmasG++wqripLCbI
TSw+a1PetSnMaRdCu9GPD05pXiGygL+pYGJJkNq7TCx5Y4oSEMT9iwJAYyhDlJ2ZN19plR5yqzj1
eIvVwvom4ok+Vd+3gVlqSTRne31pL4VNtHPflcdWAukd1TbsGuuj0IZTT9xe71lZmBf4b3NhkO9e
3/WZFfIWrsYUClt9Gdbpulag3xT2BnQGfzEZ97FQcGfEv9daedQ3zxqOnUeleJdoHCwSm5VEJcxt
0tF2Vm1gCO3LGcVR97IHiDjJsamLbxFvH3Zavi+afClqrCq1gdN4APPrZtNlKaZzk2cPWCg+KCE+
1E3m7DQystrlfWyTaecSN+wrlVf46dqY/qo7yJvHn07lvJ9ZMgNjoTWrZvoJ1TrdhPTdwxK0zVSv
K/JMUUHfV+5EnLqqvK3JdK0S1ZZ69VlnCQeKAhK1QWIw6ahqBKF22WtW9qb/u7PaL8soP+OWXNJR
b+4qpdshYWNxsXHHxJg/7O5qracwxvZq09EDAdxeGWX1gBhyVztoSGrULwsYShrx8Uueo4q1Rsgv
6+RcZVDfGFMjpleaZG939eSTNbnOkOudrIjWxLkqG1JSze4d6fiNrGI3zDhOOUNecDsQYDoGXt2Q
K0aArN7nvjONSegotW/k60WJiaIo5brvLLhnI6QfLnlKaBGTrXN2oaKUB0uiMN/01LOLxW77o1rD
u58dmjdgmtiVU9FxFNdno3yGIBOkZXPbp+I1JeCbVD6AeEun72rKoyixOVDo5V+w++3piL/GjrjQ
ub2JCXJgl6BPrE5aaOXtVWlWDyLV36rZBiMnUsraCeS6t4apKbgw1tkD6gWuwypNGZrH7YHd2INY
qtdW5F/sfh8nV4ijgx/EqNc4gCDwarXXpHa9UR6MxzSlRIlp1F+TNxD26KgI0bQKUEz6oVdM2no5
0OBc75LralGuG6dV4CurL3O1wb5HJ+rbrA5QWpCPIRDiYKihM26WBdzSc90oDAh4AhhWyhf73t0y
ykcTLPNhXpVLy678mFQFTUw3OclsYtOo9JGxDIrf5oju28XaL0Olnf4Pe+fVGzey/umvsjjXywOG
Illc4Nx0jlIrWJLnhpAtmTlnfvp9SPlMezTzn8HeL2AXWMUiW93NrvC+v4B9uQbrsPDIRNhs1KSP
wqKrbYfBKfamIoHjD45cwgBL7pUBY58AZY7tXP1oc5NdyO+S9M3KjoMILHCuM1fVJtv4JNvGvlx5
af8iRXAm8dNs0BQfIHsO+8xOENqX9m8WcWQNAvXCNhplx/vZjBoL1Ua4RPq0ZMnW5mmMy2rbskIv
O+awtiQAGdQPeZ+9NjUSUIHF7DMq3V5orbO13R+2PSD2EpMaKogbj1XRApcERVDBTVGaoYbCxNLe
6rR32MD8aFhhJ677zQhxuCdEJDHWAUAKRd5XgWDhOHHD6vMAc2QKniuANuXOdm30bHXIL2IRDgzC
buPujTE4qYKIVe3oz0500wBFgCN8LqaXC6YMjGFpBQDR3zpHPkmBIoZMd3gqAFMfwtOoWvdJfpuH
yDCArHlIEZqHRwHiPBeENO1bOIyL0pZvZW/aTIYoeZnxXTilDhwFO42xL49C9TpYEAa/CCcd1o1a
H5oW3GPhFbhSI/PI4rrjZ23s0xZbd4SQNyr6KeDEi8gnEmq5mFPYecWTZdgLHd+TNRJSt2XYvvRJ
xXKoD6E1GsmPLhircx3VuAhpS9Vkp4ziPRMsZioOrKq146svwWCfHe8HKKjwqCIgzyAqQOTIlOEx
fEi6J9eAltJK9mi+Bzw2g/rd1xko4QxkhhOyd7aB5aEhsw0DVXvGyA/6RY1IXUSIBTUoc6sFOEUT
fbFaccMe+9FSk+cqkfFaKSEYIOX5goYjWmFS3wYTFC4EkcmX6LFpV3eCyCFBKnCahD0h/o4xuRIo
zblSHEbFuunNKNqCDOIq/WiQC9uo0nodISQmHaFKtyW50npcVU0abzWOoplioLCUxnIZWRiJumP7
qMVINKtGAbMYpZ+FQcDKzN+isLiUTtrt4mFiF8VwRnSxr5O6AbpDYqoaCT7ZdvTaEORjtskUyKZE
zOLM33thOy2g9a+mBf+VaKW3pXd5URMwS50OvG1KPbm/FURYIC4prF3rE8QBSIMQKr0YNT0WI3cu
Mi+IzBHsbFQFc5mbVpkkaJDiXDupWbLmJ+1htZ3cNwURv2BsMMxBRm3jGF6EBke5AjyH+F0ZNXdF
QhKoMiu+GrRMicufPRNdBcy6Tz0mGlpHWJO1VL4PWyg07Ka2fjEZXzeBeq5Ju8MoZRCzdRuOTXBO
hXrr5MLYCrUpNu2Q7ccihKARpWtfxxt79JgcPE9Ux454eyShNIRR/2Sl8EDV+gtZM77/dERsDpaG
G1ThIc4Iq7NvTSC+WsfSmFzJjXLZFWlwqm3yp0VJ0D43euVY8hSjAYZYYA3ckw3Ei4PndmpO68+s
No9juzcjRtI4yJ4QzDd2cM4QQhXZcBDVlBMqVXRQtQTelh2VrGtjc4FzV7sWPo+F0gn9SL4xwQxv
wTbLMvGthTZma6m7lGKZ6qhEmB0OsYKfaJXL6Sd5G/e8RDTwEzbi0lwKIQxQdMUJfu1zbfHZulpt
obIXgaHhZ79K+qfS4h0XJi+pRxDMes9iWCMlgzXms+mYGlDw5CQJSh697E4lhMITRaKbb2WNXC0q
j0girF1eW8uHjVEwhGrTKssm17O2JEjw0Gt3go37QlUSZa03It2SLDZ8M904wDB9v+X1ilfVEvV9
orvI4w7PyDGc8tZuUU0IM/CUUCvSgRTRiIAAzsJ0Un6IROETML1vuWE1KxwzDhj7jAQOHd0pEbAg
bG7lb3od8xENaNJOTF3pyqfYb+UOnlK79oo8X9RgUFd6Ueya9FimPMkmXnAE8gjfp/kZwVuGmz7V
97YOs5NlhckzJ3LtrffMV1X/0fbjW5MWd04erk2zuIyVpR6qAGJ55b6C3eNqgTyuGj+6KEut+pwh
M2bFYylde9ORY8bFZxX6LerTylenFBKoQqkuGe+AFAjku+NRfvcjQU6HtNcSZCxrjZG1yMCKlX3t
Vs8YK5N+iFZM2xhRu8PBgoqzCNj6iLRhMetl/UbJlW2cBw+1EqubUl50obAwVIentkegqlKJCvfl
l7olI2J18O68tEIGyEFep49H/nrv7Ff119giRWb8wFz8gujvwCaYWbFt+2ehsx1o4KstfEdhzb4r
M9O/9TJYCZlB2oC1SleB583ar4hHgOl2z1ETtQvRvHWSgH4eEoJvPeURI6pFpscOLjepRfDD+NK6
bA/DGEdmsCCvClv30rcHlMMCsU/C8E4ROSI0Juo29phnyMITv9Za9nyoxhH8z9N31ei+1a3KisXq
cE+tsm2UZmh9xt9glGMpYkIuUSQ7Y90u73lHIU8VvKIyN+OtbyDjORarSAl3iYq2UOkal6JywkMG
LnlpFOgjwQUccufIc5QutQKujV933U0ONUuUAFl6pLP85nUYsltm2JBVsLGAVBKgiZqCA8k3Q5hV
J5hlRP2dML+oY/4WVmBBaj980FXHxaue0KufmSj0FQROINA1t5g0B4nynVh795vi7ci+AmNXxE1b
kWYb+/S7baMPagu2RmV1U0zMnFBTx62Hqt1tMBUm0TcMkO3D3ARP5XtrEnnII4t3W8lHhAv6XQJA
fBEBgSBAFG3w8UFZsGyHVV4wDru59hg2QchzoD5Xud+tNF23l56xk4iWr8ToPHuBj6gMCvrLrEq6
demykUm6kbXQosR3d1/01WNr5+NWh4C0xjvhpo8EHoQp2Tm0QIotPx5YxBKKUi3h/mpk4ljCMcZa
oOzZeWH1bZRVc9Pm8h7x5hWeTPBVc628qZ06X0QBkpRcDwAeTWmYR114W7oDQX7CjDAKv3WNhiap
TVo+bLQnwyps0B2/5UXqbv0egnWGdFlp3yZkxFZQ2IETg5x3c2XTkmLVYqVaYZv8HkLacq0Wanh2
iMqm3yRJgXiYe4Mo2dmz2KuwLQMHm6MXq0TEYzTw0E6es8jp3xlyEWOz5UUzyruiiQjDWChxDOQ/
BfOSF6P0r8DNdNtL6MIaD0zcn/AD9zZKjPxbockfttnCPayf+hqkmShZbtgDCNsKKr5hjG/YyexK
A3XW8Idt8YCOSfwdIzDgNXbN2k8B9Z8iHd4Z+ZcyAkxR83Dp1WOPHLlTgvCBp7kGZ/5Fi9A1sB3x
XbQlPHlDQ1oOLzEs4uyT7uWLmPzLuvWsvQPk55CH/RdthMLn5QrZ9owPwBZv6AZsG19ZwhSJN70r
MX0O40cUIsib2jD5gZGDWRtuW4PsgSncr/4FBAqjCk7047rR65XSlvh5RPEWWMZ+aN3bvCJBbBOL
iDRc5YnphQz/w3OSmu/l2J8F8gasUle+6x8hJKcLnk4FQFC1iQQ8rWhanZFHubVCH0p3VEHYbI1d
YdZ7DcWkJukflGHUzg1YID3HmSILduhSmCzejXc9MpAzRitCybCUaMaIyYDPTS+WSQHoqZT+sSaX
RsztVRd1fQL/yWgvh41S1/hyoqPsCJ+nJbiL8aNeeoz1WbmthLa32pipHIHkdazlv8VWALWuh66k
K++e2bxGIvpWo6jM069vu4LvReDVhyZOtLHGCrlagpBhiGuZEpJBM+Dz6RmSIAIWGxEGMrYmH3ML
ZhngEyPsIazDL3z/9/a3Er7kyiNeQJiWoH/lqPAO2VaZ3ntf9feVbr/ncf0sh+qBLAQqpCEmpYpd
k3eGXVa4bAeENqF3yKMqcK4tgbyR6jty0SRjwZZfJetsu8YxL7Rvmtshs5SCE5uyWWntAXyJJWJh
aY6xm3Vsy8NgDFubX1AKei9h4HYt5cVogh+lDhMbLet+myHU3Lmw58v31K6endwjGp1mt4XYaC4z
J2N6jH7dLhHtuUdQAu5sR/JkjZM8kDpV5BuPhWqR2/HanGguDD5vtv5OQlOu/dE590DSVqkmvseJ
dwdZ2D+gIXTozXEmlJ9zBMJYuCcnC6HAKMUytB5MdQ1szmR1gWJjiuti13unqs6LjVcV9/DA1qqZ
8fOPxKFkU+rVhQJRHukBnF5rRniIZOG7j+IapIV6b6QK7xs5RWERxWF5yybM8tbK0EGB8J0jkY1l
X6XTPBhoGH6kj35eXowGtyFEHfgzglUHj3YliZYvS2J+FoK5i4J0+TIY0NCzjegUWsUdPklwdfuc
jFVPEqNPQoJV8baoFQRK8tt6VDVUm9sNrAnk1SIWZXm1y1KkPhpiwkGK8k7dp2vpjxiLMAC5fpGu
1bw+eDLcu54KUB3EkYYA4xr9mueAzWLcw3dpK5YAtYcOHIt+BCDePBJ6RYiwguMpwUoZ9FerLm7x
HNslTjysa431blzDDmFdrSzTOENru7vUnvEtF0fPYNTsg84mHfbDAeOQYdoIdcd5t4f6leCXKOQT
GZRtn3rkSqKjwabU91hG9J5+a4f9rd8Bqe4a0B7aPvfiZKMRHrAS69LrkOEIT5XbvFAP6MogbVbq
z1WP3s1k0mcmyKzUbbh0UusmHY0H1wjvBWPKRtrNNirHrZNrB5eZXMhw2WQkyCwkk8KQaCQUuBCK
hF70xgoYJTXpTfbu4GIq9IzVOtkHGVLVrbax65pVCcFGJ8VRLFfik+jLNzds36Jq8lQeF1pxHxdN
w49mgAqTvYC7fwt6872ZPApQOjfUON+qSk++DFdprWDXbvnfCMmSsIdARvBMuTWy8dE37afQ7neq
buwhZRYrpdZPQadM8rJgdDC2WJoVXNvTD7DU60LNmTCqctk6YmMWzLBq9w3I+iWOvgljEjiI9gR1
76CE6Xx/2fPoYleM9AFUJ+2Lk5WgkZyvfgPrnEznSUEmYQHQrgE4i7FQIh/gWhHgTuQXFR9jvO5v
Zyn//+968A+uBxpx0fmT+t7/H+89+yur+yp6/dX14OOKn6YHmu78G8UUidO9bajCmqzkP5zuNVv/
txCqpjq6qbPvsnAbSAEN+v/5l6392xBEKoUtpGmYv3oemJwyVYezhmELHi3x/+J5YNi8l18s1Ke/
R9M1k+StRtxIlcZksf799T5Iveo//9L+t7RxLkgaVbyzffxR9ohc+6MZ3LRNHK+cUhtfgxAhBpjY
b0XKRGr5mnFXhlW412y73WbQ5nq/6++8SdO7YT2A4pCZPZQMW3fNJJEh4/xhLjwSOJAoE6h7CCg+
sL8U58aUF9vWSJjXrYOAYKS2h4/OihwOjSBANRKngE4E7JQ1Gs4zeLYRvzlfCztvs7NkQwDqI1Cc
ZQU4YnU9PR/NfeajtrWVE5aP1+ZUd59KMnFIUSrg0/1Ce0EN5QYN1eadFfVx0Jrm61BCkgbUaN3E
yNYcIma0rWfWwYNQ2xGckt6u7TFlklaz8sxGvTiL2s13buZ+uTbN7XNxbSuIslWADHCn5iIlsKpT
19wpkKvB0BV5f0ynokJA7ThXedLinVMmf2qXOqAxCHGYXc695+KjnvUR5+YbBbLbl3HX7Oy5v/lx
Fb4u+9RksWaXZLvLrKru0GViQTQoKIUR5T+SxEbK1o/a5BgNHoHmz4dukCRHwWi7d5aGHWFxLLsz
Vi79eT4CJhYNC1lVISHAaD2fqAtibqmJiJQaAtYqo7L4SvhCJyTYegeAevIlj5aoUudfHTf3tj3Y
TRsRzxu/n+JCgw1sWCMRn5bEsGTYiCdNz0id5OBoSCjumIm8zdxtEq3IMmHc26HV/XJ54bViSbAR
AS67Me0VObPgIGVx+aiC1RY3lkuqKGH/srVAX7GSlLeWpePc0+QtT0ShABV35K2tZc6tORWOpR39
RhPHa3vjp+7B1r27uWkuyPo6t2Qi2lWQdD/vAVEOjU2gNZsqDbtTMxWtarYnKLnE4nqer08n5i7X
tioAywiCBnVxO7SPlSH8LTDP57nWjBPSbD78XPeVmFNYBZKniidcRkM+69ozLZPJXqjVJ24i952L
gM2RSxJ+0dZBfT8XCPNtS1uxb5K0AUqSazVBo2AKa4ZvkybSgEn9q5EHKGPljveF5ImBEKKNRGDu
j1urR7reDbv8aAdej3Kyg2a6mivdF+QU3BLURKLc+BVET6UYtB0w+eDyUcQp+hhYZ/3SNJ1UZAGp
KEI853oiQGT08qb3PRYYv98gCSt3HaaxWII+AVhVF3Idas5jyxu6nwuh8z03Fluga1vgjicnVIxz
gjbJPbTc5qRK5eMi5M29PX7cACYyHWOyZsSTJdnOlSAEkPrR/nHoD5U4DQ4xEZRUf54BiitOoa74
hIEmyffBQFunrFT/RiIYDiNbnEOWK+cmLvybemoHYke7KwkQYMIkth/9mtH9eR4NjjeDbNXQwv1V
aqHeE5sc7m0WLRx/FJ2eb71qQEyqiLSPttFmdIzc8pRNTb2XpIR6o5frRbVPLPXTTYlJT70zr0UO
WzP4Gv30InGiHFGHg2FO7aMpggkb4vaynKuxVmE+MugIov2377XdHNIK/izSNAa/aWRjYMKMonXP
XQhUy+/N5LvMVooSj9/Umo2k0iTRWWKkcO7Mn7PCP3cwQ4y6gTn8sh64ZNhMZen/Ah1yyYK0nmZN
9fMkC43BgPcj+W8KQ/88yWaVpUGpH813y0E4teYTP/VGqZ1002mtjR2b6Lcn9RdF1zD6TEQeYY8x
Zqyj+RQbpMwQxzJvPcBZ91pr4so7wATBfUC7n9t8FNgWdp/6B6ARJjnCcJ+IMpL7NAy/oSWNS7DK
onz0XiOdJzRmW4jdVkrIhdpcdO0+tprkZyUnAeePwaX2O+XRrE1wYI7TgJuge56QGkvTstzPVRWc
ZmVhzIUbD7658YRyHOE+5bGKQ2OMOJyfhG+aGrxEUaN9yazA2KTYjG8gm5wSnyxf3oXqJcDRZFvG
RnBwq1Y7CxK1awK16RcNvtTCr/poO8QB6u5QrQ46uX1QX624VxoKpMPRqktsdz/04VRt45tkxKtj
qs3dZBUXKwK8BAgqW9x/dNujkxZhEGnwtUq0GPCZV7YO2l5fTBu9AISmvrlYGSx4usbLSGbjiGIY
xqAQ0L65N52tTVpiiJONcc7yh+3Wzd8/NPpsNvXxMO3f/vMvwaOA35VpI6tjIv3maJ9WZnao9wmw
fO+tQ71vFbdldI/G2XjHvioK9TZaFq3TL8a6uFgSKP3gVvXaCHuoeTmAcjvF46bzwv5oFDFPwChQ
lldIvLIWdRYu2myQFVoXKer/npiP5ra531z91Ha99tOJv+p8bWOFqaNZZ+/jQE/XObujcy4ilD5N
6W6jVrQX8Bhy6QtFvAx28+AYnfhR4lSeV4b3vfETrcTa3TBPaL0ZB9OujENXqhJOyFT3WSKgnDm1
fhzOrVZtVlvdD04f3aeOc7ujdyizBg3y30hD7gpdxc7DJWPshEa8wnHHeZFZfTug3/COTsBWa0m4
JY6VgOns1JtYR0CrC9tqWUHExv45Qe99PsS7+DaEVE7skn5z0+BaSIAnIdNcZCdMDea3voicU23w
WxuzBNX2rDXWbqhGhBcoCAegZJaxKihFFiE4qkR3UvgJqXq7WM5tcz+hFMoukcSt5+pckCtQDk04
vFybRN8mZ3tE2YCPfKWXnb7jVSD15cC6oxKJh96yjnMhDJRv3Jg4ezpN8dcT89HcVgUNqeW/Ot2U
KLshZ62QM/vvDeejWvfIDluV8TrGXXlCLeddxL12A0oF4FeM8IHhBY8ojHUP/pCtk9BU7nM8Q045
6dGlhmLhN8sWO9eT+rM9AtfxWy/ed/ifPDC5fJ876BG0ANOsHkBFFXsxwFsDSKw8l43cQvXVvjmu
h9+87nS3ViRzKGrpuJpPxFsPFqI36ng7CsNaZi4B6WhAxGiwdDiWpq/vu0oH0240uMW49YUYg3ou
hOUj76E4aJS1pMSmk3PRKuVlKDX1PNeuPeA6cfl01e/3mHvoaYqr13SPOvSwmdATfV24BSgeGbny
8HEYZpo8KAjRp4hm/37YX/BRVLZ2g/J/YTbKE9ZxI/pvAgtS/NifVANrESGZDeazVtmvCP0qD36U
KveEu7bm1KsFKbz9p2Hrj/tJW2WiMyG+SNXUHIt97R/3k6h09kDt4/Q90p32kukAQ7vQrb7lEWDh
qCQ5AdI7SEpA6V6LW70N3a7JxKEOlRO53TFZBkavEtAjbjXPbjKKjUMF8fAQoGTmbMK6G1D6RryT
WF+3/vs/3/ijAyBmIyaIdVMzDVtTbYN85R//fEXzFPCmtvHdMxSkGjKQMXkQtbsokTnZnanuBL4P
mQwnGuiN2e6jURYyP/cjwiH1EKEB6hv+ZVRHfOYGRtr5EhjEgG/Iky75JYYEYBM4GSWZQkOxwtu5
bS6s2LG2VUCeeD5hTmftUve2rRzdofuHxckUf/g1AMAXZvA+sVg0Nck0Iz+94wGxc2e0evdN6cJz
AQztqSdXhyuc8YKRR7NPOw9VacMQL6HKHr1tC7ZQhAgeiyzZjy6oGkMawS7I8Cqbq26TvcVkvi8G
HNU7GyPUj6sxqYNG7fvb+d4Ipd1VKpK3xOG634Ie/URcFqujyieCMu90+FGv7Z9HEUGzZMISVsc6
axSErtIW59MsbG99yCQII1iLsCGB44pmjx8b5NW+jeQxgPj4UcAp6mB9TvUulGDvc11btIkCgH6a
74XrrYO6li9C86tNr2c9uZq8fGDUeJs7lIxnE/RQ3o9jbO/drIw2FTKBX2NTLkXgRK+gznGT6BnU
zbHWv4yOqqIgRXBaba1fq2IAYh8aykNiC+8caoF/no/mwkdiA0Vw2Ww+nQhGLzn8/QNviT9//ezy
DZW51iC/NZ//Jf4DKXZQnT603tpKltaNGRBQbK3y3CfqLZ4iwz0QcAoSW8D8cWM3p+p8IlbqdUhi
96ObV3VIvXiI1lqI4iLkt4dfUevyLlQiF0M3IvFqkzy1OBXfCSzC7gYtxx/HI43expkdLlVQzAB+
wmA7XzF3xPHnmRnFPM5XzO3WAnV0+XGL1BNyvut8er5ivitsfzTGpted2/wBQ53QLJAwnF4Y9MCh
8KqNYRTmQYvqCFPF+XAq5qO56KRvHjqEhwDAT4dNOK5UdK92TRSlm7//FjT9z18DoT6hOQYEQGkQ
MPzjuKMHaRzheaO/xTkhYjQDo1uU9O4dGcQHO/ei27locdm7DQMD+ktOcnxum/vOR2VtG+tOczCa
nK64nuiLrt63/vDyqR3WaXSTdw+fmqPp1XUvPNXZ4B+vt5m7ATozMDrF9Wyu/lIYbbSuGsCjv7RN
f0cFiminIzCx+HQCz73o7LGju7ZfXwxvua3E4+w4n5zbA4HCN4DpmFRX0bLZ8SnqycHmo/75cO7g
WlCYoSnS95fDXy7zjQyngj/dbLqA1I6ysnLFWTVlb58tNZbn+cgGDyGa/myGzUPQew+GV8pTkWFh
KLsGJXy/Jj2jZ748zWcsAq+nuToQkdsg21EsohC1Z0fxuy+Vrj2PTuXdE3Prb+zMJmOnjOpX+GRk
1CGznkZPpo95rB/ndsIH+ArUMt8lfqB91a37QW/LF4u43J7cvrKae/3FXbW0GD+skD9C3X+xtdWt
P08fjmboQPZMnTmE8eyPDy76Iri+tnryRpiHb9hykZZrGl2eow6bGZcM0lzLQkT4Vr6exGtizPVy
bvzlTBfuejcuznMT7iiBuhI49bLoFt3q2rkfPeejT4UfzGkAolL7brPF47NZ6FGDeEVf30DOhXQJ
MfvWwpIAlqJzNzeldYpLk4ncoEilvNOnIh+tcpOEKKPNbXO/qJbNUgX7tZ3bOpDnCSuQvSxT85hq
nXmcj67F3IatQrphiMZDdOpn6wUM1099rtVfTptRN+wUsqZj4IrP9/8fX+56q6JiSoTY+1ddESKz
DzGf0XFU+wkinSpAZDkKguqpjUxEKv7YDq7jZ4+5L9QEDJkyMS3GiJxfr//Ur8PICWQxyJZPJ6Ct
ukDGprtWHlQ3yV+LYPPvjfMdLYKCOC/ZN35jiqMbdeJIUC48js5xUiisQATQPp+UKA8ABjIC86Pf
9QrijXeui2b5tel62XxPX2wD94F4tnqS/C1rVam7p1o3vxpTsD/qLaTGU/FqtSG4ftMvtiD5nAsK
x+vSksVvaJJAcBqQULGbwkZKwTbxZXatrw6hqTnQYcVQEBVfjR96vYt2dhHWO3gDqy4uXIxQxl0u
7fxJqTAbBSbwNXGz4in0ovzUFO1AlJlqE/j2PolKHZ3eqS+p6W3ZjMhPT2e7cq/YpyTIiqWfNt3F
6MNyP6jWuIXrGDx0+IuyQ4vtNxVen0TgD6g+SRglGO9lMcp9G5KPLCNjmtGb8T4XNojQsFR2c5sZ
VuNlwPNrvmBuIr3RbFK/aBBdDMf7+YTrGUD6Mv8892j7jDdIUG/tQXBfWk5IXHwoocF+jHi92bdo
RBH3GrSC4AUj5VzMZ68j4/VExNxi6kTir03dfJPrgHp9pWvb3BuuwM/buzttP8/buFozj9cOwIB5
Xv+oTzP6oJlkcTT3fG26Tv/Yt/1pNTD3uy4OPt3uei0fAVy5uS60zv+HxYIxrQV+CQyxR2FzZU3/
dGmSWZyG5F+WbEC/qtIJI9xfSm+vW0F+inMX2ecifO+R81bJLlf56eMQhec6V+wDI6X6HRGRx4xR
/EnzMSlye9M5Vo5dnVngilUCI2+FA5x/tHGHXeiV1Z7H3nAerQR1bl+VL6mWprvWhu7W277zUovm
NXcr6xJnXnznOd5Xwvp3f78wmnKgn9+rBp/XliyOVM36HDmFAg89TVfT71YIVrAMe+vehUuHBLN1
mWs4w+vblMjFMlaGIl0mVnbnaWzG5rNJBzgm1hGUR9FXbKIC+nDkju6xHwoXwBNHUGZvW3UkEDXV
yHha5WI+nAtzqFYoo6qHzjNdkhKWeyjAWB0B7avbFpOsWz/omXKJQjxKv5jkEXKxaEo0IP1KKryu
GXgnDyu8E5FU/AGno7ltFNgWNba7vTZdu819AYF68KWnK5BY4l5B0N54+Bt+YREGQlUG6QYrU+UJ
Rg3+vcKtDnNVGNqzojjm7VxDHLjox/rJ6VXj0hTjHeuxcPf3X5P2OY3MMwnNwWJ5oLK21bXPwUpX
wXAlL00F4ryJ+WCq/GbEbXo3F67ZxyRowgt/pkNYJ0jUc4DQdzNY6V2AOPtd2XjJbYROpaMUMEpr
eIcX7E/aoA2A4DWvZqe4t/O9tOmuEm8HSHnlzfU1zIDvVLLgmu83tyuA8jwNBxaM4O6gnzV8/a5z
bFxTO2ZhPW4mG+77OMR2JoBa+or1PLLxmfghQeGlsSVf9Q5JJ890PCzAR/yBQF4e1QiMY1si5Qzf
Bg3M31NEY8GfamjRrymi0rp3HNM4zSmiAV/yc6wVf3lR0NRoRQVcYE8XzPdVZN+cp1ep/ViLl/kQ
/foKplJcArPrlnmRAQ5PiuZcBuVNEKn1/dzEj2JYF74Rreeq1joZBM3Y67NVMdjWSbhAwqI8u3RG
4Nz1hnzo+FW9lFY1bpqe2Q8nG+ul8JtzCzT3ocfP7bbsJMIMU3ub9MFaDBJJMxcYDciVYEXkLjsK
oH1W3eEg/3sBZ+Bntaz7L27UEmN/8PXWOBLH/lnorjCOMU7hcNe9SuxjM17NbXOXoU6Mo1/hYBKp
7JzLEA9g/Xtpt8azWhfDGbEnEtdTVVHyflMag7WxysB4LpkgF12bejc/r8m8Qtxrno/WdOcX0MUK
gViNjL9X1hnJIPW3IMkWnaXgu40t5YM1sNlXw/S3YjBx1ggUcbC7esCDqd0l5Fx+M8i+rLETSPZZ
EwQvITCEuX+CTBC/zlywwOJyOL3TxV9TgzGUQG6z/IdfoKarn2NX/Opsc45aOVKXH1moX+YFE1/7
MmnK7Jus2NEYubTgHVAUoz/5AqrhZm7rmrwkmajCoYMxfrr282XeHd3YPRWdUR8loRDgXL229YbG
eUY1ZB3C7nkNkTZYdar0TiIDT28M6d5T9PKSmhYTUmrtbT+oLnNTLUIoMSZOXNe2+YQ5WvyA4/YM
nbC8FCXqB2WSaRtT1dkaJQawC9IF3VHzpSDxDI5krnpeHkI5K1FN+jicWy2r0kHaT/1/ac1zcj5h
2IOU5EQ9FR+9p6udshwXoYsPaysUAqWKmz+I3g92KHcQ6xtS9d4rkTtIRxvXndAeNmGV+ae5cOl4
GjDUA58sUiR2OTG3zUdyOvs/thlRFx1d6/Haa+5KjmyANdw6Kz+vVFKQDZRQpUC0XMRw9RpUxvbm
tFlxp62MldebytWAqExNgx1ntwocArxO5N3cVLVpfCAxEeM55IYXHfznI8JkKPZXw9eixNpeeEax
aXJr+OoH/hF7p+IR6wRB2g93s7kbX4y5SLHtvelShKzhx9/P7aBhQKoPtofrAHfT2eGEY/LVDJH7
yhpI5Vl0DM2qWrSD7z/WU9GCugTd8/DR4icGqO0+P/hWad5GaZIffbM+6j2ycGIqFMF3E0+C96Nm
IRXne+qhDGGUzWf9EZBerg75XpGauRpQgrkBplIeqj7OtnUaNff6qDoLNqzutw4ucVAL991CU4aU
dPncVfBM1Omiwkc1zEKsYxN7ATR8vYzYKM2HNvqvh49CIQ+/nA8N1XW3eQiKlxh2Yax0U0iyUM7O
A7inbnNIIQupJLs5t5NicUj6YBYFIPGjJmm3BwCDIU/kPbOIQDN3dOKz68vxgYDmTTpt5HFVNddR
rfSQA2R4MPvRvsCjdU6aqeznWpFn9mU+kqgqIgBm3cg4ICsh+w1qtxNhZhpzZTD8X77Oa7lxZcmi
X4QIePNKJ3qK8uoXRFt4V/D4+lko9m2e03NnXhAoA6hbIoGqzJ1rd9tGjz7lcxfPD5jQckC2s2lY
TWNJAdW/n88o55/6drAWWRyVvKNg++EX1F+dIi5WgdCj19Qj0dskWfhpFvYPJ1HL7wNS9g5qW4AV
1lVJZn5hQsNGan+WB7eys2Ps22vV6SzjNqAoENNRxn5EcG52twGl9fRzWQEfyT316I8TBzfTjrLp
NunUom2gLWq73kJteLzNm7tuo7LN10O9XSLn8RF7lLca6vQSiRSfsDCm7DxWu2d5wI/HQ/b1ZBdk
oPy4Sle9jXJXjgVFWJxKrXuVLfw1u+dKxHDNQ+oBDUKApWshr58PXhXXKxcZyvre19rwhYDrbYKs
to/3fidx5j1c95OfpFx0tWIHxrM8wwDLgjU4d8rJat7FOxHn58Qpmh1CkPRjNLxtY2XkvgixPrZt
/E12x5GZPCQUPW5ks+ODvoh5mF1s/O5evAY35PnqxnWKPVn0ZAXKMv1IKHFYjknUb1wtYNtnw9/A
Jt0jssiDAGNM77HMMyRlmie+AqkuwVCAhUD7hGzBoIx4HMBxmGOHSxGk04M8JBBYwL/+aQ8KVblB
XwWrbu7L5HAQl+0BAl1z0FCV79oUmH4VK/mjQwHushZK9KOBBDo0w3dyvANEoai9FNBFyKy2vMOS
1IF/MVzlzEhX32IKgV8tbaRwAPr83qPg+N/3ClycVCH+PVLOrh36FIAfUFZOzSHBpVueYqX1UJZt
sFNNVzvY3ffW4S9Te3a3cwK7eq0yDZJF2kdbqtrEq+pHMzsxsTcsW8VrMbr8IsMa0sM86mU9733f
UldyFLfOZFfDB1zKJsgXdW9qMKtkMwRef2w71imymfMHc3AuegomoLZm3oU/PQ91lt9TUK36hC6g
YH2JfVBsEbSq56mugQH4ms93oyv2ihsGW+D8ektBbOKcq7EM17hA6y9AUzWgB+X4tW7UQysM5UtC
uSwJouDFpkrkcTLGNRmyuAaulHz6dp2ddCUOXwoVgp7VUvtd5Ga+IwU7HgqLN8yYHeVBI993O5PN
VnOwwZ0P9ykKhbJrzcoJBTXBiGY8XqvIOw/yQBy4OZjU4iOKdsFYNJmrPFB73G4Nts8XeSi8LMI4
sPl675Jnk4JhvRkV2lbJMNOJTGP8kuGDgxAneWmcqDrI/mDuj1XloiTj89AJ49Aj2QHmmVBCRvXk
mfBqcZZnqiMKvGfG36NwNgusyjnIUZwfW2gmYvow67Bc6qNqnQ17qE+USntLpayrb51Q4O/a2ecY
tGJTAyneQWjUn0sj+KpPrICRi25DrxHnYowF/jmc6US/VmyybfyR2Yjgz0SnHHHtmORWYAkex/Td
B+TFY21VFHiP+YMckH23O1h69OywRHsw9fro8RpDoRtd4r4k3wyA5tYc66C/NX0C1wsbA99eDLhT
TGI8NGVfER9xksep7HrisSr/dLbLC7sd2se6cXBP0ahdLSNKEXP8OInQZUDz/t3EELyH506QK/vq
uwUf4grWlKoX0WdnmPgr5iiKQfvam6FqzEORqhRWYfH2kMJRuSLXMJZTRREY5pjFA9/c9IKA/i2P
cnVnzC3ZhZw5vaROG8N7iwVAE1Lh/FoYzkLccV1t/sWK6uSWdvgExXd6aGxH3SBpbj/DLEVOZrcv
WtQ5x1JNKQfKqu6zAUO5GNpoOEW6PT03unnyMrf91LGyAdSiIx6ZL0e/Q01UHl8rSsVk4p4AhbuX
yXp5cMIcC5k5dy8HsJAnl3+fY6Z+uMqtaq0prfmsm3jFU5D4nvL9PGTIrbCXCJv32OjLTR8q7m2U
PyXlZVXvsPRkVKUiNTcy98VsKv8xr9D1UVZ+AqIbI8UqfNBIdXwqbLK5c0t2yUOef46DbVwo//cf
J8Urd0nqPVLLGa0wqSt2flXXb3pmmYsmE85BNlN9+NrA6DrLVu7rW1Wt4ifZcpV14Azts5rZWAVD
zzNK2z7WY28f54wVRtPzqWzLQ9QP/qISdbq+T5QDfzVbpzDQhlEJ8ud+95v81fff7tlUZATVvsVZ
CrXdpdWDaGsIysYiAivJOmXdvIxMSsLU5H20W/xIOr5WpjHD8ar6gg2J8ll7llhOhhE8wS2wN12v
jocxLYlDA33daKOabP2BqO+ApfnBKklOC54iXwKsD0WglC+yPwqj3/25ll4oh/Gf9O5rk0XhYzUQ
dgPALb41VnWm1CZ4s/yaxXrOHgw3pfFNEH+QE4CQzU9/c7hEY4y56tTCD4qC+lsOu2hAm/aFijGI
KbGL50OY9k/2EMe3e7tx/CPQs/J5CGpjZ7YOqGQ+458THE95b0Mo/nJoppLUnOmcSwNRdT7/q/rU
3IYFVkYk+iinjdGCSxW4PEj9t5SKy7P7wF/z/mrKyRUOdkvXHoLV/Vby7K/73X+GzoIeZd5UriKb
oj6rGIdtXY3Npys2RdfCELcNJLApf6ZYc5MvBHmWnQ9/rSmNCUVDVa3lNFzujx5BlBffTiN8jIFJ
R80oDkPviEOkUuJ5b0KDE4fEVVoWOPOpbN8m/rnk3ofdMuzTBDf2/zY5bES0FRaEKg0fvCgx+BTo
nvbS1vH3sLTykzm3xOhaS3is07ZRfAPHdF5ZIZwd6qhkQIlfj7WybOrp72EonCsPVWSHtyCT6xF5
i+vo/RZBul9wa1OceKjnyZRVqzN2L9wrHYaSaUDpZ4QF4u1s7lPMuPplUguGJMA7GrbDtmQ+yOb9
gNWveWgwaJxnycNfsyZzsJYgintkbrPjeVE/JbM2bkRLhJyvafeyqTWKyeIS/qmH58yLDQEV3ZXy
CXfWXVTG5C2jItVOMK7UFci6/DOtxD5MfPvHODhUKgf9Wx7YEHoF0JEYi/FTS20ivtwjosgyw2bN
yVBo+6ADc8NW8Ifqfh8G08RAi13Lg62lwaMcaJS+uaiAd+ZZY2xive2MONETtNtT7r6kNFMsDEr4
fmrNvgy99FcXhT8j1SV/o2CwgLx9OoWkpvZi6iXxsnxCmhguJ17Q39IhZQYXsUZ6bErP/lBrcy6F
t8ZLayMkNwZzrUViE/peDbp+ar5VeNzOiueoonh8yKrobM+qPo2ynBEWyRVsaL+Akq9/ayblEjaJ
/wph0XywVJP1a6KJV9P1n+rcLr8MjvU6qVnx5CRd/qQ64DPY3qYPsikHFFFvM2oyzrJLcTJy2aTF
GoMC9hYVgAZnNqnfBfSfV0pMm43hBcNenRJIV/P6PY6ouDeLAz7W1Y+swza58bTkmvpKteOfXj94
pI9fwgaPPjkFRvED+DEIl31pr6Az+sfJ0zFX43W3arup+YQIu5U/l4A4H1TWqE+lJex1nfv9ebCn
34cCsdMhCzAn/NPvuQPmtl2Mwr9i2wSo6D+T73PGnnRBgb/Eok2sa+Tj0RsPVfjGUo8y9yGE1iSb
bu1iKsd/QjYnvIeWMf6le9m0EgMwPSiTA8G08M1qyPZXWiJOcjRq/A8C0s6ZR2n0xjb4XA5O+3i7
EWnnIAuSJ3mhZtgLv2+yazvi3Clf3hmisz4BrShf2rKv7WNyiMI+3btkPyK5Gd/XwTjfseGLmydT
tOEDcs2vEPeRj1KHXe0wXviOcHjatvhRXoqKL0pVGKQiR22usq69H+NcewkXjrWbUZ9bIslfotzK
l+pUtU++P28EIZ0fbb/PDx7Bi4dSy5srUXUVz4gkXsHp8Fe2P6JsqdBal54VP8mD16Y7FV3Q+daK
auK0toJlW5rcJriKNT0YMXghp4GC3wKGg1t0kgcffslMVqc9eh/dFG+mOvDfCuzDDn1NUZmJrc1b
pI/eRs8dfNrnptf7zpKPl7eTo8JIf5S56Z7lpRZGaK1KuIzAR/lkpNZtEogE/VgaCbDH+RZFYKdb
rNvgjzXB2jdZmky9KY59MeIUMJZOtR54OmFtUrsau8KoPqpxQVWaHCq8AuuNeb4h/wTZWGpw/LG3
rFkIXbTW7faxkV1lq7CC5vLvflXvITzKPj3FOm6ea4R6fZuGZvUf95D9smuIxv5IqOq1UIGFzJsh
slj6umvJKDt6Fr0P+OXK/kwd9LVdUG/qzf3/ni/7Oxx3X0TAlsM2/EPbtajI5zM9Q16up9TqKAnB
8mFUpm0BYXlG6v9edFomyY2prw6yy3Vc71F+ZIW/b8jw7aqywuOvE/37/7m8kwN6Y/0say1kXfSv
9eR9KdgmvUbsGafO2v4gaNJ/EgHvtr4Ve2tnboYYbhIfZSGUxvopqEn1yH4j8fhgi4n3l2rnLx3r
fMF+I9CNVyXMIorcTKpLMgCEia58EX5nXcFdJufIE2wE5n7bZSHH1rwkoOVhGAModt/DKtnz0SPQ
/aduo9ZwGwHb2Wyl0JX1hvLowwCWLVn7Ucaq2Ey9PuBCTvFH5oAenuK2XlOUDNxA6I8CFNlznDrl
yvIERBCqSZ8JmquHygYQC1zCfJZT/lwwIG5kqxwjWPTU7GXQ6/WkO9FVn1uJ4JlYZPFLrPQTOBtn
39kTYbu8GfwzeCmsW4PscbD0Yk/WHyph2hxAWixYPzSncRanyYM+b7wSy/nw+67eya543qDhRZ9S
WsGDEv0jLAZhsp+dfOhySjBiTVq0GjBGLApkU8YPQWSfotLW97IlJp0HqutW1IDhDtQO/rM8IHB8
Nwa7oqzA85+nRAP9YBrOWszN1mctYpbKFzNpMDMMgI2wuhof5dwi8jw43a1yu5sRzXFnBzg6aVbl
2dA7/Xn6PvQqKF7oB7OVStTth6a3Np7w7J0Zv+WoVX6pPrUqntV8ANUOVk5u/7Cj2lzpccb2Okoa
khimfYZ+WV/hKImrFra3rjzv2I/PMxocrs9yUE6bu1wfDoU7llv2eAjKKAd2jw7YToG7SvSsCrWA
fBaAhNNn2YMcvs2stGlaDQbWof+4Uk6yguBH0kN7GgirPYnauGamOX5MKlt9wkfdRjapF/iS8vB6
rCGJyVlaQ0zNbZCdR2wU5wNrGj6MU4eM9k9fHuThjgxpRRljgx2vmuJGqKJ0HWKWpX0dHXxK6Q+y
KQ9g13LSShiiVkU5W0LPEyHHhOFGniYoUuylPJVXNhvym+W2qe1qC6uqfgqqkPpb0+l+IBTiRO++
4eaNGEAY9QU8WI8LK68nv7cR2nXKF1IT3Q8dP24/0a5Zqqr7LMja4KHtLFLoQIIBz4mQylWTBVXX
To9Gr/ZrXeTGa0cFQwYO+BFnReN1oJXMLTnWU3Ejx9R55jxWikS7jf3v6+SYNiuC/1xneuBcuzAJ
cSHFjwNPZjJq+D7v0Fz3D7wGyufC8KDjz+IeG6gIQJEFtkXrNovMbz0qIfCVmf6oTKI49ElVrDUU
7F8q1mblZHzDWoI/uUoso+uiBJznbPE9D2iYEdoaOybR86URdWjsI6vhA1rhfS3vncbYBUCaeAs1
wiZ6rxVbbAWUI5IeADqBaeGtmFn7Ou1+nwGWxVm5D7dGkc0ymHnKfVSe3S8LTUxmqYOIzyzXF0Nl
2B+Bo48PAOEhwnqp/zHAtgxzM/vKa6pZ61qW7G0ezy/8mh5tHnyLIIRgUsVQAn0RItVKWhXQtdK9
KPDsiJxDQpGjnVpTj0g4wsgdvyEGVuMubSRPFuW1L9TJEwhWzelwv1PtoN7GNLZ7Yf6C8jRxEH6C
FRfGFwDDY0Cgslk7/PHnQ+faRrOQp7eJcyd0rDeNT9KD7L8foFVd0Z5Ral+KNx779S8xxxyobPjB
krdbwBhPX0rbCZCTtuURjIZ6MKM4XpbKcE6EM1w7JxuvQypYEiEUkF3yYA2YRId1e5EtItjD9TYq
LwhhwyB4wVj3zz2Ex+M7rQbwTNxWHiLTHQ9eKN5kK+NRAp+/RyQ0lwIj13YO3Vwu3MyHezNTgvdI
baIHcJFUFMsBVO5qszHn6mHZloc68RMU1RDV5xv8fdd/tOMoeKp006Ug3cq2GpLalQYl583UkWHY
Df63ftBob52GXUPrDRYgVi3djXNwPdBRKoV5VGzSPMxeQ6xRH9LW1jC4BTqOU6i+s0FYL8deTV87
KwmPsA/x4pDNkCol3SteZatS0LJ6lWiWk5dUBxEbwILns/tBiVxSJLIdk8tybzNrTJcPMYT7RVS2
2tpW2hffs7JFBq7tFaQiPGcMBJayGdtWesj13FpUaja8FuGIUAg8022yMyjusRsgn6S21b/2kYvF
hmd/z+dWTrjjHMfjmxyDomtcvKjEb42fkgRA2aBhHuRYakbWtXJmZzHGirJ0nvwA0sB8Fy/njdfk
P+XQYIYJRsQEnuNoXMYQc53MfJHz8rFdxIKIqPzZTm+uSLO7q7CtYTS0dv7q9+MusUhVop0vXqeQ
+GTh1Wc55saIYvV4SI5ykK95tsQ3I97LUcWJipXJinormzOef50PswVSDCtJlO4h98voVP77gGVg
p/baUXZPrSiJUJsQMGU71gi8gnBYtQHYrpXsgzfAnKmZJrx4xPV3U14ox+XVcRurGz80AdiW8BlK
u1f3LAeIOfHKRtJjpcbRaN0BcDakuwYDAP5Uc2dfCbCUt0luNHtGTQQXex3uz5/DNATqSQeZvkfh
B0qLlhyU/clI/JsKcU88QIODLjcP5xoF64v7JOLnEf4X7bygUX51Jeo2Ur4zj1rDjHCw06M8hAEy
6e5WrSSPbttkt6Gsyp+Ay848jj9z5ClYrOzo8MsunHG4JDMHWI+Ccl+Zcf0WVbzdB88KiMfQFHr1
hM1d/Chb+NuuJqMbn1m9sNWAtR7gNt2LCkKTToI8mhRjfmKZ17BKxs0YZTg+eDFAQZY6+croigLu
GJ+5ZeaQaQ9U8ma3tia8S5i50zEzdfMq7+OWvMBz4xGwsXmFO96crdFHgM2PkF2UH037MWl+ya5b
/5TCLAkB88h/hOzr3IKy3g6HebDaxUbzelg88y4qmYL6EkxUi5q+cWrmzZmYD7JfAUERaqpxklPN
qu9hqGKQLfvu0+RVf+bK/swdq6Om87lvy2j84kOFVbRC/Rgip9kOLZbOMbV9sj/wbRwzxNRsLbVq
N54JIpmFSng0q7hfNlVlPrRZ1z2NgF+fQm0buo15lT2sUPQtcU4F8KOHRW+cq5DKXKveKYHTPZmI
+B419v+3UQRBlOJEIWaJ8+3CLPnZIaxd2e2YvLVDtRvyTL8abZpQWIhjCpu0Zy2L3Nfwq+ysI7d9
xv6d5AsX5APhisJuDnLMZr1/8ZTxXY4FhGtPOnAygNyR/uR21lswiR+6X3QvcRXYz6W9qRXohEtu
96p4vnIy5zE7rR2oxUWzlVM718ArTdQ1DwtGM1BJxz/30cda3idOWK/2EaXDtaZfjHlnVM27pTLH
hiDujZNsBWpDLKgZ+rWC5+GzF/niPM+Xg8U8X62tv+cTv+0xhWPQNyZxBvJ7cbIQ0VIKIHNyB3dv
l1ayKPvSfOIlZT6BK8A0bfSKHVw66ynX9OAyltFWDsppoTaYILMJx9+vsvrngtKtq7xGL40WR8nR
Wt4vGjTx5Pp6fJLX+Erh7t35B5vzz/zrB8tmEMfHRESvtt1pF2GJGkub0H8Dl/LLE8b0MzReoC8D
BsZ7+qq5+vTZRAE878lAfMRrZlMJazokhU9gTWETVKCQvEagw5Y4jllvfpltgceCfxjwxZoPIgA1
5ikoZPICmr7nspDQI+soW3KGU+EG4nlmA9+KC7wui48A0785pmMV3BaHI1TJLUotp99RDVwu9CRM
zp076LvM6S4oIrCFFPIY+V5w0tRPOePWRSFigmstV1RkmVDGqQdt7pL99sTmJI+rYaUWbXfBLZYt
SJpUn1NtiFWlathQ1Ib/3osXmPPl59Sr/rbvmnZtRUlFDDKlRARcHI9QRQXJXpZPxXww/Qba6xSW
O9lnaBoBX7ZB8P2fKEsrnnyCsKg7IE/LMTmrBPRAmUJ1svrOuBjzwcqtbom/S7yRfbWWGBdgEsbF
CfHVCTJ9f++qjNY8R9pVr1kXQMjm8hKpOF/4bMk3mgKTH5OdWEd5UFyPUJc8LToAqAusNiAeszta
3ifVQ/t7OvleixXof5phgGEumdkdrubfeW78HID1EPecpqPmhxHf4KJ7puDXIZ2v+l9z23nQdEP5
ZXXeBpuJ6tto28YiazLreQwTbz0pjn2MjVrbYyuCE2bRBFeQC/vYCtBpYbMx1M5nmGbuRout4UGb
mwrJOyhJ1rtr+M4uBlK+LhKS7AVYvUU6+cbWShXj3QvyVwrurEd9yOMXSLAb2V0nYXxQwnyAvcms
wIC1hsmk+f9eZJQwbq1JoN4iOF1qMOFCS1+VTWPwbcCxPMAGj0b5wb7y01RR1XTQ9Z6qyj/KbqFR
STwKUa/bKK0+MKHEbnLobRLMQ/RGJuZ29aDrhBGdrH1M3Ww/kIz5JBQDwQOd0CYtx+DTGMNHv0eT
p/AYBXcLnk/2Q7vRgOrqc3AzCD+radPHVvkR5prNQgMHqRDXI7YuprZGb3lUfQIoHTvGU6fpEcYc
ZLdFTwho7IwYsqNIXngfHGSaG8OSbjO5jfUgk+NUey17EjxvDar3w1gKmIdzNtygFoYqMJFfTEge
13G0PuRtqyLJ1iCQkDLNP6Vdu61ffdYpPCrHbuK1zKx3k/9JZrsn9lnXPFHxsZI3nUpAh1hSm7t6
/Gbh2og3njE+x0lobEtyk8VDqLvhNqcC6DhZ5BGStvEe1CY0KWtouubc4MIcDXF/ILgKl/V3XxGd
GsyHi3mGZXbdhvVwgsHTCL+8xAmm7jPvJapG5WJ56VG2EsOcXmbmyTzkdn17KIoMmOgQU1tDwdqx
EOTpo5ZqPl8z1ZnsGn5kLv5dnaX88P16SbICsCY+JRu3F+N36o5TcBS99QY7JpoFRhXS3KFb48oo
nidlGEFpVSAn5mZHne6jh9neqGkN4W0DtWZOwcI6NHz/XOpu9xwgreJB/oSnI40+g85sADmQY0pY
DqfQrChZZDCsE2Yk2o/EG5MjMPZ4w88lqZUYzbLs2F9MVWZeyhZethSB6UP1K1fHDH4ASTWHBS7m
w4jDtNlBhk3/uybqcmuYFpq3wbA/RUHIta6/8i0e1mlIcTWPVjz0wpFK9gp3pQ7e0ao2Rp7ACbbW
2uDs5YHyDQSZ8pSJnBaj7eyr+fD3+D+m3q83mrb7fb3slJffhgXY46DK9avbEjcayqT76qjIQhz8
9RbJ2a1gSyDUDqFAK+FXSN/6oupM70VU1D+jhFEvhMe1B4/6UQhsAou7GJ8xQ7XTvZgtdUFOdQ+h
F7JiHnAWl319mytLPsvGpstxxqSCgc9hCn8nL6fqoUXy/DEK+6sLYekRJq77nGfGQ8gDgt1qOy2T
yUaJzHPPXrcDQSJUDO3R1+vePY0lMgYPtLSFxQRB2sp/ahBJbNVQL7bobpSnsOc7VLJuejUS7Ho0
o87IrfnifSqHYaHbVnKy5iZOeIvKLaJXkD9ITDvnSXY3+eDtkjILVz5rhXfe8T6ifAO/mfki17N+
UaTqneWg7JJNsNsHk/p3TMr6aev1ibs2+1b7JCJ2ajvfetZzLTg5Yf2SDK6zKNQunkUO/HBdizdt
MXhrfW6isRNb4ecJpZk0KUxQ9opPJhzAFX6wUYkZakhcX7E+8yJ8V63ReqnrHAixlxXrml/AiwFD
GWCMCJddrVgvLsmJs1nGr2lfewu96YG/C+PYWk6LaxEKzxxADQLfODmMs0gUmlSwm1I1QT3AqJwX
N9ES6xxxla1+1KEjZEgu3cq7IhIu9+js7McQKQCf23r4rrUV24s8++LDF16ztmd5o7vquS1xTJEz
SqhyShF/b4haLbHWCM/+hKrDEY6+moBkf61bZ9ErcPGr6OiLOv9wYi1ELZa0e8vws4/exHSb19Br
69iA88uQHAK/iI8utfw1K1H9wRCjwB6E+AjQr2AxaUhcii5cpxUf80gHTOGYhnKOUXbuh5LXDN9/
60UPNHxdMQK4mmkI491QlJPXa78Palo9WTA5dvf+BuVlag7NbszxYDL4jH0qE2h3NM6//CzBIl1N
v+cRET1bIHaiBjHZdC37RHVQ+4M98YNVjIqfmhKTFh1wyzen1Dexbo2/jMCHKdurX2q9EEt1DLyj
ZcXAlUGK4z3di7fIyOM9aJ5xKZsitHEwTmeXoHlUT+BThJlvbdCniTcSt8XK0TChwbVKvNk6ASPb
rAjuzKMshqjibfhLYFYl3iY0r0VVJld5p7KlBqGo+xdkOuPLaBSz4o0fYOj51i8L+9IOw1cEXe0v
392ZalP/JBk8W5hr5atNOc26Hk1A7xrBfSvM8oeROO9VRS65HEOr+Jq4YkuNXvMrq6xdT6DlSxwG
YplHYromekSJs5I1+7wMxxNA6wLcRau/GnOq1qV086fdLln/Nb94BPzI7ER9a9LUQUzgFXziqBBP
KUV9GOAYPOLUikw0djZWze8RGX+3V3KcVtD07SqnEQdoNTUxrdGJSZGYiTjIgxy6N209QlTlwi37
xzV5SlWFVnnKltdHcRbzoUZzstIExnSQKosz8SUkbHJYq93kHyMRezpW7MyRo1S1vHpsDBrMu13e
xbeDVQDOdTGTqfoUveo8gL8ewoy81j8BZvmz3wpNEccuFEIEq/MU1YKuT+yxI/mC6Q0ZcVEs5OkY
aPPplNcPhd+dbyNV50eHDt/mEBI4p/+YH7qXkQDL1TPrTUR05H1SDUw9I9w7ZDNqgnprGDwcNL8L
3tVWN1YETaatHOVNXS2mou1PcpSkOuQuRX22xqp6nm85NJryJm8ZtVODnw9Necue7NdKNgOWN7db
yiashAfLrJwt30F1XzdEqwLKsYCUqdHi3ifPesef9lYvBqzp59n3g7zu3pRn9z4WLNvaa05keExK
61+bMqM82ujcxzYA0e9Sy5XaxXS895vDoC+yFM2EnMH+1n1MZ1ViQySWDNV/LtUFvxodn5yFnDfs
TYOkLM/n5KEPW/ck5jPNjX+fyT62Sr9H/5r330YRJbi3+xX4dQC6XyUYr+2bgXpCSERUyLqeaZqz
z4azN82JVYc8vU2Qc0nm4R3rdvXtUtkn5PXy9B8XkS5x9qWGRewYOhmFAorYRh1CXVxqgscpCwJq
NjSWlQKZTpV7JB//DIyJE2DNmy3ltHu/l8CY5XmB3J5QtbuQw42pn1AV94f7PCXWoz3u0R+DZTm7
xvdUXK/VYa8n3rDvLBPLUdmeXDwWI7XwzfV93CxzxuVU2Xmbf2vrZqCjC0QECvUJA/hL7ubT16Cw
xVpN82aP13n/rGvNh+z38cS2xnGodQrVWealehBcs1pTHnMXghof9mYlalth2REa9ZbUowqtbgA6
O1WNfUBleZstL2Fx6V2S8kU2yP1xVW8pG48U10n2yYORoi1GwstTRQ39RefWc/B0rpJd9HVuEuRJ
PL5ZubLv+oTS1GB8xYOruZaqXl3TMnkzy3L8gCAAnXBThaX62rwK3+nw2ekMzvWk616l1vn3uW0A
nsyC6UKZtruM7ULf4BKgs78Cm4Rk6acw8GzXo3R4iQQKzVBl94SryvDCUjfYtqzAV3JUqYv0VE/e
NzmYVobGEumALiHFzn0SG80ILsbYoWg0K+8kD1lLknth+WPz0CmQwG/t+7g8c6p2q5qpvm/bRMVL
V4n8VZkTXfXisjtYHbEKDP2U9iDbztwpz/7qc1Md+BWRSRZiBkAN3UTv4xrRsemc4NK6/e+D5YAL
HuKp2vw1QMEA1KcKB5z7APG94JKZeXzi87L8q1/e0w+L5xFyxU62Blvvj8InkDzXBslqn0nri51l
FtRq/afsR/ZbbNIoRbsXEjFnZzDv3nU7c6keut9O9sl7/pkru/66ux4GB5wq6q05TIlCNTPoCstv
t16SxSWVCO1Imq4vil3nJvMpbXmWQ0rFeSo66mHJ0weThzNAK/Ns6hjJoa5aaZ1Snu3RB0SsRbm2
ivGxRXQ/j5qsH/oO2/mJDwpaZf53YozeR52PEYaksw0Lzdy3ihUok2qHbjh+N7T4pz5Lm+RgYj3x
LXFemeM/kmB8rDQlekfL6O3tDpyhnBQMleBxVemoG7ghX+t0iR6yPsjJQ+ifBOnoq2vb5NP4TMju
OrMEWFo7uv2jdJO9nPLlJn0o80/cGJJHKWlgjVJf6aGCJ328Kx3QoP/VU2ifcdIlj4iF65te4v++
z+3n1NbH/R79QLEY5cpYqY9oCgg0hweh+qO9RECPNGw+UNnYrLDD4TmRly3likobHzMKVo/yrJGd
02SzOdebkJ3bPEmOR7Xe/J5/myUvSDIy6oC/kOb+dRM5fLsodsLk2O4LdkSHxGvrhw5zeAK8uCGa
gyVO8jTq84AKKzpHvpA8NChqQO3ndGjsKHTkcxD5RENiXzlEREcWRX4evB8N1kyrOYxYLmTSUWYi
/3tSUg4hCKgOcqZihJumF/ne9AZwIRSoVvqsJhXsz29Qslv7z3Ct9kp//tMcIjjV+CeBMNOgAdWr
FO/avrKSw6DFTfBw55o1xnj7AbFFluX8p3m7AzyfAXhM1lPUOfVX7dO2LOMqD8LW21NshsjtQ55e
XYiZV+SIjL9da1zzOjWvSRVQMaL46vLe5/EMXtWJQ+J1vpUcKBzh41lMhvHep6r2h5dMzUHeSfbz
XF3V6McpI+JKQyviR+V/ODuLJct1aE0/kSPMMN3MkFhZE0ehmS3T0/dn7TqV556+0YOeKCywN9qS
1vrBqR+vJ5tq18xJz4oneU7sQLjtWn0fsceCvF8OgPt4XnW+h4lMX8WLHMEOrLD0PqZUa4tk1zxg
9IOVghfQIZhPLOUgeegHJB612G3Wn6ux+n+u1f6zOPsc97lg+38PaZKmXQDoEpuhY+MzgW8IRFBf
feDMqA3Phd3fgtEaDoJpHnPjua0qnDcisOZe1nDnq6+5oVVXx6t+DlYFqvpvkxwx6kYKkmQqd6OF
FHHSlcoZlVXMPsNufE8n6JSDwHp+6DN7nZaKf/baTtuZWpMedAScTw1uHlsse+qbYlr9Ks6i7HWa
MMkwOwvHOjF0R0Wo4KNIkLjANCmwxMhOZXXU8sg76X5AJ1LBfzrlCF3HK9TEuktlY6ymVnwr5sQi
pmfOxbW7tazJQuEpcEiN9mc3BgnWvG3Ub0sPC3oYxvaqsVPz0ASQzXHzUrbmOLkvnVKzac31Y2uB
KSSlffOii2NZCWKIFAmz8b1FujdznfYqa4/2wDuwF1TwHgYbAteu+erbkXWQI9Q0Te8u4ssLUtfW
znQCNVhC0ACS0NTh9vPqaoYQaJ+TOP9sK5pUWU9Gmq3kZeQFRSXGLWl1PtH8pqy5GPKk3ZchXoKP
t+CpBmsDW3sxm2kMlrhjGeew7baf71nYRn4rCJ/+z0/XDyMCMhmg+flty+HosD8+3WfT30/4+Q5i
0yUlEgf27vGSOdsNgCosHz5fM8aZFrY7GbjPV+0ixV9DhfvzCeUF6yj/8wkf31YUukj9zp/ucW3d
Cljv8OnkaHl9+QkbZMQ+32Q/f8Ksffx+j6+lLyGBJ8OfTyfPVh3roAQuqKj5i5BnF1n+NdZr6/B5
eYe042KolXgFDK96Bnc0813V8lzawn0iVfbc6I73AfkGxbncB2Cp+dV7oeXL0layS6F75tqbsBJo
neLKg8l6znUicuHk85SJErKeqamfFM34JjtlUQHGMCxvfIyvO0jzLQHQjcyH9nEo8K9Mfn6O9zTi
h8z5LDhddSUMhbVeNcu0Z8OwamJXewqDQn9CUerkDq1yjufaWDn9IYz5amWnHGb7SNaz2g5RhWQI
PlrIUbhIHs/XkIXelsM665zyX20+dkCe7TTXx6uMcUPM39cX8mXkWa0Z4Qpil9lBVgdtbC6Amx81
edbQImdU2XjyyRGyLcS2Opo09yabYgQfdohJFFgb8d5kG5rhvws1bY6ylrZxeHb05tEnm9B2Jw46
JCHZvn9OMj6SoBOPrwSwP7ZBcQaM3/g6eGfDz/E8VjQIrGMQXeWRlWZQp/q63MmqY6UouVc6CITI
bOPVf0Z7iTrsa9iOnxeQI2TBK/j5+OcVPpvtpIwh4//zCp8dWB79eZUCEgr68ayH1A6NZDXM1kCZ
CW2z6NjolmJAqQ+SPct5xKwnbziSdXZJt9fVxfOwShjUsL0boAtW5HPsFyXEzawzcKi2Gsy+tcEY
v8dFe67dzv/tTeRq8nBgTdiRVWZpFuDGrIOcUsMfuDD+ap1A+RJmOKAZhshfdXg9qwy10TvUJbam
hqFeeLva1g475+gonbv3crfeDwr/XAMD7NmGhZWX5v/g5hpPQLVKsWhkiZ3soTW6bC97BsObGUc5
ueSF3mXj6dHqGN5iYCJYg6jI+QlafuV8GTUt8X5FSzdCY3mCC9ucztbuedKYTxX6Q9uoKfdRrUXE
TL3gqnrgQcAXK8gxduky0bP2POF2+hSrzatsdwNc9uKpbg883TU4lcYqLx3lAzyrtvF03yaRzOlD
fy50gQRtb4Z7bg1tLZvZIR77alBf4rs1hS40MDttkUL14FluWCYShCTjmx77wUyPTVO2cJTnw0lH
tcK1tEOvBQXxxXAVuV25nsY8e/Vs0mdiwBzBdez0tVSwVbAL8B2y2gkoV3Gh/pa1SWldFNK9szwT
zRfrCZX0JUrBzMVzgQU3yJL2RVb6pNyi3N7e5blZPL2aQaReZI1Pgi6vH+LUPZ+X9rMFH6H6PeED
5SVj/7nnVihVbECbiFg9hTFo0VJ1cmM9RdGftimDz4XCdQNQ2CLOJwfGg/5P9zzQFlN58McCvPHf
9tKaAw2dmvAgnd4S3FaAVVfpe4ePGvL/zPyyapTEPLEyDw4BIK131gBvqlXFN+jq05uwVnKQlnvp
1Sg7/sdcwdVj+Ey2xkpgPiV1LdL5ig9KYO4dNR6OvTO5Z9k7kf8GhxS8jqCr7pbRXuo2zd5NzY2O
UxvVhOM5qeimYmODsdjIk6wSU+RRRGwecFg5ot7vYzkPDVMWsfTl8SJ8eNLZskc2GmAJiY4iBTMF
df0cE9YaE6HfRWLUaA9HybrgG8bKnM5+dP0recZHTTbVog9wkBu5heYRHinto9ZaZLyGkgQksqCv
ighitglciUCwt48hF4Bg/o2V7HeUHYD94B65SkynvCVmZW1tf5o5cwMqfQpTtifsZmZWe3hoe+W3
xoE+pc1pdE1gFgV06YftY5WWZIX6Woa4L9umrhPINr1dj0LU3lOmGU9SRmuUVYvXJmVrxp+y/0F8
bfW4UpUn+7LvTFwhYSrYEMOfRUvUq02j7GyoBZm7ZAh2ker419AxipWrJdl7ZCs/M8exfqXD/XEd
TK/uClYrH8LCBLitOuXuofqw8qcJl6YhfZ2wtXqJ8IN46RqcoBInf5JNcWNOC1gbIKvnzkpk1aYg
nL6WvTwbk1Nn9kBE594SdeGX9vh5LfJxc1QraU+y3/GybC0c/mTKR+6J7mXsslWFnPE7Xloa8IvI
WMiqUVrOxg6x/h7Yr76zE8PKKRmgT8yDjczfkPjonjU/q5+gVj2aBzsLj3kxo6PnUWnBPQd9ZNiO
qrCOvdKmC9NS+vOsT7FSm7BfmvZsIjq3yQIownBO52KKW7xyaxQhZUePkO0IdpUeWddVBEs/u2Wb
7EUODvRUbh/VBnNq0U/+pbED59wWzrAcjcn9RgjuEAz+9FZOGDgUflNt4WRGXwJzwlsidb8pEJpX
uT6Zp6jT4ltO+gZar+58y3HP1jCfCMhsLEI/xxM06qPbZ+G0/rlhoXOEzFi5i8T1kj0e9uFCDkkj
58/gIEKD2FTzc2JDbVrYhOoWldU23P+yzu5iU2V8PZGVj7cGQbPD1APlkeyAbkx/1BPKSpI50FID
0hOi5gSrYPSiH6otootkB8x97Tzy/+M8eRXTGvauVkdXdYIqoDQk4n0r8Z5Cq/ee3Ab4iGvfZcuo
EvRBJqddyT7ZZrvtZvDa6SprqZUku6ZHuSzEBC5f2n5zQ7R2OMfzxQpfdzcTmO9It+ynEI8VRO8z
NiZGaz/pxeTeUweYC32ypbEtZe3DZ1+lRYNqY5zEawMCyFkDle3WdbyM46R+04r8z5Fsg2Ylnseh
XIKhiL56/W/DLuovTmnneweC21o2+0F09BxhkuzlaYV1DFIGWR99jSf1B5T97h4morhgnOos5Pgm
x0CalUR/8Qw1u/u6+Uu2W17psw6obGRruM88tzrJdp6tmBwPmdjHVhZ8iU2S8/PbUXoF110k2Lay
yruz/r67vneHdTG/CxRmjpVw/ry7jqXUstf9TYOUSlz1xa/K0a5EZIsvU1xYKzwn1bPfetWxwnto
0/dR8jp1QBSI0xS/YIMvk3Ywr8LQs5UwDR+pywATkPnos8iEMm7tLjl5tvh3uxxrquZbYLrha9eZ
EG9s/Ys/VOiQ5Ul4rjQBPV71i7We+c77oKdXP3K1n7FRPIGKy96NgI/V14VyjI2pP6NOAXPUDJsP
sPL7gHX+T80vv2LNZb6qtZJv3JLguxG16qUPpmgWzfS/JkqwlkNRPsLRySublwL296YzRXBQobJf
UY8alro2chOPZocU9+iDaptMZ2/E3o4NRiLFgt6nHGPzfhrTr1YZfS+zxv9OJOFSINDxq9Kntcpj
P1x43RnRkyJeCBv5GxgjC6gfG7PI6l9eqN4wUxPfjS76NXWhtVNsr9+oOI88+4D3ivIZuYjiuasr
NqCjr21kWzeZ9RXi2C4v+uIxArnCYOmlJmEMHObGInoK89i7lpEFink+gonfrAS2xuvWRU4EV3So
dgBNjrVOUprplX2jVSVPj97Wh5cUu220ThzEi0h3C67zzymPNr7Vxyny+qFWaOt4iNpN6nbKIlaw
LPXdXj+mI0C5JCjqb138Bv7Y+Z7Wwl8iva2d+cHss4ns8LKeO8T4I4OH/C22+3gd1OwD7BGISqn2
yKslsfN9MksYGSL8UvZJt4ncWN0rpaU+uXGIZdQ8YujsFwMO5muUm8EOfVAX8J5dv4pMe5YDkCTK
Foj6ATlrmnqrK5HOV0C+CCgm8LrmiwMme6ekWbmpMYJxRBK+oX+v71PT69fuoFpf7VGsIicf3/16
MHeuPvvdzu21+r0dovRDYOe2FcCPtpoX2V/TLLO+Gi4RhSFVnW0l+vRjTL/LvgSO84ZtNQbXRjS9
j0azku2axUY1bjKdmNcQvhFQ3smXIL7jrCIl2hp2qixrK8TqjL3EUR6Vc/WzTXaYYf1/DelNz4RP
IczVf84dQNofUHXH0RKJP1nUMTjlKiqNf7XlWV9ceRPxlkwBXkR/B6dzB2r9LqrT1s//tOstlNsw
aM//affxOjsLEP9dYuNvDWt52ff9e2419R0r6vruouFz/NsE6725Y07zaCLLVhNEghWrsK0NzVFb
lTjq3YPCMtatOSB40nnepjTM8uyx09vBih2OasvvSVrc3we2Vx6zIux2DSqfZ8tHUadNSjIYCi5+
CVrItzBu0ATw6+A50zoUYmMWo7GuXoABFNfaNtSNrWHznufW7P7++C7UcYdGAjtT286vsk0e+aln
HWAGXWTN8OIAKaMsrM4NCako7fProy2uMywEMzVdheOoPkMGDw7tVANg9U28pRM9XAKA7u+y10rb
auVE2IPKqoGb9qkci+9FnanPjVmLC2KLpzTwUe3VMYS3QivZyappav0iL2P/0Rv1E6bhif9E9jR4
aXWB8TUnuRPrl9pkHa/CVgT4hdbMaE3kCXs/PoW12b5FZr1MRgM5ZodI4WR2Yi2rok1+wo0fb27W
JfecvafVpoBEPdNYl3bVonvJSRluVQUZk51a4O/q2FbzVLtEgc00OotZ7TZprejcMfnLPlkEfVuv
hR7Wa9vWphQgtLiZlq1uAxAke5yvs6ssNLNKVmplY2hnFPmjLWqnDLZSEOICagNnnAfLNnkEg7Pe
qYIE52ebr4T+CrUXbQHysJzWXTqQG5k1eDJPZIcYUtM2pX7jPOTsOiF4QHmvnm74v6P0wITh/oor
/7cuBvUtq5UJWFITXtuicXfoo0doLdrmpdfg75ZGWb1pcRmR36i6X2B5LcPwfht1/BK/5LijM0ON
9qNoMweFui67V0mBpen/bO/mzv+0EdvAf0QsUiv8XVlBo1888MxQMtRpbQIsOBeToYGNjH9hSTSi
6jKOR3n0WTiWlm21RMCixsXNm4uQdQisx/kwNuqXTidD/Gn0Jtt1BZ6+bHsM/jtO9n4OHmqtWqeq
6e8U2GhbzFZH0EZ29K5rioJ2oGrt4yaI3sMk+xbZXnNl4o7ezTkLnjZvge8MhIazZ3nKVDX6gZRh
v5SDUnawIL9gexCFZU7BE/5p6mEWWYNjvNqxqa2yZGyuqaanO02tMvALhn2q4jTdhPWgPTmQxJY9
dJKPfnKeCLLPQH6WXyStFj5M9shnGRKaRr2E7tg+mQ0zSFZp6klDq/aQu0qwmyp1upZhPq5GjEzf
+p5dcvmFZ052Mq2SFEDc9JjPw1hZAW9NT8FMk/IEVMiFrMsCSF4MwkFMeDQm//TIa8jhcszjHFnX
FRRb++5jbMzsHs7S19rQF6chr66yKZ6bQCBY57hvt7JJFr2piyuxgoU857NdHumzJvajjRGPoX+v
jzTY9nFBNSNOlyXN1Q3z4iTHq1OkbHwLv/tSGN7WIrB1nKq4OrRF7xGCF+HZbQxjA74tueFk5a7Y
uIzPxWi1JIyNap5zS6yKjGDlCnhnZmJqRxRbEDHIZrUQrW6TjWyMtdytHodugEKzTzRtPKqjDgRN
Yz9dBKJ57voUJLjpE6zO1Gyrih5hxKE092NWV/t8jkzGKDJuJq9Ob6UiQ9l68GKqRba01ab6go9w
iE4oocUOYVLYnDlL5XHrz5uoBcDCdddXSI35hbN13HFhzYCPrlKiAxtw/N7mqhMKfwFfQjnFada9
/R0mHNCF7gBjpgiNP8P8xvYxLWOYx9Vku7yaPQ8D1/LvYaxCbHACU3pK2rbeKqlLcj8Z9efItut7
yBPcbkOrWvo6pIAORYJD7aX6s2Pn+q4ILJj882AXq5fnHGrPPNQss2KpgXXbyaGa2qYHoQDXllXT
aTG89Cp91zukhJANUp+zEGVNy7OStzJg1yMm3f7SxiyG+fm1b8mElETYaj+VvGPNlSK0Taxi4RLm
ihdBvWWbgekqeJp1k2TVXVEac9kIqOZ13KHRJDJChyQBvkEiPxehIG4Ru7ugLtzf5Ode/SGuPsrM
KpeOUplPBqC5TYuO6tmOE2MvxszYYZrWXeQVkfrJEeXyUc3uhvBbXbA6Ze6aY8ePK1YZ6J35imbn
lctxFik0gUXt5R7nf9sF/aeNjFh1CDNC25O1CyEpxoU55PjNjNk6Q38IlW7FKLN71JbFayWq16I3
9Mvod/kr77IA3GgRkZk7J6VA6s416oPsdUQTo99pdTvZS9ajQt3Jt/Hn5FzCsNamIdY9NOIChqYC
/26kH26knqzZg8R22J4EvvclN+1ZbjQSFy9uAGZ2ms/2vIUQllTdojGc9te08QOl/FWn6QBABEks
tew/oHZ4J1+p/xStaMZ1WqTG4j8d/6nadcNuC3KkbJ+iAu0QDwvBbDK9U9gShkZ8nU1rbLHDr6Lh
JysyBJmH/jfKh28YiodfvAydYHhF/TVOB2vXwMuB6+KW14yE8AqZbXtrm6O3ZHrja58LAcHgaGsu
OnKDgb24bCxwRcVYekzITFs+89cULSIzME990/gvftDPN4reYsxINeu8el0LC8uLeTAuAfZ2Mkzk
NuZqKDx0nDFDflzKKT1xCRXxKk+d2BU/IXi0dOahdiv6JUufaJOyn4AXGUzJqkzZeBaGMhjvIuPx
06zYNwzhAkjygPNDhOiAtSqTsf+lltpzTpbxm9/ZzUJ3bO8NP69xiedu9qwKNVojPH30MgedwHBE
szWeiv0AEgflE00plm3dHVhquODZ6dUcM90qlpuuisTPn7O5GMkskGm4yxbVD06eM+1Vus5haHtn
XSusCd9u6NOq7WcrIEK9upL99UhEuOjQK26Ef46Jyy8rc3AXeai+JA7sK7vhdx9JP21sP6+XUllI
CgfFMwG2LcrZOh5Yqzo1OCKm+ptj8vHcRL/KmkoIHeT1C56qzU1Dc/hQF3m9CnLH+hi74qeTWdm9
9Brlgjw0SW+r5z7C52GORt7JJjffs1D8tPjOPphcBN6XwAJiQ0RLFJtvuM33lwIS0zpyXZDEnoNl
ptY3+zqAbu2jNzninYPdjjqduFu+ahMPSHxA8H9ru2BjeyAs0XuLfnr8MEataLtEi5UdAcDvY42w
eWYiQF6hh/6Hy4JCZK6Xzrs5mv4Wq5N8a1eluId2eU79UceUy2DrX2c/1BZlF4LO4c2Jq3uvhPF+
GCL7iIg3ipBzYaXXoPxWVGEbLIIevmgRdb97faMa6naIKu9LWPj9ujXU+uiygbgGvMVlLFhkGSg4
bHDdNq/1JIJlTywStlAVoxTthcmiFYkD7VO9GpqYvmmzxSriKWiKOmXJP2rcFKr7HqK1+911I5RV
eghnTCjx1q5RRvFVq3/3bOBatRl2PwJr3NZBReJOGC9dbnqw9JR7YOe71kRsYXQQHRkTfdm2mEz3
WehuEzTJj8XQDDvbVQ7+VORrbfSOU9p0C5WgB4EYMWy6yLA3hS++hE7e4vDuRosmH6Pv6DLdXKty
fpXcPEg54wGLDPrGU9r2gPTrwYPffGHAbGYOQ+GSj+DSE2AgQxDGd1kgUKYdlQRV+rkpURRkxTLX
WpPb0c69M2pntS+/DG55q+ycaHxRv0AfT68IO6uvhaIh4KU5Fz0um/No1bc+BspTZnF8jLxfsSry
k4rohBcP4z5wUFcB3l+YJ+XiC5iKoZ199KAytmDTkWaaq8poX+fI1pOtd/1F2C3EdQVQm6nE0apW
RXjUPXHWWuGiWT8jDmdgYuhxxBLhZ1KGYKRG5AtkuywgY4Gnl0Nk3Qubryz6c1S0x9cBb6Frlcav
rVY0FwKt3ElTT4avb7o31c3jBSSLbFtH3U+XTMgdm2DjPAwO1EYzjJasNooTR3fZiWh8f+8GB7jy
lHwnrM+IXrPGvRcl5eJRj3RnWIyNngKqy7t1ObjVW2XEYo0pZLmVVduwmX48DX3ZYIL/5pXjsm+h
gRJlM/Lj49Bh13r0TZh+yxlUcUwC84lUsLIMe0wIQ++QN+OtGmPr6magWvt2bXrGT/Z11UKN2++9
aXW3qc1IOxXIfNbRx1RzH8aKvhxF3PzuzefedVD5SULvVJFmWqBC1a2GBPKMiLEijxTh7zCKI+DE
7XzLUPK85fMRaehbpqcVJE6aZGdXQJTqe56VsqrqZnZRtPp7AqqnwPfrpU7UjjkIWShZdaJgOo8u
wTLmuRcwn/1TJoolNAj7pSzUbBEBEyBxPvzbW22aq2liMOuG9rf/zVpNjpAdHtPD3hh59b8Obg5K
2WOU/q780j0MFdqPrsDfBtZNtotMGFbwM2Em12iTseUeN0ZpVNfJrR3IlqoghhPcvLYqdgVL9WPu
kpcLuf13zCEk5wqkFBA8nK6IMhdrP4rUJzElDi5DvfpSpve6ZgE62/Xeuy6Od52JI3wceO11jObk
i5fWH7qfn9WKOz1JB9zWgTMR5TKWtoPluiEscyf8Sd2BlcbJvNDTtWY51V6zuRrg7nnK6Csy06xL
YS2vdbW2f7ll9qyN2AQ1hapiW6Oseysuf7PLu4Q8Cz+CjnfYh0mBRFMkdvXYXlxupW2iu/12sNzx
pjpusEIDWn9XSVDqdhb/zu0zmSyg49zMN3tonQ8nROe06rTmiQST2FRpW4B1qcFGE8ZizdXcisYU
y7xxku9VMSzDok5/qWGNCUIepa820MBNh/TJcZoMVFossLyh12vk9Mez3prui+t5Go/sDVGu6lsU
WtA7XbU6+GbvgCfsf2lBwoPSdYDiW40NEF7ER6SI4zWRm/GSeXa56Czre6yVwQtUxHGnIZy6RfTU
e2WPjlRkHvxAxgIAYZ6NT2Nm9tB+anVT5514Rxf1IEdEdjvBWiM+p/dNsRVDs1OdIN2jCWHvNfIP
J37LhNRfa1+RnvBWEUL+azEQdB/1aDzlhH0XQ+T5L5ZpEg6qh8OMPekNFIKrAbTg0KbnCKAejJq6
XdcWNtUB3+XKxv9yz+SivIl4Chdu55L+nnsb4eI4Y5kvqjprkfoFi6KWibQGUmGYXb8Xguj15Gr5
h5c6v3qQprfKi81bYYQ/MWvPP0huLUpw1Et4fCgseKq9x0Rq3A5dkj8F+hy5LkTzw0Y8K4uE9otd
zq9KjZzXCumntaYlH+5Ylyvynt4tmwswyyipkjva+baiK+h7NNpqqsEshX7t3eRAz7OB5scksT/b
SmWwif7yYJmvIoelxJVu7uPaj4ulNuY64jp0PcFmJQjXblHmZyVoMCCYUoSfOiM9gbr46gCYPEeG
tS7C5hkJ6mipT/pparyjmRHHdTxXO5eYui+nMdRWVtsOOy9t9D0+JOO1nItol4+EXEAZRLsy8KKV
aQv93R7R06+H4TdkuCns2bEja/VaE29fNK1XrHsEknhcpsF0IIOwDE3FwiiqNHbqCIgtrWyNWE3g
7PxEyZf85blftfRL6OnIwLiYwBhqOZ4myKrLzCAdHdvGsOqthAi9OjpQ6oToFkkrnhELynay7bOA
FfbPkMbV+3Xv9MaC1cjZJFXw7jY9YRjHjN5mNcpVl1nGLfFCbxNCzvYza0tGajpBMMp3gYXjTa9X
KP5E7bmvjewZRQXW1a6K1pJuDnvZpmVAX1CXBQ6quDe2As4vTScMNc12ZO5TYLBKxm3im6oo4yE0
i+kAHptvxyeDEUHqPwmwRywEky9KQ9qhh4S77hBg3mXV4N5V7D1VR+/Y9OA0D++VWGnEHieMxDIN
sugEZjjfRxMBCxeYx6pyJn1lhJ6PuEv/FBAN9yybFP4UK/a5BaHow1e7K0VQ3FlLz2xnbCMmm1VT
AHr31cYIADvykEUeQlyvuHwRRE/MF/4/NhidJQrv+c0Vs6+weHUgI9+IfGaPoiIvvapQCFuP8yjZ
EVeNf2nLH7KC0am6JmGarBynnm4oTHkLQ2sHsizGdHu0qZa91VPXBP/KENnBbsG8WkAk55ayj5Ol
amHg3iqiPg2eU52ESP8cpUgtoNCNDCOi14CU5ZjHIU8i/lep2m1SZsJzbeHuq6hWuc00z4dVScHf
wNuL1iF+n09nq7aZALL43lZKwu3PY5EVrIMjLArdGJtAIakt5y7bWrcg0NggWxq7OtukxidJR1QX
1N92UvN8VVTjRSAHdFNRNlgafhjcQ971ltBcSrawRzU/mG4uYKITN13Tayt0BU2mad88eqWebdvY
/OjCLjmH3U+C4PUlFWO58VwftZgIB6LGR3RTHqGpjEyOPPwsWucyVMNI6BT7kcFWbYwmHPSqlfTD
R+Pkq4W9xcIylfaN5722bGM/eK7cGqe2uPavtsqfIkoQ7YmSoy3w5tWFxdQyV2XRI+oBC9IrhmIh
u/SBuHXer5Q+1W9G8xRJcSbVTrHn4Qt+aDephOP2sMJIX0yQStj16nOoDwM3KbAkiyrUWBaEttho
gWo8BJzqVmBGOujoC80STnJcj68VetH2KSnQESjjIF0JRzMPbQRf3wPM9aKFdvPEdnqhDlnxgvLj
Gpikcp8X6r5otHcj9apTnUX+o2qVWbaMxz7eIOCCx0reDcoa81JlmwLTfWrM4gfUCTBied8fuNei
RU+m6m4VCXg5L522lucDuKqVtxBvq6d+zJamqJuXYBzrlyJzbyViwpcyUOoXz+itZTeOgicsVdfV
/C0pinjlt/7FKsr+3JWjf8kxW0efM34PsrjeR2pYQtwIknc7ITZJHDLayd4EHjUYeVJlstdXMK7K
E+VZdU31ifljJ5sHp8tPaViAbGKjCUByChFvIINpGU26gg9hv1ppgoC3jnY4jCr7NWuIfQM0U1fu
XLVGVduWBdO7kjjWawZLCUiolq7lubrXBVsUvsX6ca4AOcxsb6Dwy2BWeM2mmPwAnTQulXRDhGg7
/C9Z1TGpXKPMr27k4LwHk24iO/roVYMkJ3QTltvHucPgrxD8UbdysAGZYlWHrv/oTe1GrBxo9js5
WI16QE/dnIaVrzuFytJs22QLbnRnOV537YLR2WTRVJ7c5FgQoXvB7avT1P5lZtK8ZPXwRn7OOxco
C+xQeEBd3xj6q2jTPZR27+gYCmossq3VvlUTzKxHU2f0ycUEqeCrpR4hXZqbR7IjB7d3+6scn9dR
umL/HGFfjruJk/cs8SLyxGqcYlBH7iLThh95aXXfyjLUsQk3rCu89HgXoRvVkg67CSt5FSpWYbaX
6wdi6t0y9obgvSZ0vDHQOdjIXq3B9qOtUtxF5t7CBNLXFN0tiFzjTXxrqizY6WGBaHlP2C7O7HrV
KFW9Bc3MvOUG03jwsKmw1rHl/HOYzoemllX68l8D/nVoZlq5SWa2V2A9+WMfvNl8PEjL40pBBujN
4N9291OMiOaaYvXmNQ7GJ1mLp7y4VKDzZA2MlXUycOhZRLOe+lQj8uQOA3rn81Ux6DQ2s7rWKrYV
4zr66p/CVPaOAuXws5kFf3lIfcCU86DP9tREczEcI3v5n44iiNVF5Wfj9nOwHEI8gr2Ojdb835fz
OzaMVq1prxgTbOB3jx/uZPurqfX606jl6lnVCXcJHeBgzB45HBGbiGZHIVlUs62QPEoNa9bBwBh2
cjATkm3a36O0mJPMHfa0/+mQg2Uvqr2YfsxXlqfh+Rugo4CQxXoCRP24akNsGdgTSan/w9p5LcfN
M2n4iljFHE4nR0m25HjCsv3ZzDnz6vcBxhZlrf2H2vUBCh0A0qMZEmh0v2+3IpN5k0xzfiqa6GdD
bWB+IvKdn2RvMSx+i+GV33/gskxPuhmA93L+ZZwUF5/lSv+By6uplrF/vcu/Xm25g8Xl1fRNoPy6
/b9eaZlmcXk1zeLy330ef53mX19JDpOfh9ZP8DuG0VupWm5jEf96ib+6LIZXH/l/P9Xy33g11Z/u
9JXLn672Svf/eKd/nepf36kbhDWrQ6OAtHdiaReJn6Fs/oX8wpQ0IaNyzghvo25yZybFS/k24MWw
P15BKuVUt1n+nf9y1eWu1QEWmu1ieTnTv5vv312fzQxb78GMWZ0vV7zN+vpzeKn9v173dsWX/xN5
9XaaH6xq6HfL/3a5q1e6RXx9o38dIg0vbn2ZQlpS8Sd/pZOG/0D3H7j891O5Xg10bm18mRQrOndK
LxASSTY7p8+NtCTTVJ1040GqpUb2Gjlg8bX9Oj5Lc80B0tFLoWUzhuBtYXTmOmgsaqtaS3lTRCkA
au34xC4YIFshpSWVhD35LcIux8yRaZ84ff8h7VLvgxO1m2sQsaRONs0IWoZtkgTWArZ/AS76HlCP
9L5ylfQ4uB6EzwN1vq6d3BoQKtNrmYNAKryMJIFJTlojRyGdLVAvN50064n5vSeBishZB7SMnKoM
R+qcS13d3hx9UCU3jRW54CRb1JcUMxQ77OzJw4RMdRcmcLm64N1Y1M8P1b1J0IBz+5jqHiFOkVPd
V1pa3WtaZ+wDsyJ1XY7ujWY6+BWZDS9GO6NHYnLefQJckBnlwMYuoSWy2jfLXHLqcDAagprB+TZf
lFXdJc5TYHl/XVK65eMwXnUWFjc3c2aL5ugHT61HipjhCwoEQ/2NrB54ZErUXxDXdyr1V/M07C3+
bmeScoNL2Ague99ikFTK4Yu5Ik/EUzzzlA0dWRVuWVF0moP0UTjHsnLCm+BpkUc2jNCXpOMCcEXw
6jZCKpdhijMnaw492u2LMTfPZqq3Q5rl59cDZ20Kj12svHk1lxStwr4S6baOWmPBVZ9CtDarQ3AX
dVlwJ3skewXwttbB3idllnNtrItB+g3enFxnKkuF6zLyNpHRv3XdJCVuGpkn2cyEzk4wI5sn2YMw
bTpmSraSxuzZTYq+aQY5BSeMKCiOhmxWWfWeSnoZbGMhwGNdpd/1iqLdSW0PmdyWnFpjLQ03q3CX
vWFWCXnrwUX6Lh6cONk7pQTSg3yNn76LNdHCR0iGdAK2vxmNuTAPpu5+WfQ2+YQ6eFp5wSmPr+6l
ZbmYB4chWXUDECbirp/v6ybmlOpRauhu5U1YTqDzidQZCFuuf5KNVRQw1t/aRTskNtqCmhCihcI3
I7MF4usJ5rs5HZQXE5hVScAgHVLlNuFt0IsJ6xGsVwWEho0OMvrZFE0cl91ZirK3NK901OkBG8tG
bL0Y/qsJlmG3a+ijtyuAtsvZ+NTjJWOLCAOynj2Eapg/xFbO7iqGUEIaiLclcFBDUivIKcGldU+U
AkBOKWVyT38qHSt8gmhB3Uk92WPeaRmx+NaS2FJOI8cuPq/EMhipxvDa46wmn5Qu5ySjtEByM+Pk
MSJB7eg6BA1UvmEfqt44SA8KuDz23F744Ig09ryguq6005qUKgcIf5FO0ot0km4iqaecS5ujR9GV
ylZYZG/xkUOaceeM0DctrlL9JzGSKSrLTKk63/l9O72ZPevBbLPhqWLDfSpNvd5OdZp/CUyLIyUS
rAidTYC8iSMoNfE/VhaJq0kF/Frctv5KaaejTDaWWciyaRvXX1uWl20XnUxbzqmq22bkb62l4Zae
7Ht+vDdcvvovkp6Dtk+OIC9+vTl2VHE3EYi5EFz5J6/yvBM7VzNfya5swGK3SCFo4LS/aWvKtMdK
t3bG4gnYqQ8Np/Dh3AiaWNHI4W7VRiRYEhYo7WYEMTQHUF2dgxbanKi5q0twn2VPNuWUUW2bm2R1
+M1PQ/LcSwOSHEByNvfSWTUM6KCTEEzU1mnuxzx9H/ueA/hwSsqpksKG9ayLOcq6l4ZQ9P6mz8b8
ffo8R9I/EbYsL61XJlew/5NrVzubxiP0CajXT5U0ztUwk0/SaOURENqLOrvTsJI+zUAGNeeeMMPn
XkJ9oJgr69sm2stu2lnf3Ugv9i908lLxjxJc8IvsK4RMx9HIALozvVMmmtHWQKRcZNmDJxheErs5
vNYrvXf6k260Qv+kQPoEp7vwuc0qtVKWY2TTT5SerKWlqib1wKlyb9nag2mG5fuWeHOokshup6H5
jqhHa3fl+yDIVRjUB/L61eK9BoX8vTXYj3JEXLrptS5ZNJYm0Vq740FjUnJ9DvPQP8teNpSfp8C1
d1Iapso/Bw0pybzcf7nEz71FN5BmCsGID/uEsC6G22A5j5zx1eVaqnU2eZsJTPzfxi3OP8dGKiwU
TrRTw6jYV7MZvFHUGhT6yks/Er37ZI2m9gNybc8yOfp1g/gxdZL2k9cnHOnEffg2jF2emVasnO3W
Ts+v5ukA/TqHQw3eDV/ii6Y2znFQSuJPwA6sWshzLhH0EtO1AxVw18ekXpKLYNcf4kTxtiloXSuH
QDkHplmyBXesu3Si4bDuZbPopIumatukdpXjopcDFlG6SV1eGvZhTjy42n6b0irnl1dYxhsxxxFt
lj34lkUhVAq5gwMq+V6KqVpmd16W3pFgm5TrLofNIghh2wqNFpyvEQYuzYjGFaBaAwfnvzUFfL3w
vVpge6+kKR40cKxltwwyWGArwmovlH5V2FtjiMly85puF2mJJkoOwkfZdCYAEnDdv5FSUAGAs3gM
wm3AI3LmXx6smsh/1KD31qq82XDsGFxrCZJUtSnLdr8Yt1IJdGZ4nSQgUiqcpPLvPsuYxacRsEvS
EMdGcFDJ1QNBqDTegRWS+Fr5rm9govsl/LJUSqXscqqjKIYRzz0jKLYxUA5r+RhcnorFBDJuKAyL
7vYcFQZz8gmki8eqbJapFsMybJlqcS4gbCJem+U819v5kVr/ceVy4n6aE/hi9MwJOGulpCh1/K5a
N2CVhJ3+dhRGgDHcdaeRmS19R8W2zlEj+G4Lo684VonObq1H99IalfxF8gwYcyk6nMzfmcEoiITU
x3ra9tTHNGTSkbIg6M7dwtj4nR0ec4guLpkDChd7ojLZyC7A4lOzcgsyOylDrXftlI/NqjLUn643
+zJU9oZIYDBM7FWkSJSdaqaRJLxEKd66VBvf+a2hPU0ceq6NxDGPZE1pT2HtuKDdBz6M0yVQYao5
rG1x+mpB+Xq0jOpbNasu21WhI6cxIAmsq4+zOIeVjRlo5jFq229S6sSZrfSNKN35o6+Ycxkue3Je
rVDqIyhd6XlMhor6ddZTGp/DvVmTMCN1vUa1Zuv53n6uCuWupE53O7U9bHNjUK7HJtNOs2zShgSn
QtAJrqTihUnYC7A+TkHW/+xJlxfeRhJ9zAu1PpC9U590FWDJZ7ZBSTkoxSIqzhyLhGepaiUrYZNx
dGaruYDg/8VPKJ1rm8o5ZdRJPYay8MWIUSvPlu0E59sE0rLMMufAXW+eb2PqGw7K5yBdW1H5naPU
8pETqOpRUdLPnPX3F1NImmqNB1ImobISHmWlV49F1G2APp8fpL9WzRARj5RISaNi2c0bvSV0L4bL
Qb6faiQcwfV9u4CbZtcst6jtN8pyPRAqWdmJV5ylM1kE81GfqBSS14chQj1OLseSAFc7vfGha2rj
6iikx0rRCQBVnluqcqRYeU6zUs3EueaBon74OabvNeOqZOCM+5VnfFjGsIiNH3Qdtr8QTMvISb9m
5ODcF6LhCFO7D/XM2o6CvXTRSUNmFvAkJLD8SFE20iU0o8eR7MTTopI9akZHm+DMMg9nh+7Jz4H8
fb7czVOn1twfPXJdxS3IZnRMENTzcD/4Snu22HuWoA3o7Vkf64M9BNPB1doWeFpUqW4bVK1IWXal
9jZGDrcbDhFJxa2abTiT/9y1xR8GFCo1n0mkHLSOLYRs0j7wyboScqMq+k1JuctP8+L4SjeLEZ3d
eT8HS7NppPpeIy//9dRW6rkZ3J6/TVtS+nIwJvAbwQVJNwmMMx+1zht405qQdNpB8VFz3wGK7LwH
6Ky+NjGUgc6Y5h9zfyq3bkB5OVtsgJ5rdeUUqrbxRGY+VND52RKZm7IndTOJ6KQVC4tsiueeFIFJ
w+xZKbA8g3jxFsNRZc18AZe6e9DCrH/QNcvfDAOMN4vOVqvg2pT+XqoGii5BmRWQrsbkjkeplE0M
MMTeJqFD4Fx3D0tjP8atXzyQnemwVbQo4iya2iPhngtWsa1eM4tsNkpMNzHwmoeS0+r3XcMn1MQW
lMOCiZn6X6qr/a49m0IcWjJYqRD2L9Jqu+GXYfKmOzmUDNj7rNarB2lzzXLfmXb6VtoipV2RgZM+
aZ7mvRugHwbhxbOVpwikvAcSNptz4ZORKqQMaINbr/NSSAi0vjlKw2gF9YNXu90BJC3WI8J5MXSh
clQ1s4PwAjfpSx5bsOsCElMWXzk7JHJVEoa30TdbWJOOoRjaVgkCf+cNITgEaVDcy0a1oIaaWwh0
pQih8U9DUzZA06hqsFucc2GFcmLYhEkJ9NzzLMmoFfdBqHvboSshCHo2yBHWQNQuVhzAmExlZwOv
feQ69jHXYI0R4JSqINiDlguuYAlruciLGeJCAC+lPLVtdWhMipfDZN4XnP+D8hT0D76h830TPSO5
xnAA3nOm/FMT+8Ugoj78gaSDMPRlW1PBQDIp0eKtr6TU6cceOIEA0B4Hr3UeJtFQlQsLcE10LNUi
5yHMLOfB0nxn346Js1p0pqZoFyqczlIlh0pfYGxWba6H5CgymzRqQRDdLrPolst4PRXHPdg0Zy90
+iOF2RSnp+X8wWbJvcnMjnikEF3QqCjbN9+MvdI8JqazD1R9JtekD84pGabrSIqmk2zTLmgO0hpV
45fYF0f1ZOe8q/j2Si+wVQC+Z0MIaQVTV42W74DliPZSnOOKLEot9K5S1GoyPpX8Q26E3R1vqvQ2
CH4WkIdBathKr9KwlFVdk88vxdwBsFOHcNus+NraZQHTAnBAx6Z08j0PXeORwwae5AAJ/BPZwG8D
iP8VjMBx7UD1ff/K1wQnAC4WfPMUlneWjxuKd71Nq87GuReN7Mkmgorq7FShX4GBjkUh3WrVG0kL
4CZiUjdvDa+NPwxJ68VPZd61H0q1+6510c51qupNOaj6E2XppEfWDSvFKDSeRrI9NoE1+HtpjUz2
+7CWGCRg4DzB/H1OfNKkEuFcE0N8oAT8JI1yfFx9S112Q1ITlvGnoFZAuBbeSgmw/wzOvGpZ6ibl
p/ZWNhRfqVb4drD68i3FnDOxJBWwy9lP0rWbsl3NTRNg1Gf/ti/2RmhZd7qjf/czCMnGQUvvh4In
JctJ0PHJRrzvRCMNY57bx2DM3rV29UslBuS5W15rO17f/Ds7OMXhfO0kRKkAn5e9pWn/oJsy69/5
LcPimO9/obTjxkyDhFxpH8SdyaRiWNSc6k2ogxhEI3t9yTnJSsqvzOSCRocw8i9Sf5tBDnnlt+he
+JRgdez4PXzX1EpnkcGFX1xpGSJ7r+8mN4kNjSzrVn91lDMuc0s/I1SsbcVTBaRuOALWgwuqNN/a
pNxZAltaykCbRCQPk9C46IbRgMPohSwGdlIpxyxN7TrxqSwH5Q2Jg9Zj3+TflMIaLlIi5Krv2JtZ
m57vzSPEIYcoKcZL3rkaLDlUakx2rMNvmuv3UiebPrcAuXT1YivFUpnJ3a36+UjMlu9/V4fvyYaO
qFDTOrgCi3xnelN3TZLGo04lCk6KQH5lUgLXJAiFcx2Qgx6E97Jn6bxtCq0DHfl3AyxjRI9964PU
23MWA0MhXLT0RzNwkCTnyAo3BBxi1HnMKTYMstSG3iaWvvXEgYH/LYWY5Jy1aXF2xvhNZFrZPn5W
SX1l12G5et0dqWhHywd9Gy3tL5yeZ5O6v09Z+t6v2dsy2JPk5G61wcuvTRr1AC1QaVBSY7KK7D78
npPmSRHRD/4yHw2wsT7MWtFufM1N74sCJEHA/fTDZFfavc0abWP3XbmmdN/j8KGdL6FJevauDikl
chpn3LxQyq5sjIAE9b41fNK1yNkmt1ufL4t5AuK+W3U+HxO8yV8WQwQ8LBxrcF6qWfGWty2PY+BI
pUSlhHluivmTlGQzlKb40gz1Vm+m4q3UqRFAMPXs8uNG5UOazVFttJU2U6iAP9H3s2J060WXZa27
mnqS1ZeJxuSrr8FdfpuVcrATZXLxSs4hdbkHtqyfjvFO6lgcRetKj9oDOCP3RTlB8QHN0tves8cr
uJnXWEiUyVdvJ1D4d4CmzRspyoYY/ncS5WOik7iljeXd+5x4y0FS1VJtvQfZoF/XAENTJzxOZJL5
UDOOpX6fkh1vlnN01wpJ6vXQNs+sHU5SctXZJEtRn6q9A+XWSipvTaPq974OVZjRgTQndeGgGnfm
FK+arI63tqdUd1FpcToLNO8hdTTjjv+3S8Kzo73rbQ5Q1N4M/5lKbZ0BhkIxd2+ecjMqvoQVhasu
qFSAHSnKNpkr52KCUHLyGtXcOwRFHnrqITdAsKgfrCL6yglX/cOJ9zBqBDueM/XeoXruofN0e11U
ATq767xVwdr80rXeSVptJQHxPp34isM1ah9UciGPKRQ3G0Ov7Qtl89+BVAgpoNCg9BaqpVl0Nhjt
h0LtqDfHQ+qVcSp7sKx/DaN28/8y3Z+uKnXiDtl36duATPlaHF+2ounEyatsKDbaxCT8XhaV9Aj0
Sdt1usofVPhKnRwvRQpB35Lvbh2ltMxLlUwOFsi+oFzq1JFWLmiWs6eqTykWdT4DZe/dN5ywTU1e
HQpdje7yoaX61zLsN0SDYJ7yfMCV4CFdQYthfR6t7nFI+AYrY7O2Bs442eWfb/iqL6BWZXfyMn1b
VyalMgJZVTcsGtkTjXSZBTprJ6LW0Zz9mPVyuueJBsz1GPZfKVY5VZRVfggAN9pTX94fqsiPobFR
v1p8xw656wC/UzjF+5ECpL3nztNWis3Y9luImvK9FP15iDeqZcRHKXq6AL+C6OI88ah8H4BkRbkR
0FuVqipX+J/Ja86BX6tUV383avlPsRbxVil6iecDRdb/tEoxeyjN7RSo3/t59kB+tVVYh1KTXN82
T8iOHtjB2BqMJfxnNpnSq1cpySYLMwFkoX+PByPPtqNz1G0C/YQNDMphVOPWE4t1CmOqgUMgCs2k
wYTK4Wblp2ZSoiS809rSt6U+gD37bPYqyyg3csbbtFTWrqbcV7YtVDHrPu2Lk5Vk8ARCF7uZyT//
qlqAMOjeZ2UerO2shdGpq9380UiMr5B4ZvsyCMjT6YLiKhvXH9vL4N5LYWqqqtssRkMJtLVVQ7E0
dtVwANDwvZ9XFBN6tb7ydEe5awVhCKcBwX2egrZkacYLfVnlgbkaXMAno7YjboCbHAUCbX+ce5gu
Ob6IP3U6GJW25X5ph4AXXVKCE99Tl9ENbQ9mROF9ASboi1b29aNpTMmJpZK2BeJ5+JKwPE4N74tJ
pI6T2lIlF1bX3pqz+12OYx/A65uykzcjFY+cR3Qm793IukGSqeOjqdnaZypK4e4kReQot46yydgK
hU7Ja0rsJmUTVZR9qm0FQXjuuCANl7NzLT17Izehbizo2vJgrfmtet8ksXpfNP6nOgq0o5RkI41x
4q8GauOui97QdfPSlcZcQVWpNt57ezbmq+1H06pXIRWcAZnbevro7qWYKda7Xi/WsLHCiSFga0wt
DvnU9PAie8kcZs1KdoPATZrVYlLdlk1LrZEZzpAXjj+70P6tzNb2QHOcx0ssmoAoTL6pjeGjU9jd
Xhpg3/KhPomKD7aZU3FY1mHD33oge0h2QwG7EwtSC/HCudwageRzk29OHUduGlxfAGKJnGmZFd2A
56ax/QwdOEbBpVYIFcPnOuuHVnD3NKTL81aPjUOb6fo7tfd/WoG+i0/TADMc6wR3RS1d8HV2kn0d
m+YPEPaPTdwR5AOkge2jf7Qbp3iQgfxUr+aVGuThWYqBFobbSgWazE2cd804w4+UzJ9t3y13aTsS
fPSc+qPQF5U+faZkFlhWvsIc76wrMqROhTpGH003AczYa566CRTILOq/S7WbDeG+NMaVlR1s9mgn
kLtBahY983dxUsZB0BdivnVv7iHpVlCHA577PObVPDdvDXqBfLXMGXjOG4c6iH2dO8NFCYoBwnuo
rKxBu+/gMjch80UnrYk6DhfZFHX+pIyBs0+a2PavUgc0CDk0elmv5AiSTCLC02LWKp+Tg8b5Twn5
K1zf1CSV6bBLnou5+AM680parSj+VDRqd5hbTaeqQYyIwpaToNKOqNJ7dpRVYED62CSYfWEbmyRA
W/YsaEoWIXXLIcZeqRN7V4JnBtq1rqmbIGh/lCWhfCWt4Amk7oXKil9k7/xfoX3vhp8GSQB/0wmE
jFcGN3cofl2mkd6SJf5GHP/7/H+aZtHd6OOfR+QWyCr8drmbSNxNJOihpfdyr1aovw3M3FhpSlNt
iDEUDzCM5Q+O6JFfQAGTfS81splDWOTqwXZeuHppO7EfOtyGPM8wVlPGY8zvtnKknNp01f5uIpYl
VWbWhzBeWCZh5CiMd3NsBd5K4716Ld1hq0lRjsvKtOA4UzV3akDZOGV+fXeJyAhd7kxenXpfOPzc
ud8vBq/t+nND0PF2G6YqSMCUDUTOzpuMsFPnESjVrcp9kzaeeSXv5SRtqlAVgwNQhzGxOhKiNLRl
N2xrzfM2esw6fM0Ozl812AUbtHPz4Y96bwPec5Gz8FTo3sBms9jJ/WuPoLpcHTc5uFFn3bVWkfJ+
zTgC1RqVFB2QDe7i2bTuZM8NauMYtO3jzU8OCYb0n9zP50PGP4PANyMcfhKHtjGilS1mlX7LVCIv
dHLK4nS7pAZWRkRV1mYQp41D3wWU4JXlQYpwnUMEbFGKJEU3A+qj7h4hDHDP8Es4t+aVKA1S13tx
tCunMAZ5kNw/Ix7SFfw29Rs45uo3UcyZl1nqVHwNU83HTEOdyUuddOYt2G7SAbQOKUo/ObaNWXuY
BJhvY1/N1zRhuy8barE1WM/PZtH/bLzOOQ8sGiiBB2mJYqpfBkFZXkGEABynFTdFvQO7HMwJYAYr
rQo2coYXXTmt9JYWHwQRfmhQI80q5FGQb0KJWWZwwrexd6FkmiDbYMGWXg6ZurnJVKG6l5vX5AUg
WNjh1xcWSw4qxHhQz9l+UyfIMjxlvWLWvnKeqSpkfUVjJaUCDTOnfgD66NopGcvoElHnCvq8cYqz
dBcQ4zzEDmVVc1lZJ85s7UNgDm8VY6DKGlTklTH37Y4N1PQ5IYpA/en0UQ/AROAb0u7qtL/pc7ue
b/oh01/opf9MOsnN30w75QqrIpAsI/BJQ1Xd1YJdN03YHrflFJ1mwb07OFALaBDo7RpBtmuwcTnw
iwo30hoAzXrx7YQXlBhb5ZP9oCrRoRO+UB+4Jzfw3wNhOr9p7N5YNTWoPWDBrUDsNr4YWgc9RtBH
wJmblLjqjb5KYy+566MyfYRx6b4CTfwTaVb5zg4aBYA1r/zkUclM/Kik2A+Odg78YU3MrpRo1leg
qyEQqiABGtz6pgrsEIAiTvLrq1YrxNIy0rOls/SRBinKpnSoY/cDGHmCUGC+LI6ypwhI52L4tkwv
1XKSRTeE0efO+ZSOxbyrjSbQdtVsU7SosF3bQERarXmONiyjhMmKk+oydgZP8cyL0x0BpGz1v0aR
SxWfDM/Y3CaR892czKT/oClGfYiNOLpbGrsgi3qY1osGeKToDhxLuBLmyHoiJBkcpW5xkb2mdOe1
r2nKZjFok8swoqbB3uoz6g7FxW5K2S1qMjtAb9oYqfnyLgyHUFxXdl/cOhlOgT/1J091fjZSJ0Vp
WMQXLnGlpKsX8vM0yuybax9arbW0LoP/OpcjLqy0ZXiAs/kItMe8j0YnXNUCQqsF2R8oALfclIpn
nPPQA3pLQm0lgEZdE8531pMVEez160mF5ZIxasEfZZr1s3QBfiACWQkCpiAorcOYOg6rx1r5NAza
kco50LjVcOTwS2CXC301V9+NBKSOKA71u7I1T03Y7QalP8WNVXwNM7fhLWko76LYrDZjowwPtmpF
ewdsjbML9cS6S6cSajsd8Pu2/ZI1TvzOKBXnoaCQOAfu7Z3PecxTEZykSTZAP5DSrDbwBuLNuuJN
05grOHe/VXAFPyWQ28JcoaylZEFm9OSM/MjcpNtMrLU3jrGylSh5DMKuf0zGLN64md/u08zuH9Wi
iK88Ad9Lo2zGwP/sslq8SAk4DmffmNRuxiphoTWTuWIyzwl/TjY3abcnEHydupYDv7lgDSNAfHoQ
ssk5ESLIJ1un1fdVChpQFCkDL+FfTDySGEdLG4CdLfJLF0PVlF+geXGAWCYKoGQhp0xj8iAzrcgy
vK/aLHmQSVjC1ghJ2oI4vm/UVF1NLasOx2pLjgsTdUWufvnWKcziLWtpiiXyOd9LURqMgjrhOHbu
pKqx+vqit87TzV8MChRBlxqw6UmnPk7Xg9l+jb2gO0sXTjLc+3a218sATW3XKg/JS6OZq8RhEZyU
UW8BFZz6Ry9T7uM6UNgskfh5B2VZf5cNDef/akrRig+U595wqFmAo6je+75m8CH6zbqyQo7IxMs0
1ROwjWNof4QkG2kshMfi9q91Uw8L39hQ3Jso28J2QSdkT+0CN7Kd4sw9j2NY3cNRUq1hac2+/XuP
jDnG3+fotApOEqMIDlWSto/NpHz0ucdLIaQ678LDPIzaWlHM5tEoxvYxST/qZpq8lRoLjhGYDK1h
J23R5Dl35ghOUtC0b9JYJ625Mu/Ym8LMnfX914FXdmgp8cfW8Yxd4xnRsUhU+67jYWAPrn+uec3V
lOvSHWdP2bolCZCwvrvAYc6QLc2t/m4Ceukm6r2tv+t633khLlbp/KexObG/A5i32ay3F9l4KsgH
vHQLoBx/6WRP7UC8IBTscwqSiwTPKYNWVwVZcnNTdiKbNO6cQ2Yb82kuQceWoOwdDEi8k5ynXpuV
w9R3pOrnevRJrYw1oJ/hVxInSQeL3He6E0ORWJKDk/QAuxrRnTUo+l0CggzFTfxMLllQbm9GO26d
ox2oH0JKGjjq8d8XDY8Iz567fQ+BzabwZuOpCs3mzPFHv5KiDjj4Q9QkkPTUSrc2jA+aXnaP0lYD
sJAoVXgnJa2cyrV7N0c8yh/AwHHPU6IkaxIAoBeZ7OnaV7Oxhm4p/OoYzo6VkvWhb0tQRXQQsuxJ
Cd+XghBMOMiRiSAmqUcQneRIltbR17mydvnkWB+GYSj3fbINA6C/ZzKG63+iCp7DqdWU93Y/fK2t
OrmXkqq/b7pWfUdKXfeGw7VrmhYwf3c+J5l6GqylqOdDticV2N6Sp/cxoz7+WNV2PpNlr8yHkqxr
PSU0pIrGCkcwp557YwZSBpuBYScNstHK1L75OQB+nAENWy/j04ZDFOiPugYECD/cOTksWqPbsTOu
p+TO61SdJ2aqvQWpeVgnZePyoc/BqnFqEzguY1yXblCc7a6q3Fs388virLkWIWinBJFR+dYZoHMT
cCugGhpJA594SxXGAC1O1w6Pui84wzMz/pb6/prQY/cji/sHEzCqT/PED8Y0qvKh9ZLy0A82MUIt
0++MuFI3ocaBPZjdX+SgyT2WoBB9d6whW4VqXr/Le4jWa8fvV3UAAzjngz2IovzmmsmsD21id0/E
JATXGLnt0loXYcAhj/lNGp0i8B75YKRJNtCdv4e/27tKybAbd224AxlnYmqgi/84lzRWyuz+PlcE
4YlpaN7VFIPlXLH+FKSZuZFht97qUtiNovZnvO6F3I+Ku846EIcasbZudbA/ZvBgDmBFWE+pFju7
qs+TbSvW2n1cA32r8ATuhaiOxnxH1JpzXyRFK/XHMXkjB8rJHKs8wuAx8M7DDkFQRbVW5p3lXKox
/vlKwbsyiHj1GIF/awK9tUgdDZNo1/VNt5IWr69+mqV481GzRjuS53FcBsclO4sA/KCVNhk8Rmty
3M66DbcZaaycBaY8X4XKF7DnaqhNEbRMdG/eWURyraLFpxmIPNXVPllqSJpx2/m7ISimz8YM9tQv
dVeBtCvVqvNH9W/ecpJcxPR+85bqMI7/8QqwjUfV7Q/snKx9Ahr9kzkF33q7nr4BEvJWAYDovanH
FsVVlkrlZs32p5vnlfQAZnE39B7VnH5YktDefTBibVwbnMBfWU2CvKoqbXGVckfe+CBwobzhG0tr
aLsK80celHfwyrifBr2G7agiqu0QT93X4OycnKZTLn3v6du5GJongM0HcOWa8VtRG+LBY/4gMLQH
dXjV5d781JPYAj6JSo6X+NSsmnSPP+jhULu2Zqk+BS5YsINl/fSPIIpa/Be98O+Fv+/gL+eXH+jv
/st1A+Z55S/v53f/P8wv778W9+9MxXbkAOXJ8KzvodEN3zpQoOckhR/GXVFJFwH4b+UHQgb6N/jT
/xlj0zkBctuz4LSsA+hB8c53/ekzeG1AsdXKB0cH87gSesiLp88g8qzNZ31Ood1NL/xn1+wPRE/a
VQbhyrkxk7pepZlin6vBcCDw6PWNtMhGGhZR9urGYMgrcxF3py4cx8Oin7TBIlIWqo/QOoPLlCX6
p7Jv3rmcqv4AbzdTHPDGunk4jHDUrEdgWHZp6dVA+9HAp1VfpCh7slEGjssDs21AQuGVpFCiVc7t
VTZJ6bXXSDRS9K3RWgPx0m4WXW12xLGlHChzvDPMYF7JcXKINEwlqLLUdNbA+zvqp342oHqrg3eF
a0WXfnC0m36KgTgZUxs6TRVGEvYG5l0/AP+S/A9h57EkN5Kt6Vdp6/WFXcChx6ZnEVplRKRkZm5g
VAWtNZ5+PnhUMUl2W/UGhB93RzBDAO7n/CJJD6Xd4qKegObauhnG3Wi3KycSvfDmbKjIkz7r32XT
4xCyvXFztlv2+Ig7yPTo4F0ApbTDfHGOQbsZMXZlwRFa0PwscYXcNj42g4sELrAMlI/dqlz6gwOj
IBFn2WuFM88KlNha04PpsUWIa94Ns5hslrqqu69RMH7S0CX8I4mvNkqG/sKywEdMM08QWf11m7Bu
ETmwg05t3wUMt36L81xwRgJq3mLqPVa+KHENO9UOQAZoCLupZXGQrYHUyEWelZe6K4fbucIzdmWK
hPdsAAgEhx/WUOpDPS9hJt5VWTHk26obWTIjqLekODncmdC2MrSgUPrRuy9enS+HYjTQuy2Uta+m
4SHW+umhNiMkZxGW2w2q6a6dJqg3zoBjrKb4w0sTz4KPTRbsRdQOL6MTaQs2gBk+DPROZcwTBQM8
Iw0HXEpKnhg/DphA/tlkfxQdFLdEjx4toDM0qO65ttslaxGqJpHGbSP28cSZm/DsEb3rslU06PxJ
uj2ra+ZgiUnBr62iFq+FMnuI17F7oeBWHQ3QJXhDKR18ySDYcPFmUTawIzLHEffywOL+oqsaUoY+
2mW3OLIDhlJca5Db93kCMSUUE7Lbf00xwrInbxi8foQmRDp3qk5C++My1EkxtuHJeJtaI0y5TKY2
W2keRsgVYJy7eBL6J6T4S19tPuWm8M8OYp4LGVZjgYOGYb1qqFpS73c2WLCDm4pJKK4UMcOV1Wxf
xZWrrNqoYo+UZ8Zm6rT04sR+djukWJ1gDI0EtgUU5ZyDrNyqOj5sZt2Ol9TvLNg3mv2ORPOmMPz8
e943r3mlDS+GrfZrRUT1CYe3/pQ3ebnqRds8dWXqrSiRh7taC6cX8gvAaPwK8kWvjS+B074rYE2g
CdJSfZP1Tdo/GlljPKlgp/h4p5cMZ55rMLkPclA5f2XgPGgLO0RpWWTtVlGHeFMa6PfBfRme9c49
KTx3P1sOOpj6ADgnDHGdhJKJLt3QN5/LEQpdbifO/YCy2LHXwAGMILU/lyTfdNcuPqG8n+x82w+3
dWM2b3PJSA7ApRcN3DHrDlUnxKMIy5eWvOvWJxewq2bh18bVtKcZcbSJKzs8YPoLCRIxqyVmX+LL
oPxRCmX8BqCUux988YfAtcOdXoT6zqk99b7x0fZGeGz6Bn4IAS3la+U7CbibWlx9G9vqurOxnAXq
kOV1dHRnBWl58MZJPYH9STfjDK34iN3OHESmnYYv1K3HnAcGGm+xrRsE7R/X4b2xMELFXq0ssuHg
Tzapxd9PZVsehGEMBxUayb8PUhtFpezs98PBjEquAoAxACOEVIIKyEwPte7sV6F5X1RDd43cz5Gh
Y6uepEF28kfvQfbZbmPeB0Wn7qoMTGoPpSBaxmZgrLvc0qhhzW0fldklt+Yc2TeGuwYaj4WzTUtU
/sZCaLupoiQNmd1mHaxR8akn8N8YWHbtta5DYP9qf5YtBG/ba2E5ZJizWKxlTB5mPQW8CrQzRiZc
SsYaT7ymmtIcbiPMV5H6BzIUE1qiHdytHKwF3jEz/rEU9j3V++iSqC4mM4Fzn+qlfZ+lZnPAUztc
yKZvD+KCmyIpvM6ZPtdafxgESBfFjaddoxjGhkWH+gYAEflTZV8Pyj2Zp+5+sMv44JjCXfie/4dR
xPOSb/awNh+tkrVJQ91sMaCg/CziKFnVXlnz+glGAKAE7+yaBYttQ1lX08o5toFaU7HNu4s32xUg
ETs+ti0owdFQ0lffx7bZthGqsyzUBeB53xdeHX/Bxc9fdKmBsUePpFrs1AIziAhoht2lT8jF4oXV
RvZ9S+JvPQ7AD6GNa5umrGFjADzYWZnQjx2L3r3f8TY66nyPUK1mZ0x9fAf9m1uRNcQXrBZ5LLIL
uB9nM5PSL6ZH7M1U0iMYsg22Y6K9Mmiv+CfEMA75UdsI2TaBXX4z1HFfZLMIv2fCGG4nLA7SYFxY
nWY/Txb2uGFbsan2KxjSIl65tV+9gkDCGULPER/W7eq1SBbshfzXUbXyE1IiyVKOSmw433riYDsy
T0LyZeUkGbKoou7OZu1V/KatCivUEuOuwIUU6ZKdyEX3aPrKUh1PgXnukiLEs2bIDgILpa96kX0z
VTN6UzXgi2Hk4CurWdRdk2QCKGshdZH61Vna9QhE+23LKQt9ofZ1d3FmGplk0krGLVjMDjn87sGZ
6bgy1Mc+6ixJJw6ukxSPE9zFAybT3aKs4m43gInbYI+kXuImDNGv0M6yBVIWYMp8QLmw2cboE/OE
9I1oXeq9WChFaj0gxyIW42B5711bXnCBcPwFj1prFrTlVe/CLIY5UmbhJtNznpS9HiuAoxI8XUVk
Q8xo7DvSVPq08iFcsU5sT7dm2Xli05gIMjmUpfkYomjjxJqqHtS4xmcLmdFFIrzyTh7SuXhT8c4P
t2Cc7VCvMU6yU00N1EfIka1LEzOPxAEV0hh+dE70dGMpSN+P4MD4GefGNepc/RrkXXmGYIiq61+h
ej5rUJj0htE+fsSHWDGWVt0VGy2MfXSiMezc3S7HHRHszmjeLiUvjOVoe6qr/g+tntDWH4L8e3qu
e6f5rsRmuzCccnx0qsnlLzX6Aztbd9U3+RdWABYuGpSQOzULqIRBsZPNj45bk+JV7NbZ3W/xwWjV
VYSu9koO+zjkOSkMI7vKiOGkhbMaRq1dCsPN1oN3UIXfPchD4PDWeqJT97KJUrmG4i9KPEPdPSh8
Cx+Qucy2vuPgLj/PkjHUNGGva5F7kOP6BuJLPHmb24R5WC6CbFNP3riSs/rK6B6qSn3BkjQ/ydDg
4DXb1dFZTgK7l+M2EuwKKhRnrScRN2o4V+pVTzIWWX7unuJN8VN/Y1i6fyCtrD1oE/KucsRg11/I
bqmPtepU+8qs+43X4BWs5tG+zgtTx+RFeOeyge/fuuYJVRIkXPESWJnGLFKFNeEKGdhqT97SebV4
uISFbbwEoRadejBoy8KznFc9qLkVqlXELjs3X0wP+5PUCZZNDmJe05x4X6e6dgKfFm6jKOovedMU
a9RG1Qey9dbSqOvopSxDDX2ZFF16a3xXMIT4WnfRvoh1nWebM25Db/LglXBoA27ObjYKdjdk4y0P
Yf1kfPPMxFk2kzsdy7izn8PEWgfFRBz9la02oZtqZvrwlgmy0h2yrh6ZCFzIdUog8/QxBxYWFENx
aYupuveC/rOcXjjCWqUmsuyC6nUcpnckm/W96wI1b4uhO+u2na0D3HafzFIzobBm4efawj1abnmq
fh92vfUHIgfPphXnb2Gel0u11sRDNoz+Rl6xZ+txu6KNbutZSXvMpwYrfyqHwQTar4WfzaC7E7Fg
E8UVM1AV3zQqXuPX2XtGF4HzZoU6n0dv6Sc9DYzHoAeG0Sf2W68DZVFQH9gbqEg/qn7CLhKBgqlQ
Mwy9shuKzs+M9sido11KFB2o1nY5Zl88pwwxoPKcZaVVYue7NPsuQSyp73FNJl8DhroxtqGCRbjs
HWJ2aAGQ7KXs1UtI7TbUQrz9zKPiCmeFZrH/JQnWPPy1L2WrNZh2perJDOvkMipGNlPVhqcZYVbk
Yl/V1vjMXr84+CIK1hJY9ms8nOMSiPZrvGC98J/icrwyFBUVydTcqUnkb1JXC7Cg16PnoNOVbRuj
f2B7UfzcC6U4WALzS9mba4nCvmPkiTT3uq7ATX1I7iZtLuI09RcJ9zCULjn0PTIFH+gPGaPeSTn+
B/pDGYzkIGMSICI7apO6QA041NYROnZxaLtzJp0yshKJt9Lhzl4LC8uT4q3B8fqlmgX0SQKicDYP
Tb6b8abNQTXKTIExtsZZnon5DEH/y6BMyUGGPuJ5ZjXb/scs2UFB/M+pXmP+NEsE07dqqo2d0LTo
0qaxvcqh+6zMApV1GZMHH2rDThQurlaQeC511bUscOH+wfMylt0Ud/yFP6bgDrZ1y9Y53sbJa3ke
pMlmJq78FFRUz1rZE3iH1qxDZdUZebWrELpdJG4dYLg5v0LMK8hry+vcZs+vYBSdvUo9jbyT3rr3
1qTBtNOG6purfy/yaPhiFpm+5G1IL5SWzUOAQdhGYLd7CbTYxCOtttdK6rKz1LrsxVI72DmlaHfD
3MzMCunl2KkOshcxhw4oU9CfRjXMXsw2fXej3jrD6c5ejIitPL+qQxPwtVETXrWe1OINDB/yRoER
nSPFTR9hDl1k3HTyHIQGpOEJR6U3uy9Wo2tlL9i+G8eiD/+c7qVIjIWoqJ91K/mP031ALW/WlN+m
I8JuHH3bFUs71UFj6KG3jF2yPbE+shdw2uhT3b66iBo9N1WtXP2EQnrqRJ9aPXAOpHgaPG2K+NPA
rnWj2jVoKT6ThatY9VaMHg5zehWchwZ39gF96F09YpGk+GO3aoLCfJlC648iwZ2iTO6hJrPEnkkY
8DUWkZWfHd0YTtJpV/rxziG+79hxmH9Z9P4IVSWehX0aeUBYq3ZfJeVDhDq1uoUT0PzUxDum3WMV
9VC2an4O4gqGoeemK90wUECcD2navifIpezHrsQ4cGyi9KKhOL6MbLvdyKYcp84d6SgoIlZ6drtA
NVQrV09A4XX6+DR4ZBEivX7FgbCkQj6aK9BIc0IBwW00uZO7gYfai9kki9iMm1dDt9SDNzjKUs7y
fdEuUxObaNmrvo7I+72SaAlPaYKTGhzvhtV7lK7G2isOdahaK9KawaZLeIKjMdBZ8BjZgdnG7TRH
qLsGkHsCP0SWpKP6Hwd1utdnmZwVa29n0fQVz3c0ypZkH6Nnp4lBZuGV+j2tQep51rcIGAJpY3t6
1DNsaIfB8I+GCZ8NqYhwrdhw7s0qx69oIt1MNR19RPNLz12Y0qCPtCW2CdvBK+w93G3rXIduuXLH
RLxWwrzIFzLCYBfDhcQajgdpoU5ADXIvusgzqy6/KUpgUwj8JV5WjYuBPe7iKanP3aCw4exUszt1
Vt2f5FmbRX+e2b2pHNUQqDgDPsK/DcUdvb/1tt2sq2IVJCZjymZxG6Q7FyurW9ms5wO6K0X0KjuL
GS6Sh4sxcZInWfyyFeMzS6XsTnbhH5CtBP4WW9nJEiS5XasMXeWQDpSTg1j4V0zszBVGTUCbQtjs
MubNZ+Td14oqKBfjUniLl56odx3V24Uc8TEhCZGWcu2hBKX510XClP+KEyLyM7+MjMtZcecYKzfG
jlx2/HR1XtC4hJFa3LOVaJ/rzLkLxw4kyNxytPRZUUP3LFt2nX/z0lmTY0y7ZxtHd7wmi+lkzs0C
PPOiNJwe6AQzVURrlsJ3u0NbT91z3AXjMsUnby/nkvHGWjIypp2cO6jcsMc+MLa3/4OGwojX4Zog
5zoUuTatriYb2dvHngn0cfbXK7HgrFILC8WuL148K9pNqrDfLUOxVgngB8hDQfEEf/B6i6PKsYrZ
z5/UIWseHEN8lnF5nXCsUed0m+lqZXCvu2Zy3ofW0LjbNtUlCGP3bAnTIg2hoSHYpMOqHrCVLJ2g
v8LC7K/KTM+veExOqgvk7EfcFGawonBpskJjhOzwTQ2zigwFljnkF6riIuw6XjLMSo4ylhpxtOCO
aa7KfRMB/tZYxa9LV4z7mMLmU59P903V4xPUkAsc7bp7smzIiDgEnPq5dQsFqJlUaM7KVgRfDS/z
pD/K5uhF2dpPgnHjxWAQnba1Nplk7qiB1y6K+RTz+I1RdcG8hCHWzuweDVxvsWqiABDOjMPVpnib
utMhK2zlreGWaqasyNla7xAZ5dsFIvKtSd0dJmr5Mw+J+ohC7OywSxyNoK8jrjeq9mj2WR6sxmtQ
ltoxZJl91OHJOC0ZcsFNe2H2Q/WQKZm7C8Zo2A5RMj6lYvhK6t/6GlncR9BL+JQXRrJxQF4cSKaH
VyRwkZOxYuurkz1Y6tB+aQQWv7ZnJWdXAxRQ16BeFTs1jmgj1AuPdQ+3OZry4MW9cZwTM8D95+BP
p66M6m2ZbqgPo/k49zemFi/deavJ8n6JIYF3In9tOKveVsNVqCj2qk0b+4yDd8ueJ+LXEhTlrtN1
G3wNHb5ZAxjtzAGSIjfrnQxS0XJu3WYQQDZxrW4xoNS1ajX0TlTdmh7wzjW3s7EUFl5jk3I3Hr5j
7lJh0xBND77LhhORlbNsyQlUD9XVMG9VVaVoUxa27bJM6uoqh3g8w/ZTrlkLHTXgB3M++ALxDT+L
3b1s6p2fnAN1B+P5CuWetH71YqK+4C8gzj+o/JffAj+OsUsK80cV7spaTbEYKFBl2dveFOzZLfnn
xA3xQyL38hj4pbLgh9+8d2Xy5xUFNZC/rlijm7V1p0xdYxUqdoYWo2lRVd4rQszfK0uvrgFMAuwe
3RcZHnWV9Eo6uVtnHlXY+tYUofbEbnvC9F2YfNbEO/RxVwNY7gPOVPVrlq7kv2Fy6gdLZ8sLnc7O
C7jYyfBzE3dLZUERylqm44TRUm9Up0iBcLoZ59NutgKSh1orbbxDGFMggNIsZPBjjI5y79YsUnUZ
ZqQdpTOwJsZd1lCoivhNLkwwms+jnQjqQBM8YD/3133VOC+NNX+D8k8Yi7lnvw//uLUAbe5qVnur
wGjzT2OZNtxavWzve0q4cjyv2ygluGvh4tSVdjypvL7b8pXNXzNET9o5cWtAgVnFRYz9J0K096Zv
xwuszabPLUhSnmBpci/iOKF86sNW/CHVKM+k4OJNlfHWw0abVa63+RjXRX26DK1UX2Z48/Vt1l/H
+ZCUDnl0v/jepmiAyJaM634Ii7QcWYuiv3wb5iZVeSnMVznqI9yMLHBMkae7j46yIIEV2QAY5dXk
69Vqp4F31bP4c9H7a4NbwzmpB3yu2jF8yMDyLIUFCnWsADD0QV6+a1rzgull+D3TqYaKlruuq22z
VivYAhr+QTg1plKK+V0fA/3VLceADE46PIk+HlZZURrXDgmYjaij+q4VMEpEb8yEzr5bfeDlu2Bo
l07hQtGjYEaFpQ/qO9ldwwfFGab/XrNB3Jakg5HiyWNs4vL7qbXw0dGAcWVKQe49Fpi/YTTJpx02
hxY83ivMPDk8Is+yj7s6WFZ1n++4SyG7WEfGKphvuPLQNFER3NqxWWXVQq9hkv/zH//7//7v1+H/
+N/zK6kUP8/+kbXpNQ+zpv7XPy3nn/8obuH9t3/907A1VpvUh11ddYVtaoZK/9fPDyGgw3/9U/sf
h5Vx7+Fo+yXRWN0MGfcneTAdpBWFUu/9vBruFFM3+pWWa8Odlkfn2s2a/cdYGVcL8cwXldy94/G5
mKUK8Wywn/BESXYUkJOVbLaaKY4V5ju85fSCTPAuuhedZKuvPfsJ2jt4o1uvzsoSycuL7MjFALWq
zNE1cxDqMrpk3TZ68eo7obN3pqRZySZag9myctLoNBhF8dquQFSnr7FOMSiZtGQpB6lx161cUqF7
IwufMyc7T81QXTXDK3aun3cLTc+hj8tgVjrQ1QLvJFukVKtrpSnjOqvdeOWUaXXN7e7z338u8n3/
/XNxkPl0HEMTjm2LXz+XsUANhdRs86VBOQdMXX5fjFV33yv5szSF1zMwRdlkWhtpMR916oscxW4i
YTPNjsDXsu/FzJmRB7PTWjx94u9A86p7PnLiUdwefowy50zJj5DqWwaqvGq7LPxoeEnQrZg8ygWy
BTYYMkr4EjRJ+5BNDmRexviKV58j0yArcv0vb4b++5dU14WqGa6m6oYGD8/49c0YKi9t/N42Pw+e
t9ZnNWxtPrB/alm8cWYiUeSBMPgrWDpDsKoocvwUk6NbavzHOFcMOOPzbNmWZ8GAOLA6paQQJx2B
qKbdkMNIWAhY8bkKkuR26IYsQvVcBiDHqipyCoySbb9ywYb73VHOkfHbEArBz6iS+Ogi1Jq6yM0M
VoKOXenfv0+W/fv7xF7NEcLVHU1ojq7OP/affswCcOjUsaX+MlV1s9GMNt0YrKH3pHuT56jPL44R
qZ8zJ6UQ1Zohef8gugRuoixkR+EYz2gQe4/QsqNDl7rjOh5K7Air5hGTVqw9pyR46Joo2d+awVxi
kXUWlcT1tlUiDHqCpIWr+qNH1mJGdO/jHku3j8qMPBOKbt99zJWzPi7602Dmy9eVIz7i3gDsF4lF
7gtAXo5FNvpHG0Z+fmsHOnafvFtb2WvNQz7GISQY3Ga4csZHdxKlmbXsdeH/l7utEPPt9Neftavb
mm4Ke04yOLr16ydUq1qN7jsk+E4Jy02fqi4uS+gkOS7EU9Ix7N+xkDtHXtWdisZFzKDLm1e7FuFR
T7rsPjSj7F5LcElNetfYy9jt0MGQ8YMC49Z5nIwhApyS4+narWy2o5Xd94VwSDYnzWaUL+55BcXv
vOzWUGc85EKgc8eGnjWLoVLQr9ZjTkuYB6SSnXoZ21pxcpMCvtBPpw3CzLto8q6eWsMKiDLe8T4x
d9zDrNM0lPF26PXwkkeJWAOv7e8j7hwrDCvjJ78jlUc2w3tRih4q3jApb0kQfFFUQPqKcE7ock9P
cNYeKkNrdhMAMtLBbXwV5ISv8gxO0TcugILlj1DeIAYZNemL4U6Dc5tQlD4M1hT87Mf8poN+6ZGu
DBXuWvksjDdZeRl/Jv0EgdtGjMpXS3tpmD1+yMKEHj2fxfaEpL08rafQvQVlE0C+cWj+MGNq5P4S
THs8p02TtdsEQL3lwY93hjMqe4rAMUrfSq0vNSfAKgGxgRNWAd4pUZruSF4eoQBaMm75FXuNn04B
f69RrZ8OH2Nyl8XtSrYtYX2JDL/eenmzD9UieA7UtliZ1ChO+WQ4Z5c6+lKfiwJtOhtvJuYrj+J8
Q5XV2GNcTh3Za6nrVtZ4ozNIBsPg+VgZOlBeZ8LD2Lnko2tgWbITkHJ06St0EUxvKpZGlY6LUY2w
CZsH641LOToL323dbk6T26tnUKV/HrIMox5yAvaW/fwkFnWXqudIA76IvP1GjrO07+rYBBe7iZ27
McPCfvCs4N3tYcfEo8m2rKvNqz2gd+fmevhedTkELc9JwBEZyiPluLPRed4zuatu4UYHamnjWfEq
1V93eGxS/gVu55bFRVfgVyDdi8V4OpVHGcvAvKIJqhUXMjrPfYHGRsVO3V+zFSYBBgZ2NyLm7K8L
k8WtkoEfkfPkFHnmBhGEo4S/5uNak4NwfsKPZZ0ECW9sBAZvbUxesLLZVqy1RrDCQV3/DBskP5pe
ZV1qW1iXMQJ1+PdPDrmc+OW+pFu27jqm5biaMBy5TPzpyWGWEe7GilV8VowoW9pkhbZ5WeAtCpDp
rTNRsEPX7iV3nPZIPhn9gjnuRCglqoU5XZJJ8a6+aXzrC2vEp5b9C8uJ+mCKQf0UlcVCxgNPD3dk
Q4uNbGoZFqEgOJ7I2uknIxiq22VLrWBB3qjpeTKDdJMIrcd4IQk3wvEd7imx/alH3iieQbG/xVN/
aRRt/u6PsbPuMQbaJ+gufgrV/AYwjtAqvcVxM28/JeSTJdD3t/EZcQkYdkMlQsfhGFZO/jjXJVdF
Fhob2VTGJr/ASt3F5LsKhJcFDO+gy/dRmxePGGRTYWnq7+OoaOu//7Scf3vO8wyxKYSZfF6moIzx
61OkKmvdoYoZfO6CFidoLf80WbV3H6Wlfe7zql80Ztu/DW0AfsB3LdjKjvaMRs4GS+z+zeyGZOu0
ItyaRtqs6wCkiw6+5KjNB4fK2lE25ZmMBaagVmPbh0jE2ZXnOJIuKguuEi/kK2KB2MUO/Gj6Ui1O
njb2pwKzjOdmNC9BFU0XRInyZ1eY36l3NHeyFcxJyqYI6qNspm3YLyvX7vfVPLP02ar5k25vZW8I
bnytp1W98V2RHoIZcgYGsj11M5/ImrXj22VT9/UJ1B5QSxmRfR+jyl4gI+6wW8hqlKbaqP/Gzcya
63upsKiPkdt84P5c7OKoJpmSqKQwYpWhetzNQ+vG39ke5MzaHe07Gym3aWEauX2XV8a5ys1xX84d
slfGtcay/8sHLz/Yn3+mghylqam2rhps1rTfF3g9UtRd7/r6+yj8apVbBYhaU+lvh5gvPGok7kte
RdaGLUV0Z5WOdZ9OCO/aCCzKFnXw5GJ2BnBQtsCzqVS3zj0jXGQ1uJqxR8pMHtCKys6OzT3NbwyF
RRae4w6qU6RahnPHUm//919q4/dFvjB1la+zrsKE1XVd+21pFBtm6ehapL3bmvephtR813CX+ekw
9KjzwXfUWKBM9iJFXPoO1Ei/MjLPvZapyDcx23uMlNAgNbPcO5ROaB1UIDS7LpmmO68bqk2BNfMV
+lm/6PWxORahRi7eKOodoGtQQsm0drzU2xvg9w7yrFCj7naW/Tj7T70fsY9xFNbi/3Kr/rcfvzBd
Szia4eimO2/ef9sMsTCZ2LOP1XuUpt+z7EJ63rsbosg6hzOWR+JzTJHGKxSPzNVHTJ7FrSNOGgZb
twklGjULeRpNM4hYL8eNvIAcLDtQspmzH95xpGg9/gn17lAYKIMxQGvF6e9u8G95qg71LNU0Juue
HCi4AwijAkAP3DBRX2ypYzLH7LDV7m5DQH3dmvo8xEdzZYHW7IgMbJ1dqzp9Eo5pHKTZEE7E2dVX
zWZnIqILAYumPMixeRrfxqbg/Z2FWQbtzleGTR+JGrqv02qLdijvQMo774GaYE/vAMYjQ2KziTVf
jcZ3363ebpYwF1AX0XrnWiWIsYq5A7Eh0sF5kF1A1viXYvIQ3Zw7spG1S+ONmIGbQX7XDuqcHqIj
mopPBoDIv/+Z2PJ38Ms9wGI37AJstW0HEKL+e2YAycpEQ8v23RpAjpd1SPILd4F1pPT2S2l4/cqs
a2sXzE2lB8Ot6k12J3t5dOPeS1Z4LEzzKWPpJMOjBXaKh9sX1EDtl1YD/+HkhrqUna7AhsXjp8Jh
7nXy+6Dvn3AnKs9madp3ph+KZYuy8hdg7jCq9PF1qgtQf7im7LPQL54qpfokB3RKVi+sdmzukXuM
j4E/JevEG5TPTbiQA3KRuavCDcajV2QuPvEej/750vjpPbG+tZ5Yxei7QVdwI5PESye1SPv5PZ8v
MkdbVYvq+3E+QP/5M1ZlRnUvD0il/ByTgz/mKlFX38Z9xESEUhJril+u9fv1SxtUENskQfX80bbV
cwAn5C3RsReKyyHb57Viv/YRuvG1/dY1cOiSTq1Qa/KsN7vEDhzKIgvTDlwJBiOInBGHXgk1oc6s
a5cNaF4nUENdt9x3BYU/hEISfia6j100dP8I+lw19kcWHn3w4ubNoyPAvoi8fnEhCNxNRuM8AmfT
172LuFuIG/Hj6FcdNnf4HkVIVyxZuIAwH9qLHDtMOHglleLBWmWsr1EMq/IpWcje2yFvloYbTfcJ
G6KTOWj6VvwQSpF6J7/Jn3yIrGCkPW2xYr5+hOSE3+b/1vztci2MvlVpCmsh50qZlY/rpViOHdQC
S6PcbtZdn+tXs9AaChy8rD6fDXNM9qqFK25nfz8uRzN846rU2LwZ425JuLs89XPvWW8t49ZBblo7
uRIhL3udebQ8KwYfcArjYmpEkw4JYmItBopaje7lIfcaxAy8MF3OaJpbrDGNaW9nM1x4HtfOB7Vp
4bfE4vIxNbJb5SymdtlHo1ijbvRsOO54b6tTvdT6rt7KpjwMmdYu+s5J911TTPcypqXAgxVIT7Il
48Xo7nOnGO8+Qq0ZoZ/fRtdMN5urmX33NErFdYKjEanW8RVbr+/UG/2rq2jGw6AF52a0h1eztHTQ
NKg34ZDy86g+5k4DtfI8pgW4fBiDy2jU03KZ+GcPabMHV1WGx9qP2EVTMtz63TQ8inLUTzP/0HG7
rCQ/iQcUOBeQgoztcsWBjMLDSYsfBc8IdPnHe7aBxaM6pO3a0nqxls3RjcP7bCyXsnUbMZba0vCF
soWxTOrMZ4+MsJddbXTP0I+h6Fj99dkOm0h7ZxpWX+9lhzwkPbDPjWvqs5ZVXy3kaNnT2OpdkBTl
g+Yinl02Zn8X24529loASYBIyy8JAmQpso6f8jTNthl6ijtTzYtnrL/u5YD3UPj2IbBrJUSNDl6H
2xh3g+MM5FTG4QIFNj1DBljcRmisZI5KbJw+RshhfpHhomY1IJMN1WGxXDnsjgOsyQdzmN+zpDpq
PiLyQUozsRpvn2W9vkatoURZk0SFPXjpFx0BnTK2hm8YFQEsxlLzoZt85HHSxtp5kTpy73Xs25CE
35xr2V8tisqSXXHNsnTc8zxOUaz41ML0wqRvQACwzv88uHPzI1akBh/jTLTcgHBzFwG13Fes+pZS
OSCt7P/P2XntyI1l2/ZXDvqdfek2DXDOeSDD2/Sp1Ashk0nvPb/+DjLVrVKqobq4hUKANiIVhtx7
rTnHhLsnI8SMyty8BjK35YUYMI3JnZmW6qnoeZenoof4DLXx82TNliVFGi6pTKlKJ0xE1Zmkovx2
i0YpP+MbQn0U2DlemrZ9wZprJFn5eULkv/Xqqdguq4l6KAYPedgwlrtp1OvNcjJISDfH5/bcSxJ4
Jy8e18v2oA53TaSIx2KSu0PS62K1PI1SmRc5oQzmZT3ogBbuZCIMHbegN7zoxBg7pbkEFE3jLUHu
n5ftio92G333EmwwfIqHYzAfrjaSvLMJ7FsvRxWyuOq1QcsXBfRZMwoJYmc/vIyiAQFQOjF5a24f
W+LRkFvTGZp6+tT4dUzaUzh+EZGPb71Sv2tRtqNN4iPClN5yvJERhYpryYw9cGhzb/o8rV5jP72V
hk67nfwwwzEthpsM2byLYcLbxLE6s32l1tuNapMz1huCeu1FiVPBT7zaQso8R1NwCFa8pZs486Hk
Ry9qINvMsMpKOnu9Ip0HEw5YrJbHZdPP7cuS3Hs9/ygGnB926IEmrSdebFsNBgldU3y1khBsjy55
j2OmJSiabenGzgv/lhmO5WhYOOjEss3w++wi1OCWFuUpkrX+qA2KfpUbX1zJC4lnLNt62bQ8pAht
iGkZ2gOtSCqzLUMGW1aCxz5GcIv0JUZF0oaPkDrMa9yVXK/YaXjxcO9rr3kZho+FrFYra0zJPLKH
5jzMD4UagXfIqp3sZc1Ztkwe5qVl53JYqWuFKzDxrZdtH44rk4HYS+MB045yqlR5OvZ2WhKgU0cP
00Ab3Ed88RqSm9Ho3msngtDxQE/Rb/WntY9i7P0kDHzlJkoURyCVPpoq4FgFR1oHsFLrdpLe3Lyv
QpXXT2MNHcYx1zp+u8cmI8CgKviZRCKtHkuMgmuCwYKt5RvlY6aBs+SqbpIWw6pa6gSJWjnQy3k1
NE1zF8CSdpdVq+3KAwPM6H0VoqJ9xJeI/mg+OJ0M+awW/vdEffDiSf6CFPxbhETzZahLz/ErYT4k
lVqvcssIbnH/5ZuoH+TzIJUDxetRPiQjH1JiFCBWyPNxDVltb3DYxjuZ//aGMjYXTHli5VejwiS7
+64oQf/GT0OqkuQtYmTnxEQjPJXhGKyrAonwm5Wp6So2En4BcmTYp75Ud8Qs8gModOMpKzPtUHjj
eDOvlU3BO+UH2SMq4MSRFG0CYiqnj6avI4n2peqw7LWVDOYiXHsk8exVu6GHcmdPm2WVrnG07Sno
racxSx/hUelO2krxyc7r4KqqyhsXw+45DNJ8V+CzWRuAKZ/93FYo+xUyVBb22l1wUoMmv2syriDC
B2wzbzZLvTriZl4uqN1zA+92XQy1vF328mWBcp9UCfosnrLvVxUypScdjN7V7PW/vC6mwHS9nKO1
w0YlntGQu/qOxLEcaXJJZFdshBcf1OLKqtL6GVz6M84kvp9R79Lxtr9ak4dQaz5J4D3ZDoEgKnw+
KbBQamnEGj9PQfJ+kmH1rlUV1le/TwFUmFF958+vlKrBX18JEVz9nFX+syH50mtadn95JVy9u0ky
HK6lApXo3IxfWvTLQ5U2m7+Z5M21jnxp1r935WkPqbpsUDhDgPR7nafNvCKQZPwUZhRogD/b+KhW
mfqUqtHL5Ef1FfCf+hRoMQrWunoYSoY+/eitloPwYhNrjNT6/ZSgGQ+RjqpoWZ0Fk1sodBofHE9h
DVK/gk2i7ZZnBBGJyqKIaT7Ne8cwusZE0NwozMoPVH/CS5572S5IyFlgtAb4Q0zhybeT3AkippR5
OOAuTQeSsRLjYTnCH55hvnX3y/6A2BFeu7ksa6HCrSgd5eQw2sGTVdsGwBSN2bhsbL1Kk2YhoXXC
W4o9aF6tpSzaxXEUoTdi1U7KAbymbe6WVb0xcIYWjXoMrPGeC/GTahnZnRl32V3MlAMlJhX6ruC3
4PoRP94wS4/LXhQj7fnPn6Ci/VbOosNn27KgVmPgEhIfylmRydWkrK2eGd4wbikQThpdyYkLo5cC
x2oI047OrZD1o1FlfKn4t2K082igGqO48bKvqmxFd0WVx3clIdZ7KxYN7bEIY7kNS1QGTLyt5VBa
j3nRfZI7bsxtqjVXv7agrRTTPpHU7tPU9dNuEsg4A+Bwn0oN8sZECexi6CTkoA9/Px17SLO3an46
/fxsRYtD1raM8twTT/I0Is9eTq+LKT8UdIcJ4OKwcpZTZHpanVLUp8/Wj9e07To+Wnamu8tRvgDo
p3B1PC7PAROJZt24kqxocAcqgTcqhLmbgvAFn8vb5ecmW6CJ0Qagbcu25cEjimejQ9d9PxWcs3LS
S+NZJkT35JOvuMu1FN7bvPRz239a+vNxZmT/eD7730sfniUObbFFOk0PUb6tO8nbRkEYukzQpnmW
Nt0qaZBsRNvlq5/bfKWdVl2raOvltGVHp6ulq6dmt/25zRQWwLRRLTein76jAwePWSuCX54v74VG
GWsSPaTqOrTu4L/nrpEF7YvaiQf0YwEiHGnNBgxMslVetLKrP//5+/1bI1vTmCMgyDBwoVO2Xfb/
pWGUGUxyQrUJXgDVhPHBMHe1lj1g8GpeDavdirFWPsu+JdxANbVrCVN/XwWTscXsn59y6PdOjnDQ
QWHFl3x+kMD6r4wYJeiyqtbN5c9/svaxa6KZtjA1ipuGZumWLj4UzgxF9sOArtTnaRxWkT3VSB94
0JOCzGfTbHZMk2Onl70f2+TBJOKbPDtHTfXuxczqI9Y+5OYKFivaCJin0rR/8dHrO6lI5XMPM+xe
GtOrkcr9S1HxAalEyuzSYIVtuvAz9Tw2FaXNQSdfO0+4yRu2pRCbyJ5laXlYDqQD35NbFeZ/I0HQ
rA8XJv7hlmkAUTZMHT0NCpVfm0e46FEYZHP8gMEFUyRlfqI/489B3iya80Oq+vnJK/CcU8Def9i+
rC5H/Dx22ZaIHFZropP1Nz/Jh+N+rv48N7cx7uBqimDC6v2dBtz8GAj7BeMANZBaHwloMH2xsfSa
vfMhOEHdAef8zbIJtdaw50o6waZl5/IkvUyMU22F+g4c3XAnF2UPTONGRDlPKXV8N/2qhdoyn7A8
ieSVgYMswD8uT4LDbLzERMctO0Xdxmuv6PWlUXJMqBEy5KQ9H88Py1JT67kDZrldf9iRpbDaneVA
g5+KqyqAZKu2MMHpxZMbaGH3YCbGeOENuWvTDrrX/FAOLzim4vv3/QalUQbJ9WnZhzhDzbLmlCdk
3hhlA8vVDxQyGzT5lCjlj6Vl2/IQz3s/HLxsW/bWjW7uhQ+dpp/84ijbLcWHMbkVSlFQF//Xw7Jz
sgDeb3J9LI7L+s/dcgTSmKbBQJPWJm9XmqSNNt95lflBRpcRKW16seb7MPKQ+Dw12bV/vw0jkt8Q
1trSf5/3zmk+IDgzOomoBZYn6cpUvhXtZtm3HBWmU7WHujoyUJnv5f/pVZVu3Iee/uNVo3SQXWsQ
SBHSaYKgS0BjAnLvpUbJgiutsK8YN63rstqro/Si9lTxNQAMp25Qs2uaNV/IF9YuUOX1y7JkeDoz
QFIyjLLQmSZOiEuWHRHzfGIk6nK9rP58WM6o4Lr+3CTTfHBaJQaT0vTSGYELMDY1szaBbEjnZdvP
h8DwA9cvwuRA9Tg+wvAiAXBeWh5qyRtzZ1mka5VsYKNeozZITpGfQcCyimxt8TGsqqio1imYDagS
8KApcg0Y39o3v8zhZ/Rddl831K37UZXX76t1297axAapmu7lrsgqSi9l0ZFHx8GB3beXLJpOFH+S
s08PD+ypsByv0bXnYVCNdSvqabus5oQDOvo0xtcyqP2nihGLYif6czKNHYblX84yupsUkwzDzSai
LqDWX/k1H0ZEa8+ekVfbvGf6k+dBAdEyvFsOgPQ2OmbgGTdDaHdHUeQghAe7+IoadH4Cq5CsVYYg
6AhYSL1pR31ylh1IoG6plDSPnecX0GUAysYZ6vXQUg/LAaKESS1RdOks8lQLN049vXvobSatHow2
Zs7VZjbhfBlWgBMRD8UY2BgyazsvVPUnvUZyNO+OrBg1t8F8Je0rY20FYjjM4mJ8X6DnpEA6lgtx
bpBXmQk8azFm+EW8D+oixZdrN8ch938YNtSh+04/obglA228VGVJewoJ5kutT2slbKQrvIXxbrSp
KxVoSHdxpg53KpTF21Y/LfuWLZViFqhuAsNdVqld3Oq6bhzIVAz2dahpm1hW8k9jVm+W98IY2s4N
mqm+pElJC28U4v3tBcS8yrI8e1E0ftSk8sj7IRjKe0Hg03JmpsQg0AqBJ6FGgCPpvr22hzH4jFfj
/YNQPSB7vQWjUyOr4yonZeYaFWAEqQN5memwTesSnxzm1tJ+XxiXBZKE3hf+vWuU/3+O+f0leJ6s
bqt5WPDzJSRfFX9zW1Z/vyuTTKXJiDd1UzPsj3dlIfzGTo12eNT1ybrGSXslvqN8UVryMTsYLdtl
NQPbYVQqBbOKzqDbt5Qgx37l5b7Uxbw9ZuFmAPEwCUoRkvh/LUm6aTPKGKPtsvS+tzT+pjUJpuTX
aes8sqItaZgE5CIh0j7OeZg71GWBhvpBr3rAm1B35UpTdqYOjHNZ+rnN/g/bluPs/EpqqDNKKV0p
mDHJPqQ4feimkspjYnuHTi32YzZF2lYZPHMzttx53tdJp9nAM4aJMiQvXdskK62uzENpAxQV9X1k
SgmjMiPbh0GYcnlmNRq776QvKjdYmTRMf+H35SgqAOlas0gyW1Yr78FE0vJcIBfcdLVVGZdkyEpY
c2HxrLaMP+qgIf9xXg2LfOVrXvXgp5N+y++PMd8s0BlNkpdym8TNgJmeFXvJNoDkdO3p8p5Mb9gs
a2Pc2tdlqWotGcoYeXqxCX7aWTZKRvoCQcvb/zx4OZ8q1UaeT30/djk3abkbLxu7gdTx0NdwyWqK
t/VDuWSs0hfPlIBNlABFclj+JZFt39G51Cneht1j12RUePkXGeQVuHjKB4hbmSleijT8EkRT+i2c
ohe9ynWG/YPHF9RC2Ug45MN8QMh94jEUJZe63kZsPQ+X3heXMZQ6xnyyytjWrq7xR/wcWFVKW3ju
z6EUhFIyF3DHbadWTzdWOJV7xuPWA23iW00LtS+F8GKIib520bSguPhlzU1o3tEG06Xgh/Voy5m/
N8Oq25Q9F5w6+rbsp/UcrKeESHq9kedsBq9fawz/L0nCuKJX7OKLakfPuLw6sH6qONDIlVbLdt51
NyIe+NPMUt32rVlvzcKWPgXAa5YDEvKj1mqvVQf46tFDFlKgmZ9Q9vXKtcbJOuMe1q510dGSmXe0
Hg1fSFbSrerV3nFK03JlpMK+iXocLnBJn+oqr8GXFf6jYG5Q+Mr43JlmcRorHX7SmI3P2DzCTRNq
GYp89oYFYFWJ6KfLsrfC82Tq2TOUpeFSEZvAlISj4nCatqMvAUNqw+m5idrYlYm/OS4nmba/bkG3
PUh1L92YGUmyywvje9mbdtCtlpMIXUxWjWcZe5Bm9bmKYLNM44Swo55nTWGkPf5cJSfqx2pZeNWR
0tJfV5e9YUXJYTm3mdOVwtKnpJvSe7R1Gv8i8A6h34kfi9z6ujmfuvQOCjZuaf3bvuUMyRNrLTZk
NCH7OPM88akc6gpkB8A5BJiU7GMaNJ1q7JN8RtN5hUyulBkdi9ET9/Fk3b1vT2yDqhsKWasZvFtG
06/L9pohiZvWAAEwLSU3aVM0TjBLTaSRuJY0sPSrMZX9Bf0neRARWN2uRVgDnHdtZo15eF8kr8Y8
LOsezZgtsZswcrjJAsPRz9kIxrIuiep531aWxjmUJ+nwF3HNvM1Xbkek2h4XC4avqNy6KPxa9f6d
GXnha9eXW5KK88Ap0q8pAeGRU7RXZsYicPI4gmjhT6/16F2Nyuq/kr7zfapy5UWd9AEqGIC7gbK3
AyUezK5nmiAFE2YQGNhs7kOyB0+zsyhyzYvLQctSrTVkRVlW6i7bpArLjCMFPEe6PAcdhHALv/Nt
2f3zPKsneiwIpnzdeeng2GDO8ZrG/loySv3CHFfGzaoo+8yO2jO6LTBxIqjvpYCxsjVV3WdIcVfP
R63oSCs/67p3d1M4m5oWZ9PiYvL9VDkGE8qf2f/UjERTGFqaO101mAjQeKDYh/2hILPO9iMGIphZ
VZ7+BoJad/CD+pMy57MtD/bsJG799ExAvHRcNi2HGgFQSA/O6ernsWZA8qAigl0SVWKlqqN/VdNm
Ir3KGEmmS/RzE8ndWrXz7IFcLBXvreZ/1QYkMDVjaKeLi1UM1udbPsQzgU/RH+0Q+OHyTJWv/Him
fA5o1QxJ3RpSJc6UtnIRBmdrXkkYhp7TfkoAu/VluKlNac5FYI+Z6BE+RPI5XZSQVE2iZsdCehrm
pUgp05NfVM0uJ4HwfSn497YPe3O/7tcyVn7UAfLBpjaKq2ReDAxZPkiCh2V1eRCalRnr94MgGwqV
oA0OtWJDcXOlCG860JuJpSXPSH7Ug6W39Uo1sDrDy4AMFlAdwK6W3liJRg7rvAMeWrHq7dY6lH5g
P1VJ6yaGPpCRgvQ/67txs6yi+9qTJCceyPaJaBdjAEugb7fkufJWM/rOw9r7TGh76Kb5DCiTtGqT
JWF2AsuLlhns7rac/O5WsafRDQLc63JC80GbK0z+XGtq+lDfW1n1/HPTsmSVvb4K5zRDmcAfJU6t
E4nkFpN+fHOQ5oSrzqvLtuVhKhi5OHgOiYi0gPNBDLqtKIC5Cv0wQLoFKIVlfZrXh9pHxbSscxf/
17qfVs+6nMH8yuRPMvrhtJKzNyaIQDszwXwJoUEQ68YdWmFjE1hFeDTM1D+31txwkprqsc0z6BeQ
fV/br0kS52+Zioa0qlTrUeKyh3Agac5+X6mH3EzjbVK25R2zThAfaZl87QjcXM5SuuLqj1ytEO55
LpfW7Z8rf6r41XZDl1C3TVWmLGwLocl8nX6teVGjDDpLLrxvIp/xB5PmH1NqfXg73tTar7+m8bT+
JFow1xEB624cnkeVaDylxlYsCSW8tuqwJwmJyL/S0xiR5Zcwqup9a680swi3aZEHd0F2l8TNNdd8
/SBLQjtQLSDQJS8SN+xaFDA6ZgNmTfoql0eoX0Mic+ng6XDQwvjctM+KLumrZoTfRt2u2WKroJys
VVhFmoBYC+VgzOIbU8YVBFD6k6oA18q0T9ErylntZsofCaOzUfpAMFbpb5IcZWUnWfGUbVq1j5I9
EVTk08DEay92dFNTF2OldDSje4oeUL3Vvr6KkSQur8NmE0KRPkqyScsdQqqTkdO6SVGmrnqPfCor
SFxPKPkGC5e86b1E20ziW6ur2b6j1LI2qY+7ApDphgr44JpVwdhbtHtvCpMdXly0MhO6oVjkDohe
DJ1kqEkhf3Kd0+OJBQzntHQGOZzue6DRkUR64xhwz8feC1NEjc01OiZpjfCu2IyapTpx0NO6j5ty
JQNkI/kBlozUq1/iHGRfZ2TlOvO9zJGkMl2lvlrcRagBkRSoZyDW6rnB4xQrYUsiQ+BCuBkOCI7t
IwmGgM9rDFL0DIP7GNOkmwwqJUdy3RAhltUeDt8KHibN/KjZT3DsgTUUjjFQMYim9lsql9oJ+cxX
P9C2ZsCYySjzKHO8biwPVMP9xk9PqaY/DZGhHfxGNlexAN/LqMV3I8VuyI40anosD8zq0hNm/vRU
cpEeA6CvLY6MKvKK+0AvHoRo0oMIaVV7+pHy9RUslvGJa+8+sAh3J3fcCrJzrhnRcyUlW8Xse0Kt
wtrNaUfe6ojpukp3ksBE/VAEBMCRoIdTNnK6rmvOrXGYkEGsZ5rnhlDfc5tY0znIEahIJl1xrFmn
wiNlVsaRtTEHXRyKMnrKU68/eyNF2RhmhqVU3q4d1VuL+ajDJdnagy0FCq0O90pUtZflQTUhJw5l
RgRfUCG6KmXtqI01UjnNPBV0Y689SpTVaATg+01iaBHbur03OY189ktLPGE/dKwgOJZUsQ9SKg37
0e5eUvzjZ10d0EZrfIwaAldX1QgWZkaPuBH95KqrACR4k6VuB0ayq1Q13VDSvsl9uVZDldvLOAxn
OUtvGjx5pNOjr8UkDx5j1JpVnLUEoafBmoKFvU18M18BUV4Zg//FULXuby5ryq/Tba5qQhGmwO5J
1YAImI9KYEhkmWlXdvYd2ZH6nI/oqciOMTsJQ05jSky6MC3DkFoXXoS1vhPFG7kZ5jbgjkZOSkx8
ehwfYrrsbdiNuIb5bf/NlffXRjZ/oqlTDUCurKh0Ikz9g1NFkdWkSssieh1IhgLpTeZgL+e3ZaLk
ZNaO/U41SVEpqAO5BXPHTaLUjtajtFowwsUElSMagYpryUZTjHpDw4VpS9ikt7mc2Wt5CtTNNF9r
s7gPXdtItLWeCjKA8uC5GeW/e8d/rdIs7zjCa0Ugv8cU8pt9k1qmncc4276nAM0OMBeNI4qdFTny
EaFMCTwswlo8J8Pv6lCu9Ug+T4g0Vy2ch8Jy//zm2sov5ZblryGXHUSubSs0mz969wdE/mrHBeW7
zSwE7klbEeCdv3ZWMJuWxmY16XbsGBGkFmuw3jQp/tY2zXBqe3va57q1LWWTOQtlwx1jw+HgSQGC
syY0N0pQwpWfoEm2XfAJDZh8qafgEtemgrijC89pqybbliQOsV7KH0RVPkt56DlqET2EbXnPXcxe
+0WfkmiWiG0la89hQtBjpENt040YatzcYIhau+XtAkLUloa8Vvxun6a16gZC7tzRVyqyukxsRPNq
ZRjJuu7No4/1i9yH1EkH0iABdb7ZTRhsRdi8qNkEWrHI73JLtw+qrxz6ULqHDRY9xfxqHcWyv6Y5
sEBtbOUjuhx9l/ncQHIpibbCU6sjv5Rq1jW37ZsY9SvXA1xwVbIee/ixlRe3J1VuGjS1NqENcnFs
yrY5JylxzIafty684tiJZSukTqTcEJ4g0b8JSSqtx+ntz5+/8tuohm8iLTzBL19XTdP6MKrJIaWa
pfCz75kpDzddZRfEa3l679LXua8DlWlRQVVdnb+dRZkHt4JrwZ//BvW37+Dc+0WjwhdRo6X6sQ+s
SGY9YGedvit58o1Ut+aEeiOBLpf6qFQhxSzNaTWuzgg9tszA/H0wKsOakjby5z63NqFQvxJM0J4H
wnJBw4zSMYEpEI2ZvOr7Tj1NPbGgf/6zlQ+lyuXCRMyAbluqYs+90A/yDCVmOomuyfweVnz55Fh8
sdteXRE8CCTE88t9ZhpIZKbmSQRrivd74Ona59wa9ty6MauSQ8ggpOgvUlc4VF/tQ22OiRNZZBMQ
ZuAqfGYMhS3lISwVeT0G+Q4+lLxqav+oWLAnPCIMjTpdkZ9i7Ad/qldUTq1tb1Hr65sEzkpKXijh
TDPmO3n2pCHbmD005oBe9bFEProuPQ8Six92J9MY6efQRsaKSyRpm0e1U0bj10yntxngiHRjaWzX
oz+Ym1xYAfPQvFvVUVfihhztjd9qmyAX1a3WNyne+cRcD+R2bTxdjxiR2IxWhd9T3Zsa/G5auap0
v3G9goGrHX3BGBjU5VdJ18WZK7tYSRLxvYpFcGiJTd0xo3CkFuY9YJWz970evrWM+3AtLWPnYdyD
4C12Rd2gJqbqsmXEoBxg6IZAg7/JGrG+AEK0qiNXK2+CvTH32nSm26RfhiRMBvq+7v1h3YMw4xYg
snsbKvvO7tpXAUoxZVCjKjsFQ9xNUTNSvSJAYn4no5s9eOPJVot4F5S94oydHk5USzJXlIk7En1+
o5kSsbIlLMtetoPMoXMh3YbZp0xHwEAShZIeydtkbJgpK79/Azae3te5buz0rp7chhK0LJQbAPdz
zBFuwnxq6r+5DXwwBL1/lXWwDybldxvs3gdDWCt7Nr9L0/tuVGHAaKrLnNiU7E2MAmmjyGFL07nr
LoYhuovuK+R7Rv4xT7C2M3jYDHp3382BgzgXH1I+lD//0n6/QDACsIWN4EAxVPM3wIym9tMUD338
2oftFdmwcq/YyN0rFMaux3V7NbZVctNAQ0Mn0bmKOuJIUyzFbQRDGEkj1buulfzzYLUoaGNTQwQZ
dfdm/2Dn1tfRH4sHn57/34lF7I/3VsYqmkonRtMsW+eX9+uM0VDCOq2JLHiVfMA3E0jFPjcfmyTi
xgW+dGMM6uAEkpfv8ezQHkIWew9t+MZM7EOmGGK/TKY6WTtL9YBeL9urPWlZect8RyGfwvFRV5pN
X581pdhHFA63iuXPIA6MNRDT7EPVT7KjefWWaKBvI0qxFy22EK401TlKvWpLbTh+SLuKshlXn6Yd
nv/8yX1QsC3fK0tn8mbJQkXran/Qy0xpCxFgiKNXK1XrtR0bPvcTD9t3bd1qYREfjUEx1nilXkeJ
oKh2OEhjLY7pUK1xLwEg7oOzNsjVSaRBAd9a+WQSXH+jWdKexMJOavQnzL6kQWLWWKFeDJ2yTjqX
ogpMj8gvL1PmfW7llouax6QKn+ujh6/nWLWwyP/8b+X789vnjf6HW6hq8SU1FOPDj6jqU1Fbfpa9
JkLIK5S0/QU3sE3Qdueb+5BBzzUN4xU6mexsT/693gRvXjmpbiyrYpPotn9eHnKb0i7kHiAGAmUl
dquobeNbLlXevrDqFyKYh5NEuddq0nUoVRcClQcADJRHcTdedP62Gx3gUMh3a2frPpn2iaTfDLT7
LnH2Epp7IjUS0izJcYCHk9maIwoLu6usPZZGu/bo0WuxrhwJJUfL33QypF1Swlp0Mxn2+MLkXkLd
a+f5UeC2hIY4tZ/NzQ+mWNOdSDNn1A2JUJMUBAgGnSs4g+zUzNQjP7VLIuwBgqOl4Q8TrfQkjUm5
okVxRb+YX9ThoWmmcMeU06dOb2DqTrOClOEucRGCq+6kPTJAQeJZ96+t0R7tsiLLh6s1MHCHpmJ8
TRjUOROC1nVE4omTzhx+Q1REFZfZhRGkfbSMPDzSxMqdJtbFTgm84TBa49sQtipdh0w5eHOiq6dm
r0FbgnCgjukQGjCcClI6vJJcyga238ClcCMYpmCRo+AhA62ZS6G6mCtwXWc6RM8ch64CKhYlT4Ze
kWk5J/CqFjU3NEN4Y5RjHYz1We/eaNA314TRgwMeYw/rrd/qXhU/IfQ/eBU14nz8aiWSf2LSU24G
H6p3hbTOiUaoQ9TG5aOYH3BIOyS0FiffK77C3nmt8IHvlFxcADvrd3rbDjsTmmoPl/aqhkgqB5F+
y9rqrBtQ6RvLv+nJ2boBlurWSnpHckT+ZvrcC40LtX3zOVMmwxlpPRwzWb0MQlHvRyXYjlYR3/TM
eGCejc2OyxL17T7oiRAKcNKi19sZIaV/8KTcjIvUXkfcyo8o3sez31Kqmiy7vvHJP/ub8aX52xjX
NBShCeaPpq2gN/xwHe5IpuRbp7evBvExbhyMDHtSfFmW3XINZchwtaySL2S9UclyL5zIB+RhKP4q
IJhxa4TTt3QIxTaJAc5HAvD4Z6oepgMmy97H0VyhYhzP/e9EQiRmEFB4XOL8M94MJzaynvQXz3BU
DZu034/WSvFH8P1pP57k+nOcZDsN0ecdiICcAMGsPUOvEpsoV94WGgyukS3ZJdpeDPSAwJfFL2nd
JSusY9xF2oCJOa/Vp6HY4IlRt5gH8Ib6YX7sgWrFc95nVlftfRupijt1DymdL7hrQ7SWM9BAwZS9
DhZKI2Pomq3v0VCK56+wV4WXLurGc2iIm2YqqvdZ/f/5hRpXLxS5bzlYMcRgzYfV/33IU/7/7/mc
fx/z6xn/ew6/0ZHM35o/HrV9zS9f0tf640G/PDOv/uOvW31pvvyyss6asBlv29dqvHut26T5F/1u
PvL/ded/vS7P8jAWr//zjy/f0zBbhXVThd+af/zYNevy5+kCNZh/8/XmV/ixe/4n/M8/9nkP5+39
uf5ywuuXuvmff0i2/E/qNQyB5ruq+Md/gQhcNhv/NKgmLKMjqtTGrJrI8qoJwPNp/xTyrB7XGYTw
69O5K9UEls675H+CbLEFcxcQceZ81r/+4T+wf++f2H/GACqmPd/gfloOhMxAR8CkYhZng+bVltHA
XwS9Y9o0XWaGtEg0KOMNF7IqEOs6k9y2tHNX9qInC6kvOfL1qQ6nmsqM6FxzVL9IkQaRuhyTLdWl
M5hT3AM47EsiZbUVBKRwRo84bZG8jWNLgslofx9MooQk5agnJvq9TtpRLVYfNHlaD4VF4DeDBipS
8qXlll/J8T4l6mXT4gFXZTzvI01vRlWHsegzGsGIro1M6rewi+xD3Fv32A8nt2pMbUWuNKAM6+RX
JhaCbtiLIvY3WisVjqAVt8FMtEY1k7qFYoZ7yDJEuPxf9s5jyW1l3dLv0nOcgEm4QU9gaECWURm5
CUIlleA9kDBP3x+oHUfau7vviTu/EwTJqiJRIJDI/P+1vlVan1KXCmOjV7pHazNs84Q0U1sLcgid
XtwKXPe19W5bpbv7pt8zcyzDrTevGVlcZ+EMr92yJQcbEynzt4oQgsZQLkKsp2kev0CQV+6zqQ/k
TNABtkZqXdryWii53xriTgfa9mbAbGmwDCYNvr8lrtWzNqHP34039FE2+qx6foxXJ9K4vx8SaTP6
mPbZ6doS3HKsepCK5i0EVZP7nbtkASUhKh5mdulbewvgRrF6adft0hfGSUBlG5Ng6TT6zebJTe2B
XOWUCV8LpjRd3ywFF9g6uWpog3z2jKUGpTRpx8ViTtHXX0U/vK56NoVTvJuB0+qoxeaPribVYgD0
GMXtnjGur7bnSrs6rnNhnZuCAip9ocmioKxtyF+1LhqaMLdWVo7UKY5lZl8MABIQPnx3mR3IejLx
WiF+GkZ9MeJ5vNQKfYFFca/x7Bysj8VYJ0cscXflotg+qLo3MXcy6HU1ErLQozExyeZqYMeY2XLK
mneF3fOnBF0rUfIorHJCUSmJB9m2VqEcmffXsXnGMnWBbFOfBzspw9zoa39JgU1uJgtkRlifucKP
ujHzEFPPjCEu/qFZ2XwyikH4BXBKVATo2kZEeT5F0A8mNRCfJjyC68TUDo4lv9ZqupxKMd4VydZc
kCZ4pBmP50ppQPwm7mVDR0kejIP5hjLvQ4vF+gOMbfLpAi3tm6jgBDt2miAYwvlsKsZ2WXsnkIoe
nyu9/dBT076TzYyNkRtTv5R3KW7M0KxT1cfk3xBRNnhkzfQXpO34N3uVZUavXipYSmemE3Uwjtmn
iZYAkkTcqaldWVe1+a6gnzi6svqSrOPs2U65YUAy0mgg/Nm1zXuISFcgcnmQZF3MWbd+MZzKQW2o
zXTVlIe5Qn+MtpaCg7fmqXquHKbeUjzXpajvKjovnmNZ86l2LZzjYvDMtS584YwUKKEPuQU1/JEl
x8kcmVPZ5VttSXEsJzKus7lMjm5efB5L4cU2+XCLScjK16zM3AOJbJ6bOk89ULpQW1eMoZ3q6U52
IWBL8bqYsyavv2qbmZ3mnETcFIgvOpQyVJvhQ6lvPwUdMKeomIXKcHIXJ8hM9d1hgWQ1Cr1amg5B
jOORzIDv7LcTUKg7A79daaINfejUTNrtBqSmufkNHYW9S5AeR5yKFjDqeFBI5CJbU24OZZj0tWLQ
9qwVmrRZNrNXji1xlEO7+k+IrzpvA4cXmNZS3CtPSTcSr11nZ70tsf/O8jCZ1neJgsKHfJ6EMb4N
PCmt6aE008/DiLByLOlrWDmsFUuGboluSczJsR6tLqgoWs+W4pxy1Ctuz8q00FKQhIlKY7LIQ0LM
D263xf5YfSbIpzhwo+r8CtM95RXpiW67Dno9B9BTtpC0QjOximApYoqSCUEwghnVavWQTDh/xMJ/
STpSSz6H/al6X9y5RIhLjls/4qFEoJVmDeWazJjpV9RIHtyrGtvFfTEpqzdqoxKoEg98PKHvY5cb
yRoEeZp7runieJ1utodJed/QYR6wIHdew9o0MOb3AnAq1iug40NmJB+55x7GJXsEy5gFKsEvAYSM
a46K61jW1RuLo1dFJQd6RsiRIOe2El36I+b9biH7R4UNqhE5UiKsDWsXM1o5JM9uJZ86ogYO22L0
IYXUIpRTZzDrY53hLPbzCjnx4DQKMP5B1R8Kv5TYrpw4mgix9wfdXlghW60HWGXFho6yXbVHDCh6
a+L9HFQ/wZ4SNmJ7jAvYce5E9ms8cPqYqkFjy14fKVU1nOw91wZy7ZFZBgoMNImOyCqv6AtWe61p
BDo8Z0LVFEAIbqcfU30kN689UZ89K2tSBarrkJU3sCzCX9STWZePEYj+wMIJSBRK2wXSqnS63uBZ
45l7grNAzVDKV2clfVKR3auqrhr23iENbbl03rAuiMhUnTNcJ9Rs3Dhu/aZR65FNeS+alcGXfA/y
t+6yqb1WViIuRBX3fqIPV9BORNAuDeDBcjxaSAC31p0juMXBQFLApc6qhL7dScY2Xhtl1MLFRbLA
nb2ju1uTUrP03NEb5eBoc7AQGsMdGR0Q2bMfMhXj8iBqGu8sIm1iOQlkmj1WmXno9LZ71KaM7qlC
26mGaNTl7Xg2U27AWUWqLex5IMQzGjDduZtaoZ+wBmWtckoNo/UIISSbOm1Jpts67Oat9Od0aU4U
6rjlYkI2Le1qxl2NrTJnTdqS4DO0h65Vlmtlwu0ppXmeiPcOrbmnkAvl9WHImAa4BdXX7pgkpfJM
6ERyVkdQDIoCFd6athKYJHnABIQEZrmqfrfAtmxmDaZaHlcRdd98eh5JM7STlgCqzdY2X5bkQiek
iARxaw1BjPabLL22i6be+YHknnwT/ZwUaRfdXr09EgOdbZtUFfoSdVgOyCfhc0bOBNMSTMPMWaZY
UatbOuuvnBYUp1lktcbXvFh7L68lAghWXD2D2Ekd1ZOpTmt022xk2ISmcL8V1TyEiSm/KxtlGJ+5
QROp1f5tl2rmIVttosrcplNsKvRftTYQaVL6duYuTEWL+pLrTksAskPftxOjQTKMzX2gMCVK/2L0
1QTAszaCX2YO7iUQg3/t5ALag8vRGv09xzNaJpPsLQn00RheCcA43JRKOLVfYwBHhxztauSYThtp
7nDNGxKbb8+S1rnqm1QOucGJuNIvi26P9F7569Ht6W1TYWcy2sw9TdrcR7fN8O9Hq24o54yOlYwz
bK9LEzXukxGrOY3vuDhLxpN6opZq1oSb1rmVhOSwVRR7ags8cPt4293ZhpCbFsnJ2uImKhP9rw29
ACANv5/T0LTDJLY+LSt0HVE6dSTbhDVwvF/2C/Jar2ctw721l+ccj/RxUDp+UcLoIGSRh4Pg8BYq
CY23803ViKzWOjQBFW8lYWr7t4elSQ+t2zonuH2thWPUHMUpKb1f29sLmmgecfxjQNWXL0lnNcwz
2dwe/d4YbtZGvc6BESrSeX1rvG2bV1+3ZRsZUrSRuW9uT/u1eFdRsIe/XypapP/CReaj1XX769iY
t8NyO1aDbl5NHaS+/lL34xalJvRX2vIWRt+c2CwEA5fbZtgfDc7PjhgcL50xbxUqCOoiYY3SkDUS
LXLxyTe0ThhKZPR748KIjdTSBm3nbq+V0ipRm6YKCJH9nMu4Pjtl8DZlGqLbxoFWE0K8ey/VbVZp
sIGXSgf7pDDvoL+r/rVxfj8ii67E166LcFHGL3u8KUlZbGytZrjEA3xg4sjYNw0dozpIjrzjP7Wy
6Z7YhuS4iG1Cyzf0T9Ab18Pth3K/2I1uIZWwW3SIOttQEhEKpVmFvkrviNHD2oeIfv+g2yONChRA
kP25HBOsN3NyuH0pt+/i9kXJYo/UrOlsGnlVenHOkNNZ7sHONAutBWftP87fYZ5ZUw3YjH//AIVc
y7T5rE9dvQF640ReGDVKT6zdcOqZEDi3A8J9/M/j5S5Avr0KQ9WZ5cSvQ3D7L2//ryCnO/r9nzNs
1wenT88V6Vut7PMgVY0fTYkqNl1qcbJH7YPGipgORBWYes/c23BRzWziy5CQ36RLK4TicFjX5lWp
Se/JHbg9+oYszCXOU+VbcUj2Xcp5/dwXBQOsk7gAGsuM+7hrBD0Yi7vfm8XtQTto2WUwEdwIfIrW
hiygb06qjTBLz8wnmTppMLl3ndLd60n82Fus3ZQ9FFdAiM+1zFOQRYtBPJHH/dyJA3dMcmkEqF67
YPKuVcVhc+u7Rd7ldf1dszUiuDUQQkrBym/OPlXqxzyFHlg67edE1p91cl/o3HEJAJ4Cnl6Xp0Ys
H9TeN5suP8xLdc0SkD1AVfHGSQNQECtPcsYY2ocBdxGuSHUjfi8ppxMdTKY+tnzJW729JP14Nxqz
c8Iy8Nppqx3sE1UMbxpmCMrnmsr9NVHH8+TY9ZE2ra+ty6NbOS+5QfgHhYiL86ZQJ4BSUp3WyZmf
zIncmNWR0SDEXdl/X1AvbU9tCZI2TiHRdZQP8XK9sSAhTkNR7pUpKTyd8GiCOVitU6GkEoGazSLF
g5qDwjfWP+dwZOrycXWKH/ieEBejUaTYn3wbJiYryqouPp63q2Mujr/YEKHy9ommqLsv9fS4Bhpt
YccjUqmwKdqnC+QGUZWERVZ3U9NNzPrknbp8RF49emNi3a1MMsa+55LQ1swb+iBlzhzga3l1Su51
BugBNWde5RQkzoxNFSzoCIpvgylfBsv5KjkIW9p13jSrnIiW+dyXZEVX6lNXjh3VBYgS/fa90FlT
y9wlkWoePojY9nILQh8gRd1LyuzjtFBCl/rrSqPCSwiUxTr93vdGH0DDOk96alOenh6rVoZpc0Bz
fhnd/MgF/3PIMKS4o5sG7eAV+mJeO7w+g9n4VFKFr3WZHeamzYFUh6eqhdaxnnSwlj6lv7dNL55y
dzX8pbDuypUAHaeod9vNidCAaKzWSyFoSssCoa9YqKhr9ym0mq23nwvN/QIMlBwSriMIQuZZNYoG
QYXzWEKxqtXyfi5AlzMnPfbW9Llpqif2ksaRu0LXyZ1jnbLwEiWmTKPegpU2MJWSyasaVu52tgUK
X0MyPy6lYOJYhOpJkxv1GmnZKHmJ/RBy9cmIJYm2ch+zZfi8rXFkm/Hqx8PwGWgCWcBDcR51a0AN
7GAx6oF5jkshL+TKZ8d6U7705AWhbmi4FZwnFj12M9gHDBssbjv5DdINg58yhajNFubgDAfWhBSL
ht3jNDiOTzZtWvSllybMlZEMXqxaexmcWhJwNOPSJhwv13uHpBXZ8/E2yk3KcjQ+ZiIWhjVwoOci
k0y9QYyL389qd3Sk5k95/bPsaFZIq/1MDBhSMOmGjaa9j6s7BGkjiaXGl7DhyvHK0iW9o3VtEtq7
YBYoeYvsaaUncJkqmXmJPBoFsUdtlbonleo98eJKlM+dsqf9XlPyjSniq/ljOxWr7/bGcTDtJzft
Sx9yoQyQz3uiRCGRr9ZPZhZJaAAcIgH90d6FREv1cR1Axo3WdtVEdm3cipm1Nf3Erd35bkdBoje+
LWYPDqdXv9RZ3oTbJi6TTfGeuG4Cy9KBs/yHKHs7xLS+wDzCD1q0/oKrJTOcO+KHyJOquJA3Sz8I
uI7QJ0DcqbUCw75+xdH5ONRUY2GoyKM6CmQSevmRuwYqRGCNcq2vSL1ZqtlI/Cf1CSHTmwXI9w6s
cOVvtmLdA217QCadMTh3BIaCbe5H+LgFwpyKfhtVBsODm/4zz8slZBli+kDnpiC3M0wephamZvt5
oGJ9ZVgLkOcvvpn0Pyl7rId+aQNDFC2sqvi5YwyKarf7mZYIkoyY2yeksJQqitchlMjXJlDqq6NC
iEtE+SFLZREUEukQJIXr2E8Poit/cIu5Dgxkh4rpvZWNn0lFeueWLn0D56hPfgqWH/Wc5z8K01rD
eZvmK1g+kLbMySZh+PrgDFSvDvkgmMpyS+NCGqxQKRYKXjk9ngahsyuVJKpiwFAuFo4pC0yFUYZZ
LcnO6qwzDDr0pjflDYWdGbSrY/iqtfN0cB4XZnVPn4j80Yps5GmaCQvghljaj+QpVD7G6zZQxGwE
UoT9dAeozdeE+IqnpGaeOc2IXcyTur33Dpd8pbkHt6lmz9BGc/eveM0oV0+nfo5Se4rQcH1pVFyx
2xi4HWwNSePV2AYIhyZtqqTKttBYEjXcssXxhPEgpg0+fUeUaqFX2I40DJK69USjDJGRU+SnzjwZ
RjdfFct5oxN2BwKeG67AuVCLl7rYcPzlhU2xlAEtmeQjXi1/6tsTmOjc16vlfk2kuDM4q7NtPm45
jTFhzOaOLpkOaURAFYkEQ0mM3Mzq32o2Dg3Mh61JPmVmWI2EolLwxtaO9MfUnhJOfaRPRmkfTHv+
XhjFCyheohBNT9JJCEoa1r6cdNZMOCmXaqMCZxHj6oxEVivZ4yqPi7ZB8mrmPWsZr7ZqIqDKeutD
lumPaYXuHsd5QX3bG/Yl421jQ+LssISdtLp9EQxsczDbuOntEWpDTnGoBXkTUgsmUruPQ3gn3PyT
nxX5mhe8qurRJr3c270CDIbLSTFKxBC4BICz3wOJsTzMos+5fKNfG+udGY5MiTy7jU2f6InXnqQ+
u11zf7SLb25MJ5FeRH9aS/ll05Y35k3IIsuvKmERc1E6H+K8CQzJvKXPiPlgfwZ7/rEggqJSiQ3f
EWFlg2qNxTfTXNtoxMrHQvm8qSyvsrF8n4T91HS19MZhDEwjf2t18UbqBfdVfOKMRSw1J846x1Hu
9Ezm4djEnb9gC/P5ThiGi7qiQMDsXZksvk4k2ErS+DNZ6R4l0ydSqLHsd1VoVlBuNPeMYX8+6GW+
U+f2UtJcfew1vQkne2gpZhq716qi5DFd1qW2sASJBxsBKhGjqGibyrWCIWvah7Es8Lj2mFKlGD1b
lsxQ+qK7ppaL4LJqAwoqA2rCb7i86kBVv3ftGAcu32PVohKeLFSHrep+m0Eh5Bh6usqn6rT5XOJI
3vaC+aStV7u7nzeKFm7fvFSl3bO+Wic/1YwhGtdSLfGAtWN0e652yUipiaXXxxJ8APWPvY5QZfkU
3Z7/3mDEZLgwGemV2o6WVUMOo82G11D4D9b9HRSVD8DLx5rN4XxLsxyZEx9UL/UHeiLLgQkPn7C/
9Hsj53kDpuTkfrN/aL6Y5XCSop8iNb/DoPvFoZQRtqULyRxgPR88yage60bza2cz/TyT3Fca6I1M
EJM5mug6RPO+YQeum0am3O111fqS6wKiRmXNkTEtM5UcJoLbaqLbwUUXLd0w0XCjM3J7alukxCpN
S0bnXtrI9iJHqnYVGj+mMwkOzzPtrsHL6m0OIB2xCN83VG7+3JQjSY2bvpFUvy/sxb6SX2LjSRtL
ZmpZ+WLOen8wl3iObhtEdku0STCamaWABGPhnBPdSGmLze3R79cadX4cZ7gtva1RlN9X4Em8ysi1
IFL8ev77xbpPgwZwwknNZ77abQz7wmpPisniaFvalLt7TLOoN/PJo687RuVezgKHrntxh0vBLHNk
QJgcQiXn7ywks1HbbUN0eyT2p7dH+290ujOeDNcWwTCiOBlTgjPtPDLHXdVnTLkTqTrJlrnVC58J
mx5VxERExJbqkcyxLdp0PjGoI4EpZgHdZ3aVAzkzD7fX8oSR8/ZIW9AvqpNFgbOe3oGbLWFtdswm
lFSLRCy1M8zt25Pby2Ik741cBOwVtRrdNljF/nr0j6dMeIewaA1iKPe9UpplV+wF2sA/rE6N8Wtz
e3kdIcwuzQfCZc3KY5lAhmmZ32si5Wm57+xtjwsmCb5tGZrf7vsoVqT31r65Pb1trG7Mg65/Klru
xFXJ12TXvz7/j53Yd4cAArsifpD9uP1k5UTIYqbM6VyYgIFfRNc/uMR/I41qE9ZcHpqWT1XCYmWz
uxKRP+K0fGHhtdrgABcjPjkJViAYMBh/NOb0lLQVSTV7iMcrYpDcX5z8W7GUb8yB/NJYZ2/VKyvQ
muzdNOvXBqUYmNgaWa8GVrFQJzo9k+qRFBZRPN1zX1bWEgrNQ4kkMdQoVByMlYRTVjTjUiPtkrxd
r6TBT3JEWW8eN9IcmJwklz0KlFfOfaa9Npp8V0r+A0s6g5fkyGJXG+wrM8WglzYiX/zgtlSfFUXL
cWT12S+Z6l+yjL9pDv4tCPkf0cj//l/ML9CW/v81I/63MvvZ9HX2N+XIr7/6SziiaeJfGpluNskP
wjBNgQjlL/GIpot/CQyN+H8sNPgAI3+LR/R/qZoDAxWTjY2WVcXM8pd4xND/hWkA2YijOowfZP78
d8Qj+t+1sqbKbpE3hzrPJode6AJty5+xcyNkw7ZDmnYPLNoNtUY9tDsGVqrtckzaVL5S26nPk8ic
oMtMhI692XvamLVM2qZnGSM1qtTye1I14JbclKCB+j6z0qBLyYzc8Usqmd2xoHurULRnvSbP9FdO
QKRf552BXecwsN3RsQ5/fBF/nbF/hmOa/9TE7Md7z8XExaSisLZ20egfmhhRr23hphPdY92ojrPL
lHcU3zfRA+Ibk/qKEj8N4EXDWqGPzux/cK79vGj3bSreR1ANF3eRD41FTIuu7WIxYlsPe33vrqfL
qs799Ghn1C5cMRcnbUmo/zhxeRc78Q+Jn+nEAPDU2JP2YldN72v6QNJu3spL5tR0uzDrjk06X3qL
O80qxlCpu/lMeY1E64m4gWLkrrzYg31cVxzzdEFiFBXzY6wAQhp26sK0QDzmZpNeACfXCvpeCAPP
uFaNUy1WAKhJn/2HY/qPjMLbySIsm5wp0tfRFv/TMCIyO3UsF5RusiFPl1OaHVwppjAZ7eQFlKJv
ttsa3ZBIRqZQvGjzr2Mz/3D2ODNi7PXLgF8HvIb6IHHVnsZmnEIa/zodOCDPvfmcW2XxpCW9x4HW
X13X6SBNm5+TcgQjU1qzJ1tZX5JFZeGJnhie9YZFR51fiqZHDWrlz0uZgp4siyQ7kluuebZeNfdi
QSjZEcMVcNExKWmckuyVOFAnkgmDTgO2uOqz9mLYHEt3e3RSi4oBZnxEL3Mwmm16V2jNwyq5ObVZ
4WfrNp5S3XwqMmc75SlpdfpIvjutW8Mon2+Trd8b6WYIntb8r2H5b1K+P89x7f++eFGXqTZnucU1
jCvl7+e4vSJwV9pyuMfyfZOfOHC3OHS5curTKfbymOxBKUyL6q7IjkWfhlaMCJOGxtj1OZlu5v00
CvVKeS40UuXo7mvTTv34X1+LiOD+Jk8j8MqmeWTAw1X3DUPgn5eiqXIja1EqIypRhigvzDtYSGZo
pnMWTCu0rv/64/6RtGSq++chhFMpwjPnA8f/989rOf+3rk+b+wC+RPqgaO/dSAEbZ4sZar0m7imy
12FmbO5zxwXlqahjLZeYVFeFqT0J9cl+MlY3+TgaanVWZ4PhzH7LqcuWY6Z8JCUTRkYft8cmVuvw
lhrVbBXxRDoVzEGNrf/gw7iNVX/q+zh6GLVMXRjCsva7yd//IdtmzZsA9rlHBfjVJmLxYqMfpSil
9QxXSecjzUDhhboYMkmrXBEflJd+Q32fW90Tq+ckIHqeBR1/ZKyMhkgRHm+bQrjvNIvss5FxCa6k
0GOW2ZLLstUjArmeSkzPyK7x39nM+A/zRLxb3M3EM/XUyyup0bsytEjN6CwAbCrRNsSdFyNb+ORC
CoekEK1QyrEGTza6xNKZgmrEvQJQQUosPdgMIc6ZxXKnUGXQRpRqtYafEbSZ4SvA7cZBTe+VXsWy
xA2VvlymXR0n1qi5F9spscrhEjf1TEdjrP+DkcTcBcr/OO5ImHUNK4kudhDB3487hSKzNs1YuVsd
f0RkzFzOnD84Zv95hk1ySWWu+zNKgUBP1x+kEObvRqUFeo7UtCtsze8hMDykCji1YlZAxNI6ecpX
hUjq/Xfl4C8Gwho8BveiMM4Q93JSAhzik5w1faA2uj52ZUW7xywZiWpLfBMaRXm3fcJlYBLyMrjh
Kjfb17v1MW+r+boVG3Yv4SrnpNaeZ70QBzi04oQ9WPoIpWpWPmp3qMUiThmgDkWp59OCEZ7w7nrP
ywUzFPdfZLG0D6XR9h+F/QHs+vLJGcwRYfV/UIijHNtP3b8dYkNg1bEtd/fBcldhovPn2ACnJlP7
dDTuxirO/E4rtYvrTNpFHRa188gsP5ab5ZxuP7htFtLXFV/Zf6cHVNEdfv+NFivfWyTTf7z0x6+Y
NmATunD84e93k0OV+xIfc/DrfW8/JtqAj/jjNzdLUXycoAIQC6aN258rc1+dFZ3GwG2Hfv/2r4+8
7WCKbezgCvHx12usBtmD3x9OjAlfRmxP6hkGGVTl/8f/9Pu3/3pf7UeVOGv0ax/+/c/8/vjbD37t
0+3hrw+d2uoh1wKtJ1D25lZo9iN9+4VY9I7y68jffnLbrLfDf3souGSL7j7lHn+k5b+F8ZBcFSO+
ZJrunkgpI0b0TmoMfbhhDKKs2vgwyok0G+axH5EW/STeuzis4+uqzD9lIzTUL2R+iO2nuoxWINfs
ZSzSb/SYNxoVy1u7p3vkk8z92XYKf1ku6Ffb13iy7/NBR2AzWGhF+/qTnjFdBc59V09qmPVacsRY
fOGG33qTVspDXiuhoceGl8aN5bXUOChgME0oYv1e1+cG4diHWeF2nmApzErCU2ZrgpBB92MbERMW
tvASR5QHPe7hf6tgwCj6hJPkPTLHRlidvzM72/v4G0krWYSn3x9m3fqENuXeyn50ubyXIHLv0A2f
+drGQ2H1lKn1hynZA5pz3AwqRT6/ssY1IAXoWHEZBLXrZEfdaJ5SA6VXYskDl+9XUX51Khw3FAZh
sknHN4HWHDuRtn4uCvLNIOtkTpvzZg5iVZQ/tCeuTdFZ4ZClLu1j7fO2bNjUjKgw7HsaD+lFGZGU
AKQNHdOljWT1qMZ7/Qo1s+Pl4nOBIDkdKMxo5fIjN9tnnRIV4YX6U570d26H9Wlzq6ctQTfRDu0R
Xl96pFxFLshL7CKlBFHqU7EJ60l+t5cl6LG1HEeNzsEC2ejBEF+LsfXjpjWO4+69TY0FSkjvL4pV
7zET2qUBRqlrAYNKRsIkagh8+6llRdyxL8gHaT6mNHNzpw/MAumZtPn28uV71pVPlV1TB3UYJRth
nFp7OSSaop5XuxsCMk+Q1Tj97LPYr6YGKzu6rIUYbjo4ftYn40nLYaEMaXftzPVorTI+T9SEGNVr
jvS4rTvSXff0ATbSNuXMbiqG4sJ+1TqY+pue1B6t7qokG1XRhym0twbBoEFvuEd21duK7lUzhd1N
X36izo7K5aMw8x9WMx3AGsrQFPlTTYmONrIdNSp9r2bunEOHMi/X5Zthp6QNm5Tms6eR+zxAKe1a
d8WzVD3SXTH8CLSyGjRY6vKnGMU+7SM4JWn3MLeCOuXU85XJx56CQTCy0tvUBnBxSyBcY1F27tt7
xdSnsKHU6GXolu6QMx9kJ5LIjbVQ5vWLIdsjdvkkGJqWwGFVNMGYgfyjFgxbnR66n2/lj01INKPt
OIfL6G8tBJwWFCGzbnk/VaR2iFkF+k7vd+eaqKsFkZeENQwUHtnKYJUKJ4lmbT3Uuf1Gt+eBAauM
sOp/XCelYGVHbnatG9EKvi4kwzeCD2P6wiaWN7OSD4K2DZdWHqbxtwoZYWAw2Tgki3NgtT5G6toi
407We/li5+WDQQyNyoBImGYd+xsUBXjU0xyaS34/DUL3q4nSXm4OL51kPahtGoZAdL3Lbkxa6va0
Mb/0LJcEVW075Ln7OltJDmiqAdgxVPR5uy+cQ/TciTdFZo6wwKxaCtrzRoO6M78oDscPh3oRtm1B
H3HnMlQTqsEFOQH03BArleY1kwD746KRtWr4OCpUK13pYOa6zvs8gJRnD2vyNu0Ly6E3E/dVsx/p
zLS2UDg4/zKD0c9KPgEVPLIUW/x2o+5LAcrM8rulA3yFdVJlgCyDvIGFoa6UreAH59T2zGDLRf6h
hPov9XV4HNQcybk4T6AD+QKM/mhZbRG0SJthCbsumV509ca88aex+FpIiV5Y9wfLQik7fkrpfsO1
cijn7lDfpegDdxrvyVFoOkU/L7TJIc9aAw3CRQtS68O46U5orCwayUu99CvtJ5e+MlEUwNlL1TiS
DuzZXadc5AM4O/1Skd7sjuZzppbHhPHQT/uCEKG9V6tj+a7j8sY8nnzWRae4jFGWmF8nV151dNJe
URsvJlnmdsw3vGFhd1Dc+GvsFrQ2tme9Q7lJJ7XzwcUvB2l84wKTCNmz14KB01/7AbqR3h1TZtVb
kdU+QHINHXVyrKD3LeAtg7WfSC/Nedrb7ceuUJ+8lojmmvxKKGEwKFyw1Iphfe675R77QthW23GK
6dKBkDx0DQkzE2rvnWJSHNAzxGgolSNxE4i7lGV9bKg5hGqGfR8WBF1s41lTYHJmccMIoFN9XJvx
ZVIM5POagnBc6ewDYg3ojrhPKUw82vlCD2zboc136LTfp7p415C9o5NYTuZGh1PTls9qrdWeloLr
yzBveDROTMqt0103kndL1BiakQm1p1l/svqWQZqTnGwwiEr9zmA1uzMousHtwVpHGXaa7zPCSay3
2mfdVBC3q2K+yMRV7msCZv3bb9w2t6fFtkOHrXS5xOYmMVzwZ/vfaxyY707CZ8ttUyi6YsJEDmYf
kyIBdjKqP2/vMczrndLI6VPH/fQgkC5FIKKVh1Upadju71E7H2RVjm9WXhCfghnxHvD+cC0nIw4M
t1e+yKoPb+9lb4Sn29zDP+jK0mCXLqsjPIjmkpPeSSW6/GYrbf9D/z/snceS48qWZb8IbQ6HHja1
CIYWGTGBRebNBw2HcMivrwXk7bpdz6ysrOc9gZEMkkGAhMP9nL3XBlvoYmT7YdgmfG9pKGgGEGcN
EY87XPbFF8Lfw/pUDj0avCyiPBL3E6u3Aaz0PDdPDULOzZ93Q701tfkv6YFFyoUQD7gMNQF9Rn+g
LY5ztwpwl/B/0SXdkFTHP6hUt1gUovhu6LRzizIuGZUdELOGVWYw3RqnV62ot9fdC1Oe68iqeT+F
fXBC7mk+CXQwm/Vpwv5ADWb/nFpDbC3gsQ+wKsyL0+LsGESTvHvSf1+f6UBgTxEMf3SRP+4TMFPX
wmij+wWQhljbpJn/VRaAl2qn+cuPkmYjXCt9CZrGOMppksjvXOPJriVZVsu+2EBpaGa0P0cV0FNB
+vLQeSqgwxBmB2I6NSt4/3U9QLSuH7lc1R8IVK0958FwrbO6wRtGaqcSsvlWC+lsedcKgSS+L+U8
V5B+T+7ioEXKVz/n1kIpX54SMNvFXRt+Gw6kNN807PvAcrOrgaZ8X/vKeQ+D+GV9atSBH0iXskEt
/H1TOepa8Lu7b6wCXbLb2d86D/4+kL4xbMq57J/NcG5pThD5ag5aPIeqJ5Nr+cfIOelo+8GGuDlx
77S0D+h8VnetAKmpJ1BMsSjUr8H+MOZcfuOpELu6b8QSJKDJmGRRvT6hNK6NZec/00R3ID8a0J+G
Ed9PfMZtOFnlr0CxvhzMn0S0or+2B3WbUELgRDJjJJH8iwLtND84LJDpLvc1Cc2u196GDso19BLv
pz9s/nyUBvlVhxT75mPavJlVB5kLFsvOa638LuxP67OY8jlbzf+6V6NhwUvjCSJI/e/JeF4/jxti
lCinRNxnmK3ugha/A3SK9rvHWfbnA8Vzv1UqCO+nykzvRO0Fu1I7/pfHl7U+gzoEEjm/qB8YPJ1r
PMmlQT7pLygPf/baCQYEDYlpPiAPG5CvedU+ZsT7JHHrz263DTx5DlD8GPlOcS2WoWlZ3H+6ieKp
HJhZ8/XIIGwfs8jyL3Mu5H6y8/gTVNJh3ZcQOvVGKveUpEbC2qCeL30CEYsf0/QjHe3j+j4aeOGm
9tzsyZkastO45h5c10h/9FEJqpfvCEARErC0GZ9aiQpm8mciZ1JOL6YH0FF4RhbBZcFbEDzNRB3A
XhYjDmeMc4QGvcMg2jrjPH4nPvoyR0zJtXaUfHZq8WtAZfPNySOoB7jhgx8z2xcxJQ1veYGQ+R11
SectlzTRcLkSMBzL4ctsr+sLaZ2Ne01d48L1PN9bgua+65dv6x8r5ccUUCv3fnB8fY9zBUnC8q5p
Nj8Pg+heoTO6ZzAuNqGB5BliuJaMhd96bIpDJ2KwHbmo3yQFvvXjCxekMmUtC0x6OD6YeeJs1jfs
+/ELEkn20rWWdUkUBKX18TJGu9BqYl4mxeykhIg6jI58nz37tH5EZU0R3fHJvEshMj/CGkK0sHxE
N0NNhFvNf0pSV177ibH6zx/gBUoULj987LdHzI3zUQRu9kMk9m59y36MUdLNiQmVsQmf9AQYOnBZ
pBlkZz0S7qkhaNQmlJvEupv1QFDDsu+0qM+UeeZ3VTqsz8xF4TYG82clmNp30/xIm4Ouox1muG8b
CbDaLl463/j886mI396EiRoeROLYMGPpC6x/aKFrI2Av3/rZrc46yFjjjl32rUHvL998Nw/OviZT
6hznCuaxDKkRS/X85+i0HbEMUdUylofePcze+M+7Nmb3Ro59+OKZQ34ZrXz48wXmxpV0o/7Lj+ru
gAOUn8yo3De/QYi37KRhYllaf2JdBOJn/dkh1LK/cMoKGf8aey7dkZmNl8CWWLC4tsOr9rDB5t1G
d3l1blL3i95ndSosp74RosTUpERm59rKu1WZSwyNNyGJ7nuuqh3RtI6CDm9pgHYsVk3bPIKhQeka
gNpg5uc/pHp+XvJ+bipo98KvAnK6CU9okORNmfEoE5IarGExkLbQX4PRnXa0X748v6I9YyY0k8lC
eEOUdk7SAYR0WFv4BPxTU7IGTDzt3TyLVXVkE2dDMio2Wtm/GLn9RRkDoLDvvCOnjbY4aPtT52p5
iD3O0dapoG/1iERmndXXsPYQMS2biHC5jUc9afnSyovnJ9g21puj4xSXrpfXZqzJbUywCv3z+L8/
b33yurEWW8efu50dw/6ar+vL1jdYH59Xa8h6858HGcaDrfIce9PZKdnqrZ2hk+0XjX7lbXsDO+Xs
t9ON90Iuizl532fle+kB+UgSVkCxoeej8vV7Ev8o6HAxIS7yXeNi+Gg7vB71ssk6wVy36pnzQw68
4JVD+aITDq6AOYk4ZuNziMACf3taTGcjMPVFNTnhadA58O5BEKbziBGsf/Dszv3zhH7KNF5cFCDF
sllvZVdBcepkjfIlQwjpgG1GQPFbGQY7FC82pXUzBehpHER2dGPkIRj0Pu6KaZ/U/Y+kjdTVQ9sv
0VC2Xgt716kfCs+686KmPa6Hh7Os3csMIKnKmhCnGwuGtO5JOGXnqI5WFxRWhagYOQY1X7T9M9O8
q8FK5YDp/w0CL+/d6leRxuO2xWx50UPDsTKFmLepNu8SE+Hv+tj617Jliu5a1S7upmxXYvWIvaZG
OePtmCggU7KIb+J7i6002CkEtxuVLzaLOTUivrQj07HXNuNhqzWQ5YX9Xsn+3k6TXbFAZaBd7s2y
aC+omdtLNSGOUhEXXgRT/TZEjI2+Jcb0arXOn9/Hn3d3Go2kb/m/RWIGWwRR3Sa29dkM01NLy/A0
m125jxiqaLEgKpnpWsPooeSQJrmxcRDIboGlt9teN0+dXXZHEdNIxcY1HmXr3bnG1BRgNUE80oWm
IQLy/zA3w3tiJwdP1ZhOoyC4sFi0tZOgeUobnF+C3M5+pAjZJ9gL/RHqyyKkqirF+JvKaW/Glnsx
xvDX0LZ/pV5YbH0iR2ivWRjty4rwQPchn+toJ8fhvV9OTlSNxWW1VK23/tiuGmMoD4C0+r3O3PlU
Ntb7nATuLczvXL/zHg1Vx1jJc+aHaeWfO156wyHcb3OCNg9NbbBOTx17j9Q33SWQcI+h15yQNeKj
DaW7lX02HR1k7XurN7t7g/iHczT379rp5qtOydItW7t6nqc62yUTjgMHuhMWNwOWWgfCmiYkknMV
Wpe+M61LiB8omEbmFmPI0phLwzaYDDDJliof/M45lDUFYuJuoCyiVBbTa2QP4WMGYWlv5bnaOyKf
n8EC46tQFi6vjpptFqfJxZzocKROTdTSYJqnqiCtObYDgjgq77B6gTIPp+amq1V+bK3smrJEvqyb
YrQeg1aYLGfl3WpGW51q/2ygMKNyU0HD7hi/IuAWOGL1lgkYnFnVvbsx5u1spNlAQcQTNSoeg1Pe
678cPzMPE/mY8aKH81qHJbif4gdlobOvmflzXqNiH+KMAyTN5ogS767QExqv/9woF43AjJ9tYxTq
ZxgX+H7UIh5y/T+ff8DRzUUit+Bt9Cg6F13guqHk1F0S7z1QUDDaRUeodfqQlDnwqkVauD6Ele7v
W32QosPwnPfVVZaPI2zDaBFBJssGRpuxF974I8IOfqRa81iYieBMjCokumFKObiNc/Ialt85toVF
FGcE6OtgE2x1NIsz4uPp6pDUmKUq2AAKYHK0SBTrRay4bta7Ag1LjkKBvwjK5whJFfxA9mTdFJaB
KxWhHsUuIiHWlIcq6vN9AYd3Y4rY2pazule9eF19dPEi8Vs3/uKyW2+tVrv1Fm9m4c+nl58tikEN
C+Gy3rIXieE/d9dbovJ2xaLm+zerYVYTuWvL9BAT9o5MlE1RM46t1rt/HvMzrM5pDFn6jzHPwl2G
h6LdxL6Hz91y37rInWmBWuhwF69eJhlKYmtGeFbU49awvfE8I9JdIaoQLskxGwvs2XTdKI36jO1S
DJShaYECyB3Uu93PFGps8RRq6AMFnufrgHZ3oyfGi2jpwRqaCIa8WRqlXDTWjctsHdV4gv1+OSRd
kQGYz0GGjYtmdd2drOEcClmuC+NUWj5s+ST7Fp2TXp0+2tWTOZy6xfq5DlsdZ+dOUTOkERI+Ul7r
yL6CsBLFw3hxbJs4rEKFdANQb6s5EMg2i+icte2WJRKDduFxqkGrB4Sw3g86HFZhl8PWw24pqKpt
bQhORR1U2JMxxlkh1+JFjak7iTY396LyEIfd62oXnJZzZR0O1lv/9ljk8kMMdE3Hld9Fp1WwJyFj
WHS1KXkhTbxduOJ39AoBB5i+2hix72NUicajVwhNd5fFmCQcJyuz+iDG1H8gOeDQscz9pgcDgjyw
HQrT2KmLMBzOi02lpieNdDzpKAFHPG7hyfXm7M5CxXMJa9TNcAu+gkLeElqsr4COx6vfk+1AWqAT
jFDV5uC+RGMAD6S/pAENQSumt2TTEodTAOAF4/n0MNSwI1xtlFjTXHwByKDqfSuJuEKVEFOLlc6d
6ZBSlrnxI8DlAraoLPQuhhm9r9JluQLdA8XL8CSp8O5Hvxa7Ph+GJ89xWEaZIjzF7nSQs1E+FqiC
J9e1HkMf44IMaN2Aqdx4FF9+mAFK7qJeRusUo6iD/+rORCe2MWGtH1yZZ3deFZFBEfty1xdR8Jr3
6V+NCKvbeo9aPFNAxaCSp0G2bfGDfOCw3E6GZ351tuGCWjBRX8gi+Rjter8+7lU9XQQZm+jOs+a9
KUiTU6nzHAzqs5kiuQsyi5pSrd2TnBDAyNl5rYTTfEBhMs9VYua7jvTPD4XYHcEl0cnrX/0MP72T
L871oDy0RUTudm7Gxlko5tFePzUfnhtemM4HP2uSOZk9zfsMFvFRCB1TyjkkxTA+6/vMTduHdWNB
ukc8MQbntF6chZUyv7XRIB4onNeoW0AXKROPFi//Y0e7nbXHe60N/x1UenIqh+xGIwUmhYrlY7Tc
wmZY7ONkAQ3YGJFp1WeXNrOnpzgn1U9ioYF6ijEH7ZfmUJOjNObphPUCmbpZzZjOZkagvJuas4gd
eWrL/DfJAmLTlVX1HgDZ2RZJS7HNno2dtBCdwa7qD8wbsP5yrfzZg8LI+lNUWeJ99JNLOy5hEJD6
Xz055udyxD2Ggot6MsDp1nD4EMh1U9Md0ci1M7K/Ud/iHGeSm+XhJk+RxeMJbJ/wG3TX0VThbysD
rNjiUGIG2Xbnoamr94YGBxYOiChziuhrtO7doHymMyVfk9jSry5uKA8ifzLp9NyMXftQsheuNxUn
bekSeD9nekLi2TUBwjvR6pp4Dd8al7oSyF7e3SzZ3NZ7podozxA1nRsPKbBFEI0VzvHDycDf9+GN
+bGZVfFzWJDnYZ9G930+ftZjNd3RFqX27VggHn1HAmtmM/fznZNSR/8T2ciqbytrfmRBijMP7RNm
HMnw0zRQi0J3erKcuTr3EGk3oUVYhUIsUk40tGXI3DNcwiIkxUrcojhdKzP+6bdMJUKE5k3ZfaK7
cnHrtM4lDCL1SprUo+PW/le0lBIoVVZ3NIiAOmDJOFSZAzKnmaZffk6U4RzPn0HQo4iC/7SLfKvb
EYXYHgx70i+6IJywq+fk1xiBlKo897eR1mN2MHpAM0zP/Iuq9J6BLP5EAAkYxo+Ly9CJ4KmbQDc6
44cZRNZb7YiEBiIXAhkL+QYf4++761/pcNIkdZgqKiCPL+7I4DxO9g/bIoCyBul8KJe7dTP+6BuS
cQC0/qt1xHzfk5cc9UH+AMSKhARS0Bg2qAA7bpE9ULUstm4T0StNsLcv5V3h/goK2vdIPOJXO6QR
QJdkOkXC955nE05Nk6oa99U8vJZHuMn2v4TufyqayR9liSUc8U7xkEfMkpIAY18Bf+9YTFlKs6E5
oE1M3+xk/CREId1wfvjfeNieal/WvwdX0ZoJYdzM6kTxB2Jqm3nwP8HJIJihROrgks6mqL2gTndf
w3mI9ikzgqPhzXIXeYaJPawfHpLc/MyTaD7bc6tv9uztTDet3itG9iK133qgSy8F53xp2fohMaJy
a0y+eeZHZPNt+GoPk63YdW2nL8BCnWvV6xdV569mbWkIWfNXLlVMipBkXdPq5Lk1WnMH28SAKVL1
H7zmR9YQJ6VrToyGVvG29oAITeAkd1OAPyeybf9jVouJjSCr1nJ/WHT4i/I81sJ8sOoWw38sDrUd
dhRMYwJ1o4psbDIzHXcA6d7DDuf6iuNCI+uPJXUZHIiEm0jBgrGX49bOQr1XpfRemon4tFaV7iXP
LHp6jvIuOusieGv0Mq3cuaWZiD/jCJ7qnBs/Y9OgR5eOrF0j6CcTI/KvdvzLHgd6sINV3SwDH2/Z
9OZ9m3bvIxQuyF2Fc5d27VdDUM9LHlXVJVzqm67fON/+56iq6Nhqx3wdTCiUgS7MZ0y7eKOTNmfm
WxKQNnvfaWXujFhprBKu3M+hjM6mdMttm6bpsZ0pzPmq1ueeAKVN2gSszrQPQsmAICJFBLJy1NQV
EkVwvBLqZnfQHBzbuKWItPf0i6vnCiP2AYS53P79DWpJcFQkgVe3484PsvabMLcDamTj6Axxfias
k6MirJc6S6yzyPLqSqabfTbNFpOaMz7H82jcg6k7rvcctw9psKYtnj6NBAQq64bm1s7xEuuvbFZ/
NY5pw4Wy/X3UJiPLCO97QBI7bzKmYluvjOt7rWlk1PX81o4IL0ySnj+D/q2MSWRzB39CUNkaN0vY
xXWCC4CUSFzbYv4/m0YdPaMjsk0/DmmIsNCwmFok83g1gEvlsZm+JcbkXQ3kc5t/UhY5K4GGaFO1
GzRbv3FaiW0a2/OJNlX6khfnpmn9SzO5OCmEAaIi4lfYtlRIYY7cqzK7ldiDuN6V8XYOdXwAyDsf
ZFzLzbqYbosOc2Auz8PQBi+5aSCASZLHDgzYZnSD9p4hylP+fT6wrKqWPUT/ZNzqkAlWPezT4a0g
U+hG8cK/bzVAQ6Punfcmjo9FMJHsFQKZpmlc7eYal1FS8lrt1MGFt3vLxPCRsKh6lyNg9XAo92NY
V59L5/E7ietyZ6cD/Ll2YoZW0EBgb3KQRDhtQP0GF2OY9NGpAHJJ6q55Ip8GqHcHWNUpTv1UHDvf
IQuAwJaNhgYIkr59x5MMuLGIt8VymvRtqTC51uNTNjk/RVW4yxJ+eEJiX1xtpvbbMDYTWEntUffN
sufhW2RhtMnRsf4KlxmlMZ7gaMq9SuytAk9t1d6m6fueFCu9J7Q33lMvypEHmYC9+qV/j6NdyLl7
M8J0X7Qq4VIXUlHCmUrwszsQx5mld05rvdgeXRY3IVRFGkm+GxBhn6JgDMkqWQjmnBLFQBOoa4p/
UaOhq2Z6xd3gM1uSbvJcE5uF5TRVJ8fvh21pMWDPrpNf7UJNGxI0vLMhcnVqfdjBALOQi83GMG8S
CaPZju1d5an8A7wzJRbq9aUmhJNibvBTcLEgUa14qbz0oYEatrOJ4HtIpKWPFfzj66QSUq7MyD2a
in6q7OhluWTgqDqieVvk19Ezj22guYYl0Q8n8uBmuSGqb2NHylp7I6VxnwscJxvyFctHmQLQ4yPQ
fyKysGK3V+Z0pGeNviF6qkDD7fno+Z4Clvlc1Kl45gRuxk2m6YzapF5NdnO3SsWLMm72RoKh1517
YGBBHB7jSvRHrh/IojpiOKxaN9cq4SqvmukcIcA/MuMIN2awYPhKIGUkRzXXxh+bK2vle8NFk4UN
721s8ludddaZuUlJ3rOkzJfG1pVpFle39jPWdfo4dk59FZlxw6qXEU2ea65wdnyj8gUMLRfxXZbn
Rxt/8tVMQpghhQErCSvi2HMq51TDPpqMHmXZvevoAJakuNfgOe+NejbP2okf14eKzEROW8gtHKvp
vpLZK9Rq77UHKoe8NPjoV19y/dGPYHQi8qgSQhkJNpTHflTtvrKzva+ok3jmSceKE6aadz38SYjv
THUK5yhpV3xZLh3fVDlfjtvVz2nFaN8WhftT1ObWUlH0kk2Aty2NjSZKvtKuDw6145YnHenxQ6NL
Sssx2BYFHFACx9qXzOEHS/vj5AdRC47aIfRQFlaN2qV84WhQlAJee0UJs4mmn7pblrvWFzTtCKVG
GJ4GEJyXJMnupp55jmp8D/CKar41smLiykskdp68kowyY/zgSKQT6HqMJ5CF0FPQYPLGjwXjoGkD
PePh38kqyp5YQ5S7oWyCvavc5uRQwFhqB9Ft3SSQNXZOaZKrQS4FRlzvdd1klHYn2WyGpBg/BuJy
DnUapcfEIkk9cskPGgySB+Muv7Uhl2O7RAFjgmk+kYgtLllIIghxNNUXlapH/Hs/DMc4sRbvmVox
FKQdy1e/8/P78ktODHdpFwGocX11aGnnIEjJDWRbfX6EYZ3yzU7ZqyYWZ0097yFCcJUy78MKL55r
2KzVk+LVCDJ1FVRr0wjpNtbr30FmTJeka4etXzXVVRoZC5VIoCEfbOusEe0BajJvU8syU+VezdyE
8GdEtg6/SdZt45A/da6tb2kf3EXuGLOkVIjMChrOBqIWz0Obrau6uAgK30HLiZb11sXOEmbXPj0q
ipjBs9/qbZBHX63lBe8dQdOXnOkIGlEVvs/kvR3eWeSXuFvy8gGByb735HAXH02hoocorrM3JwZD
a4rhVsulG1i05kMT2d659ssfZhObD+hYrqBa6rOFL/XNA+NejnVKQ6aO9skEWiL0iTEdobWkpKTI
8LUepuFVzpB2GhA6tadvhhO1T6yAyW4Og3A3hgblBTArmH3S+uYNNF5FO1hoszpaEAKyYtl6ySlT
UOcYPPKT1kHDBION2xISRK4xCEESL52sSU/MgUzA+yPlM+XQHh6E8xpr/RCVdvEdkPGE+AtBShO9
VNacgynI1GdZRTRwPOe3RZvdLYOKiajDLN4JjhiEUxh1yrxRphK3glbLDTmevgyNcaeXtDrKUp9e
j7C21nFyVVH4oakJn+jgUe5j+U7N+TFpsDHVVvEaatk9WQa09qKkS888tBCN+O4Mwn+AFJrXzhSI
2+ianh3c4MixC+td+AQGJ5NB+T+jeQ2cmiFu8vKXoTAp1fstWIf8DVSBvYGLMbN8hUJIU9s+UNfD
xB/etWbvvxRedYuzYk/RyrmMiiLZ1EynxGGk21D0YPYmIusgqeo8jL2IWBO0Hy4xKQ/rQ3EMqLJU
fXVyKkXNkKtmnohwz2U12+qKCKkemeXdJJ1fNiWtreqMj6Keyavqaty7djQ+mk4VHQIsgHRuOkRE
dJNTx0f3P4r8nRXfPVYlQmuSDptdIGDjILw80X23qHxE7l0q6wcPCYT2JTh27FrPmnoGjkbjzev0
YW4d+4A1LT1YhB3e3C65InCunl2Hk6k01E4aNtTXIKcpMlGcLCmqnnwzDo54G+XOyNWbnHNOvrl4
rHGm7G3M7AhezDc3SepTFBHoN5gKLcNUneiKIUZsknCvFjj8P8kSCWktl6wkGJpxqvouCsO9rhuj
1Ygh8AVScglyaEKCMoKqXxD7m09ep7KTSPIFXJC7ZL+wDkUAkTBrH337CexE7DYaxgCbutjUho0C
yavdnaarujOJxR1E9mkCRdtOk9nvV+M13ETzktVWiooTbrV2OzzQRVqe6EWbwK1Ak8CCkQ9JQzIw
bj996g3KhtMApRveJ4BPKqkYeEr/Ug6xfzCT+qVzPf9KSdu/BlGckk0014T8qmJxQqu7xCjnlzZ9
tZdxNzIT/9gXQ/OKNISFfKvl1tAtoWzITOwJblk1jEAFcsQart8WxFHEl6BaVDDldxsSYTr1qxh0
6h6GhBMzFG8WefG3MEN6ldXSOBtm9DzNhnc/qs59nTTne4JR7M+6uo+neUtHmho1GjjdfAV1P3+O
LmtQJ7RSiLjcRSByB+8EjTglgo1QZXyRo2k/VNZUIy+dCZWEpGO12nochr+Gwewe5zbCyqBQA3WU
YG+sJQ+ZCZ+BOWfO6jSod3B3To4dhx+pPfaHbBDiLJPukRONTr4U/S7s0Iu6TegdCaf1CGesltiB
+TL0NeHD/dLATsiGHNfNeE/VB9wfrVW1iZHznNDbXtxMivtiSPSuGcr3Qg6kqZe+9enW86mYLfep
xkKOSOqsCJL8y44idMVdOj4PXn3H7CA4DYlAbkvcxBvtQAgoi5zct5qL0zC39u3AfgbUjlKbml5m
xRcoaXGThgCOUrSQVtUdywmi8izJNawjljwJgezpYBMCH/dnk4LKxet6qFgyeEY3nRJ5G9un9S5i
LzBOWHMfiTK8G6sSzVrfQGLxOVcsQ9xQM6s9lVIQZcA8bkr04pYPkhE95ZJoWlH7MnafhSGTZ+m1
7Ytiikw25GfpCvGWuByKyCj/vrU+ZvR+s5kL6+hBACaXx59erDy4UUaB3jJR4qqmHmETOXbl2AQg
ehRDhokGCTNqRwsxmr4ojL4QeTi+JHU7UEbPMAC4CJa7oWgeHFImiT2fre3c9s6b7SPWnJSrf7BL
NMZgTH132n9rougp4VQnZWemvij0YzdjP6HNwrJdhy7Yo3j0fy4uWZl6KLTjKD/nAs2TKBHvUI0L
X8H7IWaO3YsX5+O9JTCbxUm7OAdUfsZk21wkUbKX7JBb9nCX5kBWfN2F39oBWtxV7o8e+tpBafev
waPya3akVyuJAKvOhfFMCRkYz1xmnwgXPyKak9dy5i0GVuNnVyNPUIERPTF+IrfPsPGBcXWoUdIq
yCFJvqwbMoWx38yBd5FDUe9mL5h3Q+Uld+sm6Whw1LH1vVZwY3SWpgHptuq635Ih8lxHj6QSmqfM
GLtTSv2Vfnrvg8SmzWwZxl7RaUNeTVqbh5ERNbtZHFFi4bYKC5q6ve7pZ2UGCzybwrb29FGkINNi
23DIHrD8k0PZd5s1tPHqOGAJRGfy5P/EgxY8aQpc0PD94kg7AD5Gq6wtQWzW1bQgPFAFq23SvVcP
6/8nLvxPMR2Bg0Pwvycu/O8m+y4pVP2XpI71NX/zFvyARA4Hs6YM7EDiOv6/wjrs/0VSR0B9zaaX
5ZNr9p+8BcslrMMn3cNcojSCNeKj/RPWYVmgGEye7fNw4Pu4jf8fwjok7tH/6ng0Td5OEGTtmYx3
eK//zbRdJ7W0KwBnZ65xQPcKO9hFBZEcifOe2yRZdBIo8ODav6z54LVb2CnuGX47ij4Sejp6safI
nV58IrfbIIf1NzOKKbxUyxnzFpjWDQhZcrbmbtxLK4HJxFXXJ+JLTMQySRiuaRgsU0LvI5rS8RgY
WGMwQLNQ84lZIJoYDuNtF/sEpRkFc9LcnJyDpCO0T8i7rjLzJyFKYSraO1Em/RaPI8VgLyXuybQo
7invXyxB3Jc2GbYDhl3ZpfFD7oQnFJdY21DrERlLfy0dhXMsCLPga4HyKkgQ9ab40Ya7zugGpqf4
wu4Vv1XV7F792p9IGYVg1SMhL3w1P6YJfsasncWufYrdQd8xWZ43gpBzjkYWnFQOaCxLzwn+pcfZ
MbYJTqGtkun44KiHgK7vQafYggJRmFtpA6KyCwBvWAV+l473O/Ss/EjA1Y8A5AtqvrK8DkQzzKCX
YpRMW3SD4ebeRP53Vsg0ghBafENptEfRIlOuKen0PhTyhZmetSuL+COY6xQD1OLILYySr1U3NPf/
RZ7Xg27CR9ph4a4WmTjafUz8b891rgFimnWJfXUpKqHKDR6Ihmm5mlSboZPVprfNjxAF5V6X0FfD
LARhnRyIWsVU6sDdqw11sIOeUMbBuTmmf/Dr6IhF6NIrqz5Ui8qDei6IakgzRzPzi40omT1SPZ22
kRO8VrifN/XCxkwGtYvcKj3NQ/mFFe1Ztc0ZBNhX43fg9Ypgvg8NkDStFjMSgCYhsrkFR1tfyHGw
t+CB8t0syq/aAMReRW9tesROvsMi9yslrZaCwrPWoOAoz2HhJPvMGb9iH5tH7ppboiaw0dE7GCjs
A9KnouL6P0TjoPFrMErpwPwLHuIbSk0sh69N7quLlxfsl+l922P6ScYpMTMd3y765m/oY6y/BmbI
oY+SA+ard8IydqOml22RFIRX/ExZhaJWZvQuPY3SbaztT1Elv2cMQzupaNFZlX0YDLLX7G2R59Uu
nXW/wduNabWIvnsJtS0LHw24bvugQNVtyRPooOMk9Y6ieALALQqevaI/WcZvZ47Fczs6v/okt4lN
iE5p2f4VxmR4kQMZc0DlU0s2Tk4u1v5dpX7FysXwNp0PnVWgTBw795E4GLRNW7NlecIioISKl8J+
GMgCTpWC/f4ro6e6oTzP+FFp1rvWl52SfNKDwdsq2oJmBTzezBQ0rCXPT6vNAMLEHZDRzr17ZBH5
HpO3ig8d3xIndCzz90rYnxQusFRpcH4R3nRAr2I/sI5knxRtbOb7zylnnPb9OyeRkKc9Eu4dgjrL
wERM3Xc7hMLNUWYWDmjjjDnnyTaCvR0N26n+D/bOZDlyJMuy/9J7lGCGYtEbA2wiaZxpTucGQtKd
mOdBFfj6PjCPrIj0yoqUrnUtwoR0MmgDoNN79547Zgea/+NG9StFuUtXIf+nOdEGhfB7T91AbOci
fY41ktljU55iP4MZxzktREiiNsZEzIis5Be5KjRLi/a7g4A8WOilafAvhGa/9eAUbu2uO0bfW1fJ
ZKPYRtkZCeMDWo5UzQj9BucLMxsmxkKhansUDaeCPGq1J9sEle/9KKpM7Moss7dpWTB0SPuoYxsn
Ydzmga+TixwVwDYId1B+zPYPJjprALe5jeyEXa4TpIv3XVbzIxUKtuRsmY8N9tFMRtYpE4g9yraj
KcMNak3qFJsQJufGx/S31NHBAz+1KRcE5e5kgLmhA0nzSb3JWctDxA8Aib0POz1B7gG1KeMgzjlB
ek0V1n1R7rrENPZcNWTlxQ4ezp2Vt8WOnmaF7ATUcBmBExHAdY1eR81QoWVay980CkgyISL5Bids
QP09OuQFoQfFj1qRTB3LmlBbgVLaxQuLIwlphimCtvCmoBknjoe+uB5l/GgOtRb2OT4laCUgHxFm
wlvQUWtbKdjSFP9w3BjsbMtm2MxuX+wVOpW5Vjdl1J8SEdNNY38aigLejSIWnkYBskxc99zQCWG+
CZ3FQibxbmjLc0Thm8UMPHLSp1SaJFThyXUpR2ZmWKc8A+LQnVma2rsyCvMAxYsllpjNrT9Ud5Nq
vqepJ24Q+d4qKKlb1atXDXvmUY2v2lD1QSF0/Eskb4GsXTDZ4hV0jNxFeErJjPgLJgMm5cqygtSU
pFYDbe7pVW+IweNATHIyVdKpU0NYWM5Z1PG5hS+3bScq+xmBh6HhIAHL8EtT+hGEHoy3BaWQvQR4
E0oE1YSz5O9NKl+yulvOizj0BKPh+UsRkxNcYpHIE2fjwRR8PkNFc8edDoIqLhEu7V2F0Wzr+Fex
BTAeM/uJSBxWRDe9ioSFdp0HgqU4JAJuUYZ/ntzkJfXFLkZllbr+XrctOsfNdNNlmIKNMebKLoSm
mhbQqIRp14tYVQHv8Kx4dFmBpq1sz9hNCZJcq37Nwi82nN2DKcfmGplXVT4/5ZV55w68Ro2JhJi8
VDukkx1SB+pO0OOA/UTzw1y6b3FLvapT8ojPwr8m9TjEGAY/Q0euQUIAcrhijwEpQe3h3qTEpt1A
yKYxwuG5itJQpu37jLgrM6+ryKMm3thfvkVnGPNxTaXrJWm7qyaumXOpcSuJR2pMfWKPtOSOSIji
RKZkFTP4HGWd0P8d0OG6GAAtert8oOkI2nihKDx8K9HqIpapOVZBjwJ/EUSKRqSBd3OrefO9czfO
3Hi50b65eo4UBa2FgVecwiWJPFnXLJhf6c6MOaAAbjgZjR1zi/3RrY2wQh9fJ63ug7lo9u5YuOHy
6unDGy74ktgdcV+ze7suyplEZZoX107uvxlZi5XU9NgByfw50zQfbB+r9hhHhDzoun+V8QF6EYpD
L+7xPJagrDVL3yd2c/IwwvObz20+JTu9/Gm2OVWE2dnXU3+MZPFuI5YK+1VKXuXUHDSPyapHbXTw
9OVIWeHBhF1NQhI7wdSev81IcvGHDQo3HNg7itjaptIVnqKqh8s9mERUaNweoxHRXhQ5/BX6eX6L
rpL0zG02JIgP6ugoPCC4xBexZ/KZu9gFjptJHJXFVc+BJ4WwdpLNREKUP6XjTdMvZH05Rhl2SY7m
IoKmCrckKK1m2hgWiIqc0hf9kB0h57esS2rrYRVCnOEO3JHcoEUVfYMf6C7j86QmH8a3pEjhbaMk
83bAvZBnxear47UN2Ct8CquE57LnyrWUEpvgo84oJKgIgXjWkNmApghKfincmwaQx1HC9tvMa3do
SdhZAN/fGAY48syxyDsac5ugl60WJXe+JKgMuyIvqdUfl6I5DHRkEjKSAmcB9pr1uGG4CF0PTN+w
viEHmY90pBqgGRFNOgs+vSG9UJtaL5RYYuiqOHvHd0wIw+jZShrb29miEgGFbZsvr7S8GdmgOjmY
d9PJW7w3o2w/RrQ7YVfFH+kybs0JEjiMyWqv8orVrVDXMyAMipPw0Utz+jL62Nugz6u3Hn1cPPjk
uJOCvm7bbLabbDUjW32famndyi9KbO9z4uJ/tk4l6BwIHpTLk9F6pS1xGPPBpvk9XDXUoJjcxI4t
IgGJtR9Abey7rNn1VB6OJnksHIZG8uqT5dFrlQqLsqNa7NU4WNVzPjVjqJqWTKPBrradEiQT9i0B
QTq6X9fLH/ua6d3RsqfFm+CWDNQufDo7Oyw57ylG3IrNyroakiPmB+lFgeu2eBmP3g/hxSjhR2Mz
aVj6ZBfmQupHt5iu6/LHkvjYGiZoz6RIXnNy1Z9JZXRSNEr0hHdgVz7ZK72x06sQcXLoAcTmu0Qq
5TpF2nnstwPpTC74cxSgMelMbk3rXHOIREUyOrlTveO2jsqpobEClN1L55t4BshtjO5phJhC+kP0
ubiy3s2sOaNXWdsKVXhAiEMxCC00IjAX1i4nB4sIJqsM5oRaJCbpO5tkM2zYgikOAgYBPNc5A/DY
WeZdMjpOEGfDN5EktGun7K3syZ9D6nGyFsRsJRXKjUPOXtiP8hqBykVHdtISfzwqb+D2EPK7PqKe
s7rl0DXWFzGPT1PLVOoaJ0FiFxgamNBI07cFnLm43+ko70j07W8ol3GM6SyxhdFyRNV5E9Eg1nI9
3YvWOsfkKWzaUdZ7twC4wBq6cArbeNO1a95NMXuJGF+4VSkXYIyebmd4NbGjfVr1nq4wNv0eTnif
lw0Q/J5E3ygC7dnv81T7yCRgTmoBCM9qVjjHYk/CYceAo5zQ06OtYm8HDvPDnJDkVEMgbSFts6ll
PTcSA3Q/SJQcP4Xo10J/lVucVmEHs5x+CeHdEhOzI3LZ39d5A8th9r+ntvkNLe/whI39UadDE+KO
oyFhB1lMg44rl5PxtYs5slcYq8320W44zfuIFpn4IzeMG+DlevNu5ERdumnu79yeXVa2VGFmj3YA
HebZ9yYy3fzugOGU7mfSUhmed4hv7FF/zjILDRyB0C0IMTT1Ca3RNKent4ywldrzPKPqnvF1bOPU
+dB656XJMi67+eo7JbkrGZ6kdRtlGaGTYJGXuKhRstbzrs0ptVNVz3PAAqRiAfihyWPRsSfe7vvQ
g3OsU33a4UiVaVJf10wFKbyNPd7YJ6EU9UkbWHi5X8EZ2xSBM1uEex3dKbF9A2seOXfIa7f00JOg
zj6rOPmW0Ri5Qah3WpDTbVgvlfHla90bUt4rMeg7u1uIRaDyAg9Gbum5m/DKxhsI4jPCRsZwQhXc
4DVuRhPq7IIXhBJEdIz7+yp/k/Cpb0yIbMEis1tPlz/G6suUPv4ruZBLCU0JRtpEwBm+TEWEsnLx
yy+RnMKFRMUKPuS2jDNA5vWt58roIUJXkHhqNR9Y3Qasw0YbxUlPka3ZmbalSs4IFeKxwK55GPs0
KKHdUx/QOZ7OoyQ7xYW4M9wMNil5yUiNqk+Qzwr9mZ6Ch7xu+VZSMNbyiMRAJpca8XteDuZhYMfj
ZnjCJ6mxjsaC6BfR3GIizllQOTdZRXUyHM3eD2I2mE/1M7ERL53FSHOHM5LVZWe55qesY/6BSu5s
tyhy2DmM1IHp3xFsQKOvbEq0GExRKZAMfRoZmyXsx6TFIAVsbgqyIn4qSAjiLDafkI2wYWpmye2k
m8jz0lcaJf2jkVC7zir5vjhQFbLm6FnWq2up4DT4w1O6JM+LJQAq9kxgqd38SirrseP8EVp2ibjK
yh/5KOojmF+Y/NpClAqWmcuD4QosqL69v3x3MSm00Pb2wo7uTYh2c+npxyip/CuzWLRdNMLFRGXC
IBmPfQkoK1ptmM4sUljh65eyEPuB2hsIcjRVXT4eLodJ0dn+rogV5n63nx4SCYKHoIbKgq2SGECd
YjO57z3zPGJfDxsxgTPleGdMuFAGZmTs3vdu4owfEi8tDh53M/VORfi67wb66KJXKTCxWsCWeWVk
Q2ptwecZd58uVhZXWyhYOGQdCQPTMBPE1ijh5hhmfrcO103i5/NWe9I9aPM6zGYr8oD9uewhybEM
UcYc9WGkCGSkHOn0A221+TECMs3mZDuRMYHYu/1kKqJ9YLknW5QEBRdvrpS3dazJsIY6AdDl1vSu
u9R+kZbI90uKsB1uDfh4bu1GoJz3zSXQ9TcsADpvgmDarACmPAvzsfBxKAxe853l4drQwX9n4LLL
bFn2gt51BE8SjUdu77vG8EPM37f54H73G/O1AX3VNk1PNWj6ROvfbsB8pHWpB7ZrjHug3jOKVcBi
VsG0sjQRYpEw56bV70e/OxkzfUiPPhX1WWSeldFsmra/9WbdOjhF9bRoW7ZkD5MD5qgeBo0y6/Ra
on/xrAi5alnmV1KOxyJdifjWrkOf+MscJ4j13MdFjuIBG6JFAvCsgQaY7AasCa5nNSZjiI3qj/A0
c/3KWkPSLmFdl28xZfWBRl4wURYky0lVTltTwNdbDXnuEt/13Eqr/tvE3FK+9KX4IG8Ahk5f9OFS
VBiz14wGd3XJ2rowmWT6QBSje1WnmOQALyk8qpUvqcpIEaIIfLVWhjwKJALC2EM28F6XOextRDKX
V64pUirShbPfJdvw8lIHWoEFh6JE7NPY2sdT/kaO5kOXseUXK5f+8lDm+AfIn/vH9wYXSs/c5Hh5
iZeHGRts8eslZ+bBppx+rDkZDVhgd5g3uzWFDpsKmXqTItqni7pT3JNQFKRrMYfTZnscxLfLYLQ8
Klrm1B0uQYaXv27E8T/++vrcFvKc4xwLbA/QtK4LrSr3l3fseCMJl5fP4fJ9lYDD8cz50bHGD39a
lVeUT2TP1XXGbh8lLfmf9gr1V4vNdorzGAZ+XhGHMTIBbH84yjQf9qBteJHrK73MIpdv685aMAZw
burWC3V56bT8X1tWK5YYPGI+IZAjqbwH+i3DoYrqrfCYfpMR9SjwoYehj+ydclaf968ctkskm+Zj
oWkr/5FOBdYx1BRJU0979mDMCaXvo/XOFspSmGDnUml7y+2RAqeZfq2vjW2jGzmRqUSS4oCVTY8H
Ag46zw1LgpNyFnrcnpfnWWLiUJ0C0/hoYN32VhT/alGs8U/D6bddPaC4iChj3WFc5t98NZP5VQ8n
5XIJG0r+rc9udA3AvETSXb66PFzuOD3VvhZdldu5wrdCZYUCMzz7w6+hchkv64Ppkj7JPh0/+upK
GxuRFpssJtTO53/eiLj3fpk56xSMfNWDJ85Gmufws7A7H5sZVrZqnJ9lDDW/LJxbQaVghyQY4+T6
YHkdhtmBIX/xVVpNK7jn8ZUFGbISlt6ernrBbINWIO3ZqnO4grVVRPtcZem1YmELjYFTz2UwXh6a
9X6+fJWkWrfKCQF7Iw3GTpY2f8lhXNZb43NEhFuCm6itq7ghEmB0X3SgGcfLdTDXLMlfV4RqjjC1
T21yOAq66Ucr/fmGox45QPZAAnScdftYX16U6Xihk5bglYR10teHNk12o2bOO+Q/Z+gM1kmJ+Y+f
GatgPXPF0VO1c4OAExutpm8FgRRhSUUChzSVriJ195dfqKTqr00X9dj6MwMqau9GX9IeiAtptb3d
yXmv59OwMWU8AXhExry3GGibrqnK2wlQ4FT4/aGnGmpMHWw3LXKSU+tQg3DU6G9lvr6rGvt8MT1R
W6CC27FJMtcXrXf0uBoNEE3JRuOUKI6l2sS3mr18+PPI8miNN4NnX6ObPuQLcW+ENodM/dUpmr/q
0UhuXLOnhkTBbbMkc35MUa+J2NV32cDpWcrZhmTcm8aJKdM8Td3ohVA+kC7mxU2So/MYWy3H713s
UBDi1YMF0sYep6mMKmddXouowvA4dhGRkMp50P0+QzZZvhFhh5ZfL14x+8C7a7gZDCk+0668L1cI
2dxP2X5s2WODAhHNsk3cFKchqX0otPkw58YJXaNHg9smMX3NmRQC3bTK6z8fPAi3G0ssRlhFN+bk
ubtE+A8UbnXwXHNboHiGcTguA3uQeArGVeqJoQHipWkC/CMC4vKVnZlbDfPEAQxAeW0tovj1AM2C
IpDD5mz0fqKES8PEKbepj+6f9FYTzAeg4stX7frt5as/f5D0jXmlosok+4e68+UHemKz+2ucEv3z
P/7A5a9cftk20nNPfX3X6iTiTrbpXpl1Rire5UtQuNoBXXIIo1FedXpw+dc/HzqJV+XybdUR31A7
JZDNyWKLpjyCXiCxiGVdSaiTk2+iiyulm9DdSv3QRTNBxQuzDTenbIE5TN3wQXGFIL2JgJFS7n0Z
JdfNzIjxG2vLUsB1YXqMLe1KZ+E8NsyqciVelJpdUJSXLqlAubw2sIrjGFBhj5k+MLC22ibz2qDl
9Q6Jso8A0vh0Ep3h3X9bA4morgSrpMWqCfK14ACNdf+c5pxxc+F/k7lYczNwRTOqKLeOt1WU/ChW
mbNC/h9YEmJL3G3NlWO11jCvrLx4M1YNoqSOQSVtcsn20cziEyVGu7X4yKAef/oePW9BVLaynjP/
1Z4pjKfgMoPBnl9Ysom29NGVzZJKV909eYLGl8AltekGztkltsQacmqSPidgCIAQCifgeASRtPxW
9BkZBjgTKwtS7siM54Cx63vwJWjDK/AL96JPriIo83TYkuepfIOCLZjX7qwZR6vQ0U2bmh42ZfQS
DetgryFKFlvmweZoYGPbQFg/DksSGBn++M6rmltkOvgAyfOLomlNhRuu17LsuusncPoL8BfNL+/g
In4nPcQJTbC49FSGD1YGSSbBXaGBxtGQxtdqL7PktZ3psfnF80DjlBuLdpa7QRD23HlrxnoK/XCp
uQOYKff+Knbm6IBQLMruFv7YRHURwROfEZ7yvqmpGOM177Y6eV+EU1Hs3zimU22WZr5FlU1j/xmf
WIfQ07xfmAAZwREp4Axgsx3WeFodq0v0fYDKmAGartvyqKB7NWX63tAJ8MoEV0p7W9R0c7R7zcRe
RZ/E9YuHNgqh+0ANj6pbQO8bgwjQRPk/Jq+6baOMlsKUviPc2BLePjbWxIr2QLJdvrrOtn5d4aZH
oqPBeyD+fFMmBF2NIdWIcBQTCeB6WGfaxvYbSKvmDYVAIoWEfpLRtB8l209Lh05T3lA+t011W3xp
5nRIe66qQ4xos5xEhRJXxte9GZ8713gy3BuoCz866xasJ4UwkwOppLhGA/nYKj+7njVXhY5rYROZ
LOOa0W6gmvzHA34S83oWzKVlkr2hYKpIeWHLlttLAsW7/GY6JNkQkIDHxwerDuVhg/lFbug5tIzx
Ud+LPnsY2wMw6J4lGX6BvnJY3M6XBdJgvu97bwHYzK5bmrg1cgXoYs2TG6XdcoZj5pVxbn1P2HZs
ipVcwXEutNZzJrUKLuawpld364OZSMpSRJ8xOnvIh7F3O5JYnVrwMbDrruwUzrGpW63xq5zDLw+e
5z3g54KUP1A63qTrZm4WVoO8Sn24i54FBfaSAD9hTaZ0cxCRN2MuiVY5Qb0p7Ij99+WH6g7bZnFF
xZV47vUBbxY7tFKfBlzMFJiwsCA9gbaZZYyVKjHnDcZtlsOKMZwbnbrCdMKFp0G3QeUQTGhzUV/D
SJgSh9hAf0nBeSjw/pcYh3iFYZQcea70t0uI1rBoT6LinVTauuRdfqkraRgkePqSFfjQr3nIHNaI
T758qbKGwKRua2B+3vYi/mbKNaK7TEnGpVjKO1a/do80g+wRVYZWeBa+6JjNnjmWlOLX0GSrJ3p5
Ak5IU/c/v68Mck1lPBDfINecz/98+mz9isYene5VKMsNUOa2CNyWwEFfA01x+bfLV5cHmAc3oIcR
uuX4QNiqeDgmkm1ULN8tux84uVZnZyKOmLXAoARHkamuPJp0tRVtqnF81eE6YYpbm4Vsf91RH68o
BZJD7MH3nVOHJtCK5rg8gJ+5cmNNEXEKLeLy4BBSLiItOwyXd9gvdRWCJpipBEDaH2KyGqB8oXpv
rJdCY1rcqkJJQBl1Fzbdag8dJ6CKKziFcyfHjZTUdPzk5Fb+Ge0mB//pf8V6uDUwws/Nz//7f95/
lGkVYuHo0s/hr8I7DLc2vP7/Xq13eu/7989k7H8Owz9J9v74P//Q7Ln+f+BOFwZAAc91XPNPyZ5n
ocuj/uoRDGDayPn+KSJJUNr2BNlFjkmKAD/6Q7JnG/9hWrAYdE+wPTJs3f3/keyt6SR/SShAgmF4
ZDSxs3HQBxIp9M8JBb41U/xptOagd1ScbD3EI7vxksbaaUyKSMt1+Uv8+d/muvyrZzR1muU6yWik
T/z2jEVlVzawY5I6t31EgX4RzYvp3kgbcjIbuzH4yzW5//VW/hoj81s8y+UN8kQ+jiXPRP/zWwRU
PGjR0jVEv5Iwahc1hnFvPjdL/o5q/N9Es/yLpxKWMG3Ujy7v7vfAmskrDB9dAofyPv/Ki/yL4M+v
1NoiL/n4+ze1vujfrhrP5AjboFVIc/e3zxCU6AJTWDWAz6W/pd/QMg27RZCr9N99fgb3/H95LvYf
tvAIsMDrub7rv0RNxY1e2jWJUfC8OzNg33AWLROScK8VPdkN3b5pU4uj0YHgrkms8Cbv1mLNRib/
b5JifgsEWi8l1BfTxyyCLNQWv2lLvakU2uCzq/aBm+l5RL18fsTmfDa0+awa9djbSBs5Jv39h315
h79/2i4tWXweJlEezm+fgGZw+PWMVYav5ceMgHZqiNgI5GM7qMdu1GiOxTdZtZxpo9As0NL3zmYX
MEvGj01kkRLuc+bmz/+Tl2VbDqGLnu26v98EblePJht1mt92T5hI4YDk4dkGS5KXLoYfo34aO5Sz
QxYVARjRYKiLh3mFsiNRehLOvJmXcQfB/f3vX9i/vEwO2GPL9XSd6eWfb5hlzMaZMjFhBmPbHZrJ
RHM3ApeYiSKXNiPCGwLPHL43JjCKv39q4zf58a9b5C/Pvf78LzerEL49oVhqDsqx7qSeZaCEaSfG
SsOLp85KJ6hbz9RBuu5Hmr5UXTT8m7vlX00C7l9ewW9DU+bsxKeKV7Bg4OVgo86uyt6XGtZcxpTw
9+8XH8N//bR9wdvmvkQea5rebzdnHcFGL+umPACj23mtd+3W+RcpRzlKisnY2W2Jn4/dTPoyDhEp
2glJuoWQj05HQhlgHIIN5mvMvF9zMV/7EfeOpflXyH92TU/3Ch4wXJzbWB8fbWt8rDNqovU3xQSH
xeOdkght0ElRoNr5VX0DLGJ0S/K80UZu1t8fcZZuSGY26TvXs/UEujxoapoVvbi5YDddbtA855ec
gaaGxRl6oTPqOQb3ihPUEXD9dUCpST7aNm1taH80Ww+FQW04saaAK1qdvIRAa802amwQ77JX92kL
vyy2rqJaHWGcQk+jm7bk1f3gsaPSExRsZTla9C3zY9kSAB9ZO3xd56HVD3ZPxyt7Lzz9GuqGhfF0
l9r5sGkkPQI/+yqd4qs2s6/1fjJ9bmEDHCCJsRBu+k+xTsXrJ0MosslWud81HJIoDX1qHpJqfUq+
3ARVk+ed+r6PNpL3ZSj3INX0XBAX5zh9CJLxfJk8Blchux5oFHdkh6i5fGdrf0bN2W5MZjzpA9TE
9P+ICJWLPb5LjTcnMDOb2bAZp4HTMIyuDVtCjq2GYsfocVlqMoTnkkpuxAS2fvzwPr5kjiC41p6d
IeaTrMsvvCI7v0u+Bi8+mYRxbChDaIAl9Otoaj7Xmhg771W6xdTjLPp5SqfbzP+pRGPRepVnzHln
YdLdHcD7Zo1/1WKkbepRriIXkhPE8qAswQ27nH0xPfo+Fq4SajXqesq0RD894ERhdWnid9/hI6io
6FVkzkzq2taL9/UpSOx6TOR6o6UkevN86dy+9XSLfK14t+BqOOsnxeYHCrN76+X6GQYAkefaF9Sk
dyMr3yfPoSGhzm07k70H8KOOH6zaJAi1Mx7XzBVbp0DXInkNonh8QObFH7d6tCA+96eNYW9L9AVI
l5rkpeTadouWrOf5vPCKgioZdm2TakHfZtCfEViwOt6BSfwpUp7OtLhYHXmD+za/rX+Wxta4d7wh
CgZ4L4yrm8ur93LenzKmx3XdzSBkbNJ3s4Hm1rbvsmSMzPaNP3hFgJ6zCmz8YkWin9dbWa6Ls6XD
HxgNjGBRecgMrk3KGru3W/SS0XS2LkKhru6PeTa/GMDtb2zFaxuLZOQB3kD+5UYd0jk9wm9RWyZN
yuzucju2TvyVrQN3KbkPOq14tcz4wRsoMZL5hLJlnUroFXxJV5190l/MGvBntIl7ebYS1ilDYy5u
o5YK2DLv4jrKNq6fvA/TGpqS1wxOPycf8qlf2BNepq1pXeoTmMJScQs1MAqVKmg3DPOZxmYdIkvW
P9FITqn3oC8KjKY3PgZjnnx5dQOTQ2fqG7p46zX5i4cVRyM7rE2HN4Co08wYmLhdDASmQkOMq+sK
dSFLli/ZAiuIm1QjNRza6y/44z5uJYPMm85ifaODxstSLi+dmhZ/hWeJWIeQyFi3vWiBVM1rxABQ
vk0NsL3zEKguMPIIENDC3I9OOjXrjQ/Tci/1g+NPW9V5JpijVO1kwbyt+ZgfnE6dhDNCDlDm2S3W
0eWilV1nTBSkMwGVjHTVJWXQGXjsGjLOtyk1+7qFZBOdFid2bvCY4bgVAhbrxA1vg3s1+yoAJ3sF
m+ToQZJBy7guk7XimA6ZYefq2jNji4x5V9vNZHTCm+lP7az1xAQQuR439lNCS2SjqQZdUpO9EBhK
wQH3+dYv+OAKnGuZxrgqCDPeuHI+o+sX4eWGvGxe3DH7WpcDvSy+oDocNJ2PhiluwG2+mQf9Rxvp
TyRMBJNuPMjIR1mX7Qo5ofwHzx78ukTz8I1Ozl6VBOqsN/9ILEUoriyM5hst5YaqsurdMGjXGwUV
hn4mtquVVeBwWydqqrf1PP4ciYDYOrX7RJNvPsooO2KqqiDgLfqmAOtOdznqd1bcvbQjnwgsIHQl
5c3ga/CFW+PDHXvIn0uuwwPJhxADcBu4WWuGuuSet2Jt37o1akg1oncxNZqOJYOyWcygUfgdOotu
l+TFOxrj0I6GELw08rRsqdFLNqE54ypeDHSVej8TMiSwzVZguCsaY/BDFC0jSq8pg7Bz61PVuPQY
JrbtYv7ZgqM3R+atmTVzE00/Xb2stjB6atic46Yp6EeMQjU7SG38E5M57ZyWIUxWU77qkNdrVxeM
IWREX5V97rvxTkG2C4ey84gJMd8J9RMhgjMNI1Mbmp0ogqTgshOg+c7/eGvaPbGpnjzYdqyBCmNP
RPHx00fguRU+PGZqiIAnrSFoigViNGbQDfX4aZNIK4R5ogWUjooggtYZjD+VXqpAYviteFOZXT9W
g3uGGDKA0Bmflko+mOtc7ri3i+7A3+oZorG0Xj36D5vLFOSMJR5WA/1EEzGWzQBj0mfTO2fliZ+F
YtiSEfBC+JEewtF3NtbS6IivfMDEkq+4KkU4CHXTcjzY2U15xUETWAYqWORsckdGwE0sTCcEF/Q8
uE0KgIZACjcjTMVmXQyX2a0PS3yDeMVghLMxGBnLYdUq52asMJhWT+Ygpid8S3xQlJDNRXzOpXww
PCE/MhpRSe5exfGMOHw76t6uHzT5nNUkHE9Wc+DwnYaZTF9FP+nXgD4kNjIHsQ/NU6vOrk2ifNqo
SU9xq3Aw0DFFPRojLC2wSFlJ/Zn6M/DvNsv3ZM3pqXH2YybpmVAQmIjQqGxIReCl1dIeZ9xkGx8F
OnzBdssNjQlIVZTYsbPhsqJl4KYtDDWg0ihKj11CO7E3nyrp6hvv7XImt7ntZYXjafSo9UbGLi5V
R4PlpkohznaOee+oDud/XQOhpHrvaOLQ4I0A31ttE+h+wDjE2Ujn+jjkTdgCMEU3Nd7rxsQvgzws
6T1CN2rRJYygBlwDieswT1vSbCDEtMMPdDu3Y4XOQ5nDLrVSf6+a8hqrJcHmTv7o0w5yyrOQMaSr
dcsASoDdq95rQRNhTkhqdwswXIQG2zzH+xwUy4c+SgM8OU6dor7rLIMqul0F9KWRIGehLthvTcp+
tTWNGmLMTK7FORutmIMJzCGGvsv4n337MJV4dFSd7D2LJ/Rbx6dJAfkozVkCJmCcsGQEJWGP+3Le
Oj6WmmX2xd6bEdXq6bgqqlDzDzU5py4x9l2mExatup305vYmMfq1ZziyIqndSDt0L/zuLpdg/BHy
z2SN2LTZc2/be7PDPnb63qeMtGVBLlFM1GUtUYSVSPO9b1YHkgL0kAjq7iCnbNvrOcoZ2QQ+qc17
OTqHWosiNMY1FnAIx6GL0WoDEwJ6DDs/Q4s+pj7nduJDDaDa8wvDsIcKlm4dN/myOu+KMYhVZl3p
KqvmkEmuPAgvA6MBqfJLt+T7mDoB05m/B8P8aLa2uV/KBJlIbCF7t6DDa2KvEMnHykxOvjuC4Ytf
CtQ+u3nqP4pWi3YzHLCwNFHdFIMP2fu1daEi6iZ8AwPaSDuAR7Q1kMGD+yy8PN1xenN3UTqd3Ll/
8QWZYHOJZTJBphl6BLXpJnuDZRQHoWI2iKgM0B2Agja4CZZ1SykMc9pPI+4Ojg8b0tHPlQk4Ucxs
0zW2yU5qMX83xfu6YP6qLkHpjesgT9n/YIphvu5p++v2t8kxr0CFY4FZNwW5tyDJXLTrWmtZ3032
WVgvsAvgZ5M5kyAZivvLtjVPaKk2YFGN/htNElZYTjPZRLJ1V8p75bt9oHv+XjMUr3QlqEuiJNnj
BZfPBEXhc13V98xJ32oRI/ZgmAwZx0xhYnjo0+xsCjZvRLc8Gki9zZ+AzxhIevvuN/t1p1xH5rlC
xWYDVwpcqPr7FMwgRsbvDnMHkyDd1SiutovlHNb/fJM3DQTnayGKh018BqOxiO60ApeEX/FPjawF
DrNxt3qHuoqNRunkodGK9KCFlui6m0RsbQ6muybtCJskMWBN/V4sdhdi5HxXRhoWh5KBS/dbM9pt
oXEZs/WwNa61lnH9FBJBK3dMvZeozz6WWj87mDiC/8feeSzHjXRp+1b+mD2+ABJ+MZvyVfSkJEra
ICipCe89rv5/MkvqYrN71DH7CUYg4IoFoBKZec55TWimLwKg0noEspXnxGkww5JTzS9GeUTK34zZ
XhQ83DK7d4fpdnHtJ/gQtz6Zw8qCnJOgPurVt2UgXzF7+YTCDjTluKa6V0GB6esnW4Yh45QiBQyr
H/AiyA4PAgQyNlfIo+HgZ+W7sPambRAXX2YLA0LiS9deGSl6/rLnDT1CU1M+WS1lcZ5SdcWDS+2n
Kgi+ME6aV1UbUDhiQJVhKTpvX0V30CjBtrFlnFto2LfQkfzlKsHWAhohGMec31peNmTOaiUteQaD
aAHc40GY+p2DaNDGQfMHCPaMaKvjPkEhgIXFSG3kw6OZ+yP1QuMQmuOjOc5XaAod7N7lwTOzJ0Db
5XH8CiYL7nc/PKY18548C09hXkLu6olM2wFfAfFJ/QZ9nAdbs1gOUS+vQfar8N+ILWR8rEfzs+XM
Lz1mmeC8YzxDAx9/dZAeKxUlm9lCuUi71SVFzdFJVi+8h8aQ0bjkRYi23PgytMX9+0ZOpnhOdE8y
WK2S5aq3P7oAmgCpzKdCiGun5p1o7fmh1opr152vsrS7w811h0v1SZv5ZFpwhvzXMv9hh8O3sfxo
gVat+hmBL9pIYUb3Pik9E7BI2XtfqwGgTGVM18bCZBeEyAsgGkCbIVOy4Fml39TFG3LMqbCB3Iic
REXCIGXE4rVz0LxAOYVGgDDcACOBzLOMd2E4tjT4NHZug5xcioG0d248TEbskIKZbsyEEVOz77QB
fd28/Cg7DGSXPyNEiQMwPd9kwBA0Gxopj0erCXS8rL1mosEkmFgPFcaVWT+pbDLOrMDV7a+a55A8
E4SXiEBjDeLcii5E1bH4oxl4p2VQP5RM2VG8YHZZ+tcWOkedg9xQFwDKRZ0F+pDpbzsiYVownwjN
GBD53sCgVL21i8yO1Xr2o+rgm6o275m11AiVL9rOm04FqqjpRAAiO9rqGTmAH009PMquRP6q0dLj
nma/4EH5khjfkwJaaCtdH7OCbgZ3PVPc6H45b5aY25YpiKHl7Qmn6dF2P6R99L02sGciq9JAY2FU
PwIR0daLfCZD8DAteA5ym44mc8p0ilWHd6hHMtPV+O1l4rLHS6Vk1spA8lHwdtQOiYrRQpwPxGK0
UbUBE30PfCqRpAwClPI0Y/lUa+3rVGWPtV/uFtAwfiSlT5mor8JI6tjCipQFjMQAVtC04pToJL2G
4vPsgAi1MuIOmfDBNuoVABC2JKiCraNWO1Lq2WMO9MmVTVst4kYmp6gf4z9b6zCV9Dk6OJlzO000
QZw8+d643zrjdO86GTBqmeeKPmSoTYHB9Np1PdLwkCak0/Hzdl3RwCVbUVANlzOBvjcMZmbk2VOy
HnnWnDMepp+/FE2PfrXYDeROHFvG1rRKMeX7VnP2MTbG60mlz5Dc802Ql15wMyLkizM0ET8PJxHc
JreIkus3kofbuhm3GEjkq95gRMuN/HM3GDfqfeiAJuEtTGQfE1CB+ts4ufMDuAGxUD3zzWm3CyfI
NN4z2P8DMvs0cfX6te4HMxiIDWWoHcS4RZgZ0ILkdSiJ2bAnzdYUhgMZ3jPeD3X46oR03OBCt/1I
WOR46bEZ+0fw6/u5EiaiwnJ+gArMOhomCJ4ykCQLqyKtUKbKMjTi5gJLna7LvY0nx0cKLijc8F7n
GqNuTNKtsK9HjWg1iegNnJDZWwGzZqhCklMRP4id0STrRdCRkrnLI0DwcXUgPNXA8YMzYQjd17gy
rRt8Nlf1HD+1Tu3vIfiZ0CwapKw2BgGybpZoWzCbLLpBWwUoKuAca9d0r0PyERMguE4tXUxmZz+U
ZrGKPYvF2cYJ6oFZyyPq3Pxj083XYyJJAUGvAXdC8IKC64tr5MwYbkPTurWm/FVlaTSNm26yeFNX
DnN/HdKMHesoEDG0FaQm1WDHVBGjKcS6Y5vQGE6gv4X7vkJ694cbAar3ZUouDywaTeL9gVsI/zJH
KLGKkHOSCbGqIhvdmDy71MfuNmOOjMkptFQ4JbIrmWXcW8EuWkH8ebYm57Wf0JDyAIGUZBHABb4m
1X0+M4Sgu0CCrfzcLt1dpRF6I4hBEJXZdKgMb1LmGdpNfKVi5sKkVauxLXWYRneImUMtBcRAsnqR
qSlh82IqndewvCPLsKJYDWa/7WGy+DutZUKCtx1jVp+/NIPkcO0ibNtv1LsMQJEYtVru1GxO3ShT
r3lT2RZ9M0EemdkcFDd3DvjKsbT9EIr4ITTqx9arvvkUGPdZDStA/xIAsFhVFAGCMPvqxpiKmRFG
o0NinHMCjiW1/OojGCfECmn1U/pYp4hLYh/MW1kX+7aYv2gBcxUklm4X/2F04QFWUdBdmRlxaOeI
4tTftIyldKWNOMRFjgtNAlZsOupeRVDQzD8C033GmLPaEZ7vbeneij8oGH8//1zVHWBgtLBgT0r6
4WwXqAcU6MHU36tMA9pp3wUDrBi9+rKE6IjOcH73QdeCBYbxUaSuBpsfvpc9Z1ejiMXNBI3nCQm+
j3kKwwQONXoC5Os0HPrQoq58zHlc0nfrWEd2owduuu5LrfnULjs0LE+goL1NuZj1tWFmyV1QYgNB
7qGfcMnVhxobdryTtGxAlk0M3s7pPXNbhb29rusMPqPBtCHpp7s2NvVrATk1GqJlB2+BpBKgvEOY
jB+a3nSOqHqvR6bbhEcvxWhCuPU+2la6s/N25baV9hWzEZkjDdFKqXAex6gPwUPIIyMC79cgKsXe
sov7YvRCPO9s/dGpUSlU5j1562A8Jhf2ghtuMsAbFYBB1SLA+u/UfykL3F5oC87PhS0Fz5OZ6b/u
A0INCxOe8Vw9ZLVUnZMLR3IubN6cMQzLs3sQ3JI74NLhdh6QzJN0gchAYaaJyBc7ET2NUUspS53e
Lkh9GL+l3u7aLPve6mBw+1z/UlQUFLIkhnUWIQNejkZ+Uos4Db74zexvhVkjJ+lFbxdqX1Ix80BU
9FuMHtiM9fyRp2mduny0Tmrt3aYJo3cf2s0pLuviyoLtsHX8ikxqkejYzP9aVCOAMsOv0DOpA1I4
9RS3UqyCiQEwL23oEVpJ0UaHIQaDEsESJBGuMeh8yqWI4ehjfmNO01aPICFJ4Jta9BFUlaaV7xUJ
/+3lQBLwRVlKRgOpPuOkFqT7wRjLzT5NTbQP5ao7ytykLhCLQfjpHpQVxb0KtRekyh5LBG13aUFq
MAqcY4QB23Uq4o+m09TXVtc1BI5xftAy6KH8So9lF67zSa+edKe55vAEKLIHRJtmCY6YAxDXuEDn
xvPh7GAg9mAbmniII2BuThLFW3gZxaYz7HYHV9Km00Gih+Kv19Gg5CaJ9vp+5DvU1jTaxpYMv7YZ
kXrc9z2XE44zFmFmXj3OluWSGidPofZh9ML0o3fuLe1uSvXyYalvSYrNO/j3Xywd8w70IggNHRif
sIWX1WKlMEjlc257DWVLtWoX0Q9jQs8DI1mTEMAwT2ptkL/Cm32606LoaX32RkC0KCb0m1G4XzTd
7XaTjy0iwhWIZ9sImsTTaZALtTYN0ROJM7ymJTQM0e3pFDrZa0KhfasQgWqXWij4m1qDOIJqRVZl
Wzo9vIqoMwhykic7+soFPqQDrVyUXcWIb93OD34XwIiVCw93DYYjmGMAFp9msS/H5slG0zZoyvng
WeZWyLfYlW9nN/sorVvJNW5TIc0v2CL50u3IuF/bs8EeEUIhw0EDRvetK+3lbJN0uNmAbI3pajZR
LeenDYxkIzxhp4ARWNxopO4qS5LNjKMVPygA3JA6ng7VfupOmexoyqDcx2nv702rxmM8TAN8x9AR
XOnElCiwilt0wLaUEsUh6HaVm3qAo9srzkWdyhlAkMp/5cDm2aGfeNejvHCVZga0qGUqyYIjj45y
7ve6BpE37xUUcLCaHg4YO0L0lTKmhKziFQZ31QsTlINQF0OMw8KvRrdOak0tAqv5uRnb+GLl+GuH
Rn+c3WreZ0U9nCLH4kvG6Oea2meHH8cwWI5kj33GuYn0eBQvBU0AnKIIgJALDbPK1mi/zgaPNXYZ
oufhvoriz1lUt2tzajZRhSCuEXYfReryy2O5O89oHtCYSTyMISRy7yR6WKMOhunXlY/caOiER4uQ
p0DWaxNX+rfAs/aJe9Um+iEqJ0RHq0+L3T2nEzNGpHUPI/NSIl+RnJDKjRHnNj/aCajdHvoHPUmE
nTc5jFbTyHtYX3UB92kY2h+YTt10TdZjqSGq7atZoRwGuXYzjh7WrbNwtoYLjMyAOO641aZMYdj7
bvsZKZlvreN9IzBZ2YYLN6cPv0118ILM+xqR7McC2DsSqTb1kGmHutJR3oCOYg3zMo9XYoow+0uZ
6yUzk9veq5gYCfdDh2QVSZZ1NaCsTofcoBwbBaglGKZ7m6HBkzbO1zgzvzQL/6RZoldvYpgbIY/G
kdTjsHP0JVFYsSPvg/DDb6YLyr1A675+iFHjAqnODA7umFgvefN51NLrxTwtNULxuqDe6+TNzl4K
gtm5E7hIx5/phW6wAGlQhaU85dbVXvT9vagrjBqnfj4Ao1/ljWZtTSlOgaKsOC2Q86nFDavmYSrs
cctstrleHDLglKJeEzEgfiqzPJbWb4pSv5K3gfIBheXkw+ACnAeQyIw6U/W6QBIRcBDIg+bBQAmq
dwmfVEYv8cNXmQqaVEClk2Hx8mLdCbwIgZ2vE3v81PjIAdu40iTALfQOMXt0g2wCHaERt1g4S2Eq
2tynuEiYTvqCFs2TyWSR3CExs5djbegWmKGSF5Cy0eB+STORFsri7EXUnrY6wH87/R5vY0mI2V+g
YL5OVACsyacqiI/6O3xRuyyh1beSJVfaB/yLTBIueoTBbbOaqJG4Vf6NmV5AGJMxnOXkJ2Sqyaeg
1iO050eJvW2ZdZOgiKWqFZGBepQhaUbLQxVpPKLzFYA/KGRauL2dEqhePayfVR8Qb1c2iJH51cFl
mJogc0LdPcSljWIe2Z4ycYxdW39xPPEiiYtrbZSpg2y30F2TJE6kgylOJMP29w/FkICuvz0UMKSG
a2HgItRDewO6ckMRzh4pkUOTG5964ERNSsgqLymevBvDvVpGfCmazTT13ub33y3+4bsNHVCgZQG5
BxQLTvYt4Ku1Bjsn1Z8dKlnxzgPiL77IiD7ZpBk0Yd+WEEwd0CLzZHzyXHH0xxHPw/iVsugjZlKg
ry3UMMC1zMgsN5l/nCxSPr+/SudvoDBfN3QXsoanI8FJ0fCvV1k0U5FaGIMdIBHh0NoRIHptO67o
hgkmZ5leK+A2VZKEhMjbi4SM1WP6KsEcCHFzYwXVkT7zdiURMViDF0R+yKlnoD/dsnhJmvwlI1VI
m9jhKwHgLYm+lm3M5BYZckL5UJdxu0wHdrV1W3/Gwx6vxJCgUOE0CBNeKQQ78L+jlUCjDDkt1JUS
Btxwma4QBuLLzEis24FSnDSymBLrMM52ts7t4XHOoz/iYrz74jvZowzYyPO8OM34CJ1pWFvTs5BJ
xtipj3bB/DZ6KRdKj405P2VTdPj9szbMv4Fjedi2IUzbcV3d+RtgtZriUvNIfRxiJ7URqLO2YFSJ
fiXepJE9GX5tVBrz6kiOZoBPiipWgs4YwgrWzpn0kuGAjLLnxsyMs6qV2v/joR1wvpEj9zySz1ny
zM1PEfoYJLyHRwtBrV1llNdL6+e7QV9e80VD6QVUys6p551KNmMTzLQG17U8egmljEdlkK+Ggvgi
C4pFTJIsGen7G2IUHYzKCvXU21mQEDUTccBMZVmTZigb0m0OQyhCUPdjRGEKZRAUJMvss7sQEVPT
fskF2kqSKFLN9Dxobn/NOpdZoTyOhgx5frL+Va/9gRRftSPnoBnQiJOi+55LEtzyKc8FMwVcVsZ4
j9TbS48N6jpHDwsCDyUvPd8WoRQZMF1ZGonD3Yj2NBM98lVkfCxSc6lorjWSXGAYuGvb7x5Vrh1X
hlvLRbeh0v4oBc2nKEJjUwb2F2NguhdYaE8kKQGWDq6sDVuALGWJ9sy411BBWtVSx4tyCbxT9Cyq
F2Em82kENrVOM/uTzUEqBKewHL9ZY9QwOdsFFg54KCHhQT9CEWacQOz6YDba1zDnPZeXWh/DMvpD
G6dHfBGGu9lByRr+FGCAfvpkBjZgjRr/3rFrTtC4Pv5Lc/2HEQUeqYOHguOgMCU5AG87sLAHY2Jp
bXow5S3L0cBlH3M4/4eG7YSbELRCfgeRgz5UKYt3smBWSiSdJWFUsND+Bb/7d8S3byKlJGzeI3zQ
BJrAf7kkCOSjU8VGfMjs8EuVJ/dMn48y9Z1BVtGa+RhIxFk5Dp8k9Cr3spdAr59Nz/6XZ/MPnbuJ
AhlPx3QlE/M99LyP+yFwijLGZAYPyannrerRNkBIBmQLfoO++N4Qqg2L/d1pqL+EQM5bmd9wJH4M
PMW6hZ2FxqP3AXWeD5itzVsyYQGGldO/IHH9v8HkfUunzwEh7xuGab3H4TLBtiiDj9FhSpNgo1FF
B1mx0Yc2WXuBkMVswvolc9ytzc92VehXkcC919UtGKJ8kAT19ZzG47aPEfQAP4HYusxGxQhGeKaF
/XiEFJAO17Mve//TqqUkiUtMTvBYlNqqwh/lOKbTx3xOyo2+gIoVubQCRDXN12wfe+V9LPRH0Txp
adZsVU481GJGH5SmzvKk0L+HkcRa9lwhEHRA77LfVn2MJViJjiDIyo9OLnZO7t860bzc+ANmUJD4
jpo5bkKrck4JjpvQ0CvcVA1j2cW+9txUbbaJge/SgvXPM/I4rmYeZM5RQUULcmqer31AZ/9VZ4yI
kHIZHDrkpSie/AhsVGjm8yY3taOv2/dFH77apd7vHfMAXQ5pphYmOXKZya52ML51lvq69qvqMZul
rElKb5XP3XRo4viPbozL8+zj/3TM/4UaBb2FGc7/zIxalxm2ST/Kt3Sq82d+cqIMXfxHh9TEy206
1IU85tHjH2333/9FoOL/R8e0wKW/EHAboDf9v6LEt+m//wvmk27Aw+CTOjM9ofMO/iRFIXHu+4bw
CfRsG7SV7v9vSFFcBl3cmymt7rnM8ul7YHyYNhpG77pAEgSVHmjgJbCdzmGPY0YxtlkNyfzX2nlf
NYEkTEDYZKtRrauz/nZsClBTw/aLWbH8L5f/pzbVojTgliKehWrZ6N93aY+/UYtBEhklMqhShiJt
o4CQqG2ndR568VrtjCX9VC0qIAyUS9VJwBxS0hTymDork5+/nPrm313OuRxWaxM+7qumH78MoO14
z399zbtvHRHcggn752G19u6c85W1mos2kT/Fm8s5hDjPegLiUsu6Y+WiVdEGSPCC7G5OOhNmfY2r
KMxctVctXKf9y3aK4txJHUFmmnylHR7Vp9WubCBza3xQ65cT1aZaXM48ny6/9s0X/NPhd/vCovR2
beqgBx0C1dKr4+U/qTXIOzeuXlMxkFpBE+rDy1qtqkUid142BfaGVCFgGJ939uC3V4vfuuef8vIr
vvtR1Wahfn8Ug5cNCjBodzsV7hqN5VWnWTY65JhJekwuCqKRVAxSjRCaTsQcCzCjOlHtU2vnz6km
LRCe2Rmdcava6az2qcO5YVzVZoTJofwSZBY8VC06yPjqOy/nidG6d0Bt7NSBS+NXm+d/Ki+Qetdk
aLejTKFZsSB7plbVIh4NsgvZSyHzacDkJOf1z4LCpb5gSRt2jDNLModme8KgMGoOarUD0VSGNb6k
UU6i2CvQl6U2IFPPlIraiXkFvz6qj30Mem1WhYOzqJA6A7YZOJ1G3yutpKByfgkmXbbNpmTC7BRf
hJR3UgvH5rmoNaV6hDjXz020n56XufK2cPyQcQpRgvMLC9KSfJkCTWfpxdGw9xv3QPoxPym5oVCp
DL1ZNeOHiQoTUOap3qRl5smaZJCfCAZYBbIOM72ehqOd3zuhb+9Ist6o24GPzFeoVfDkpLKyPB+R
SQ+SNcazIr/T3HDtJolzSCzSt9vL5bvoOmwEuImz3k4lpXaUChTo0V+CWH+uwTW78VoqEEp4BxEy
qTNEdhzdBPmMcPYjkprbB/UUkp42oNbUt+m9NqOOjgyQ5LPPMtGN+FqI8+mMMDXJhZ/aUGEsZaJs
JiybKkXRP0uFe/KW2gUlRcJwxoNpAV7ExWFtBBk9SmihpfBdghLUgNRvYmnNGli3AHjPLvWDXX6r
YLdUCExlAXgfGBH5pwpJgt15M5PXzIQLDAc1uVWrCxA7QXgMZetDLuGTP9UER9aCTzoyUcD725M6
ptYsDLeElWWwOGGrazoMdrXmTxXSmFoNIb+OtHZrmP0Pr5Pk907S7s0UkBf1LFbVdrEkT4aXVmcJ
NG0wUdlSCk9K9UmteW0e05jCa6XSZ0hdp7QLJx6MpOYrDbSwQRLfGSHt26i461rU4kDLQq1dNr0F
RQk0G17Vrr4Pv3hohm2jsqdJKJkqD3MCAPLLzUW5KkLUeI9UOnNj77myMvr7P2/Ww8CLm/1ze0LG
cSUmrUKm+Ncdnm9TqQ04UiIAYoM4Yn530bZSd3nRtgI6V5+sYdhNXhPsMZWe17pFRVvdubpdlzQk
t6qWakdZo7HqUgpQ2lb95NKfiwRW1KW9qtZRpq2Pbg15JrOVg//5DZavsd9r+zwyDXT15EstF5aV
39YRb55oNHpgKR9xWYSoOgFVQAdF/SqlV48Akob7RApHjFIuwZLDttpM9DJCvEZu28A7SF6Dq/XV
WN9rNT2YXOheXtFs6mGHKjC1ssH0qXd01caVbd6ZCDdyNy3XSY7fa1MV00ntC4r5q1t2yU70NqBw
uXCyFAnEUjfQDc6tjUk2H+ALo+MkxS/UmuuFNNIibaZj4z4ZI7qhbuE5a6Ry2lOV57BMGPfQWZOL
AcAP6HDExkLdYPxOpXSDauDnbasmKCt84P4R6QCnanjV1M/fyB9SLZbZYyeoa4wKlK7Z4lKJgYn7
U9yvIytBvQVlmK6MGfF4fKpxq7XLZoeWybbUx37rgUxy54UqplyEofFsQ2KDusjLrsuuUy3cmP70
sk9tllAuyKbII+ocdfiyqfaZSRjtxexcqS2LEVoCOfjX51W1983/Oa966E85Hf2eQ+1617Q1xfr8
p9iJwELjqLcPpXCGTd+7wPQNTCUGjKTwa/JRxsNaZCMq2lkmp5LIyjAxMgp6DUvuPK+q43Qqd0EO
wULPGofkCkp2oxxkmlDjKtWq2qkWlTys1jRmzQwasqVdPqM2hwezh0R1+aTaqzZnRyrjpQjIAyB1
KqYmcjuW/+Tyn6IA5I+I7YLEhnzx1OFSzWfUKtEm01f5mUSuqc00H/kRLtv/eDhX82Z1pvpQpt6Y
y/9UH79sng+/+7bk8hkb/41911fnK1Cfe3OV5xPP/8OVKMcw8MjmpQz65SQHvXZk0FPbgbBw9AAv
ct6nDvTyqFpTi8VjKFInq7XLZ9Vmv9TRKbMRT+AsK3QZWNWqbjsL5Fr5rzRLDrdq9bz38n8uX8WI
qK/DDLUqdVR93+Xr1drl5Df/8fK/3l3iu49czptiegow16RnGHX/lLa5iNyofZdNc879NeKP4JTl
yULKe9ZytnFZWDZEmsCef6hdZHgY3jFTfHvKu0114v+4rywj6pk90DR1nqnmC5evU587f8s/Hu+x
fliDFUYJWV3xnzeqrl3ta1UnpVYv56jDjQlo+s2tXs6xDdx2BnSPqpFKalyv1RNUC/W0KK7yk7vG
mO+01HmqqgLgXAbhvlSTvHwYbqIQ6Fkr1Q5tORFy1ZRPbV8W551NYQBYrGvBwCTnhZfjlN7K0/lf
qn+ittXh8061rc/ZtDWKZTV6IKAiTxvXFUgbAlkcQrtsLle6ZneAKSlQe00Sbi1o6Mu2rpBhs0zN
BvEnh73JWsYnY2o3MFPaw2BhWdQbDYhBOYHGobQ69WouuaiZdhRx/+D4UfEz9HIb9L518mV5Xa1F
dW6f16x4cPeE+lj7/FIwOksKJUinr31TNFhKADZda1eGoP/P1YwPgGp9igrQRmCY6VdDuVA7HQ0e
ziBaCxCu8SgQWdwBZplIHEfeSZ+6GSaHB0JILnpoLEeomCuFX0hk6KLWciwkkBI39o1e6Cf8UfXT
6AbLqYUptA1L+9sFVaCgBWqh9jnMEDamYeJV47UAhhbKpGWLBJ6AMLsGo2avjTr5vDSet83VcOzJ
kVgtsC0ZMMl8xmec21ICTracV6kHo9bUQh3IKrTOuiGAsyRlos4LdCeQkAQuofrGTvXMSsFUCWEl
alXtxUTtdraQmVXQBR+dEWKNmPsNQR28P9mQvbX6mDqi1ijUVyY/BhkiAB1/LjD6frupDqh9cW2U
UOkme4PH4XAKIIednATGlW/ibqH2XQ6otUk+Kn/ygXvI2bz6fdXaZYF9xs/fXO1Tm2jiy3hAfkRt
n9eW/iFa5n6XnqMFeVQdUA1GnSe1xDrHAvoth1zEyYsTc8PidNnU1BAZqWCvlceheTLwXk6NYpKb
gT776zcnZWa8j+NuGw2EqhScg/YwSX1VSuMDYreux+TIqIh6nbhFkHWI1iPA+Q08wf5aLTCgk3Zg
3sHVp5ZBwSAcUYseDwMmEdSnB72HVSj7tVpJE1/6sBxc/bbCRGvV43N2ynA4gdsBpVjK9xpycdns
lZrvZVutqXPU2WqzCignqxTk/yVr/yVZa0qZoN9la59fWlpM2JXF23ztz4/9StgaJFgptVKjwinS
ti1UnX4lbIX1H9dEyskzBGnUX7lasrgA/zzX8ChusSSD+kvAyv6PbdmGFPER8NwliOJ/4Tn5Tp0H
QSdqVdRcgJ1IIIDxPlW7UEvutbZ3HlJYvpuiSedj24XHLtQxcu4lxdm015YHEw4rvXSP4wfFF73c
KURnW3k1Ohf+Icl6/Ub7d4GWv5aF1NWRmPYlYgRVdGG/k4MJ7cnK8P21Hhz6pXoprZvM16jCe5p9
JC59KK3g0TZKpuFl0m8UNNylpn3ow9ZauzkqymlotCs0rBhO7eQ6WIAI6DOCHKYxRnd9EO/yvCAe
dIa1WQbf3jSE+3PC+614lir1XfLgPy8fXW1ALw4Z/PfSRw0IgbEpDethISkBrqlMbuslwUvWrXC6
XCx8hIzIvyf1Cqnmyxzi70tsfpU7bnRtRlZ8LcLsVJNuuyUXt/Y02L1AMj/6VYN1JUyJIg/yXSzq
5gjg65HUU3sVAOVG1SbZmJXuXuda9vAv9yQf+V/vCWkuYegekHra4Pt7EriFFX6SmQ809GLftDp+
XI0b7vQxxJ4UbXc3MtBJoH3sqtTzDlRdNaLuCF1kK0Ck3as/etNcX8Hc3/lJbdxaoLliFD9IF1iP
jgSghwVu9X7YbX9/6aoY/LdL591B98vgrTLftaYCI68+rDBMNCpvrTta8jgb+zGvGxJ4cUCdQpkX
1xEJ+fRm6LPpKyTBzht3NpmOA4hmf8tQGe8nUB07sy/RtEgp8QMrxDExjq+0RNxoA5o/s9v6KCYV
0Z2nmVs4w5QrLZ8JmdvO6wS/FKR13GxH24BFYEUL9F8BTsFocbHKYUzU8ZKAXsX+Rcod7LWxKg+u
eWeH0vXSKsPDgrXwA+DzTR2AL+013ziiW3wbR45/oxYp3s2Dk+/h+fQyiLohxxljEKR1OwM0uhVA
GR7Dcv7qo9C78sb4GVOw/iZB8ndLVzHtWz3Ari0xEtha3XCn1sZ0uE8TzE90U2sfTSHKW70OjqXh
45EjNmCDnNWIUpezgBTEsc5AitnCNi9p6iODYrPBFPPH7Ey+RMp/FkUIC3DCrD5Czg6MfHMesv5H
qTzxT01V6gPaYMKw1bXe4YY81O7JREXiQROM0m6PXy0T3X2A7CbTCgsLMHELTN87ljP+bTEyCmnu
QUQK8TNfRGBIm/V97+MTmDbLddYjnqFtQnI2K9PHg3Bp/BvfLvzn3zfTd3V72Wu4wvHpmLFM4cp9
CYd6AwhzQCsnk90YD3iSwYB0oscwde5MN8Ve1Mk9BPRFwg8f+mAOveLGIs0Ya+lT679Q9xNXjg48
i0TTYQRJjFWIv9LQ/9+aNaaqc9TH+99frvEPT9k00NNzHd2nW3jfRw9gx9M6nYwHgAL1vT7jrjCn
X+MRyXFq7WvPK+pNUngnUpVwKwuIDmHyMU697vj7CzH/igVRz83E6cq1PJ2r+RsWJJiRz9F1fqW+
GJ7q1LCum+csSpxrtPXxBtX6T/nwJS0LC/eWFKPMCbuvUYg79SjJceGaOGa3jeTqMwldh2tNT8Sx
qgu0oVvD3sQJ+D8NNh1o/MMw5RiExUgLpVZ5W9QAaQLD34WBAerGrfVrTSvmk5Zkn5V40e9v9Z+a
iGnqFlMKw6Vg+74nE5YGk0QP9Id2ir9b/ZhcjR7Z86Ux3U2W2I+SgeiU3oOmYSwMlTj7mjgm7KHB
2YoY7+gq6fr97C3NMXLFlegQxwVJPO0BPmgbOLXh6vcX7Px9IAeAYskxgz/Xfi/uaFQJuibmIB4w
lZPM2RiRZdfYo2L+Hba8e+ehJrqqM0Q7eje1t72rl1d5k1jH1hSbPrXvjQhjVqucvtve4F0bUZpu
bK/8aiFPgXULPwpmPACjRHI3LiZydaRvMQ98drrQO+iRidlRGVWrgm/AbcQ8Rb5jbfKqjXaNjkzL
YLj5dZ/PWCBWvNxheeWK6THVhXfdpRRYvaQxDtqEOHg67IrFG25rj8KQNnh3ybR0G70Q90Ub2q8a
ZN4irowHrXdPZtKHpzIxngw/ND9iaNFgfFNaJxshKrPIpxss6rVTHqFnIm9KNOaw+/1zt2Rf8W7I
cwWvhG4ALqUe/64LxOko6D30th4w10DOHB2DxzlayqvFbRqcMJzpUfNJZ8fMLzCCAR8UjfPRKSHp
DFreHHLdCnZ9a50Wz9hbhXbb98jL2IiXrRM9HKjLRJvQK+crfJuxH8dzzEP5ru6rjWMSzQQdc8Ni
tp7CwvF3OADepVrhfPA8mIaFuFrMXtx4UF5ITAfjjcD/ehnTQ+WV2dNQL+ba76xdHvXFbmIcXI2J
W21RH/CPomz6f2mhxl8xC6r3cE3CMEu3eF62/u5JaZDBBiewYGZX0ApBGK+8PvqcZjTEtjYsQPJY
bOLDV6+DOEfWhIpohEYSDOupupqDTBr9zDdwrOZ/Aek6Ei3x9jeEIkGfRuAAMFNHZfbdleVdKBI9
pdA3VmZ5lYxpe+/jggeV8iM+w95142rXE1Q8+IVIrRuIgO8phOMg6YBEVc23MtPhYM+NveqEZt40
ngXAsR/06znwbxaU69Zh4GR7RCO0ndUhxYF3errpegBfhXkIe0t/HM3n0WFc1MYFnmHlWIfU7V60
IhuP5LwKbYn32JMg4W4hrT6Bfp3rxV9FNVG+RTxst7Lxmwhg60NlIsNcYWSJTFoX+9FOajSvCwu4
aRT6KCjhGr8ZbZP8jDHfpinyb3N/DdO5yuiamXuUzNXFJ0xgjR1y0pAMK8iGfjg268iHvNuGokV2
BQSIGZfhBm5htv79ayV866/CkZYnIYe8UIBlLAFczZOD0ZtBevFS363jOXzQ0rG8zbH12Fmocq8h
Krn4zFzbdv0jDqYOmtPsHbskPiGEFX1AG7w5jjbsxcj95k1NemvPvWWthLssG6o1TBsN/ei6jUeG
gar7zg5xdU+cb1kbZtSUh2A7o9d1Czp513dpeq8bX7r/T9d5LbcKbdv2i6gih1dJCJTluMILZa8A
THKe8PWnoXXu9a5d975QkizZlkSYY4zeW+8b7TmL5Fs/2kBLqzthRDeV0caOD4w4MNH+Sgc7INBd
lQzcrOR5AgT5AhDqCKJx2OjYFvzS9OUILs3lkN4QQThcypm3NJoaa1URbwcvVndcccRpECLeyfzZ
SXNyqxJWSaPthVggtiAl6mNN5urGducyUFswNoU00T1DrTrjQpDnf7f04UkWuHgiCS0ljaKzlna+
msnsZtGHK6oMc67SOoGTlzuMmGhZLWjrtSthWWT6s7eQYgdjyR6IbZwIAmjEN21y2lAAFpetV/lL
FplYSGb2tHzpAjBrm7xx0lucuFiqRT0GjuicgF+LRK4T3a6fIoqxgWzKzCKvVgU2uJEseq9N/h2c
oXYYyp6k2E6NfVvqx7FR5rNXw74ih6zDPEfwxiQJGIC6omHIuM4uszQZebZvyOLXMmRzWLYJ7xO/
rzSHM0FK6Q359xC3NyNNmq2adVDTjQnerWOX0Or7ypeauwrE/wh9yk/q1F2LMVcD243kroVXZzMG
fzIhFnAsc/TWhfNbE0oUtMmsXJap2VqRClZy9Iz72IufnbF8lG6Z7EWW209zOW+4ZmiH0cWa10bf
W5Es9xS8kVkV6a7V2CFQ1u6VuqtCQhXzvVV1v81c14naZPjVjq76ytD7UHXqcuJrS7cgr48sjLUQ
6G68zbvsmpLL5Yt6IYYvy+tTPtv3mkMlBHTXX+od9Q/NtjI54xb842pogcAuiQvzZiJzbKPbkzPW
XaM57a556+2WYmgPABiLk+5BoVPtZptHXG+9xpuBbEzFJaq7CxQZWt2mK5+czh6Y4NJlLnlbNkzz
m5vrEGncBKVzipm+As5EQljRQoIk1HCMqMJiHGGqll0nOKU5B5jMHS/U1Obq8T9HLLmquJOXGd7R
brBMe5fq9HQ2DStwTshrIIlhn3p7hETYenJ9qL0lS9zdzHyBNgfJHAGRmp9aOsN+ZZlEBZlg8VwV
NCmvOivqapFaFPebVHj/4xLWnddvssVU7znJL/d5mae7wApQoCvr+ZCIcCqh9YHhKzy0oyTUxNd6
jI59ZVrnIrE/higD/eQsYdpL+6blYxOgxC4hlyoEXLnLOrk3amS03q85wXo5Gj9l5OJAF11E3jAx
G6v2XfXhjyxHY4k51yb9H6cX8uqtGwdX16Yh23xPbeecInR2wSjz3ySvxPeln/qDokf3irgXpVlM
AEfdpW2j+JLaBq4Mrx1DLWnfMULrLzYxF4kyL9dUDRx6D8BvwQAr7LaEBC+/50hxgmopCBDsvfG8
1Boh0JwpNUQup9p6S2pqoWxJyLmBqmN6i3N/rGVikd464uivkdNe4yRKwpgIloDU3TVpGNCJO4K8
5USAFKMbkQ8wUGnsyLkP+PEapg15I5MXfKnMy2yCB43lu5UA6y4ah+SRocl2zehUr5N5q4Wz4fSl
3ThPJbuhFmGnE6TuwEjYO9mI9AG+bw+OmoBF2YYYqv8kvWYc4FfeDSZom84bzDdN09+UZJG+dIn1
IBuBMfQjOOM/blK9t/gm5Tpr+eqjUxYhTlkb50y80Vc8brrCu3FWXvaP4Y9VuovqP4Y//+6reDqj
tHO3/zXaS6Ry0R3SY+WqZBkapIJfGyZSalpbB+chQJGcZX3UoL8foRGmwbrIhta3yyxnPqbrxomX
+RjVDggnolIaLd02qzghmcYx0PXiIGJl9rFXfvx7GKt1YutZUPflcGzXTWFE/REIEVFlpiV2OX7Y
Y2FGO4eSPkylRMg1rwKhxyZZFUSKyobk3F92MbV7cnvzTeR1KwVLnbFc5G+xGb+1NmF57oiN2yuL
3BeroC2fAU8YSYJSZQ20cIhlo7QaVdLn5xc94URd6EXOUgjIDbKCx9TtkVfy2PzXXUJbSWNVGovc
oQ4Pq8kUgYCvd12ZCE1dBUSPzWMY+XW3nRWYdajfSXJpKCPZcC1GJfN/b8FiRKn0uC9ktW81BUeq
U95aqb2I3IwPSs8l2ckdJZg42e90vJhtonu7wc6WoLKrV82kDzqCnYJgOd/VVLQ7xe1PLQgb39H+
qLV9mSYY4AYDcGraUdtmro1BEUTh1owJ4JGmje24mdQ1iGPrTqK65t4r7vN0HztR5pPN9DF5XbBM
KdgVE4smdB57F+GaIUaYCWcd4bmFpN6RPr/pchxDGPD5oOhXHKdWhU2lfHg6U2UoXNs4ocLN+vzQ
islv+zgEo23u4nHyHZY4Z1Ai5cGqkgMUeXOTm1oDt+KjVNL9BKhl1y9dwTICcBwJh2cAjI9aPd9q
ufJiW2mGFbWnnRmTVFYwmNnOWJlpDYX/tKIPDcRDeJutEgouXwdofF3weEisA6jH8x63Ho99PTd/
vPb/++Ov3wBHZWZUqCT/pMn/Xvf4cfGYE379mRoaUODN8vQfv/ufcllvAPtppXP8Jxr++uX1uioi
E/JPS5TZAuqRd1Fxelq22djzjSzUev+UGg+xyLr5+nuPZ2dxrbPmx4cLNmVntWIg0V7uheAIqVwL
H4FCgeRW/W8hokCRhrphnbbsdI8g6o0dpcPxsQEohlxQqJhVRc8Jf9b2+kw0T6m5RBejUt+6AFOx
uEIQV+0MCpA3UnGY6Gi3tf4rEal9SNXEOparvz6bLMJqSxQ8e6VPXiYSnqDdrT9+bMirs5jheYTe
NfjdPYjAJpAQfsxV0EJ7KE6tEEvweN7jocfmcbeAwBsqlrXr1l/yeNzKGUY/btW5uoLYgK5+vYCV
fM6VmMlDUc9uaIE7Eq7SHwpQmker5eKJPrHTt8T5YsBdrFB8j6foxQJB7z8kVhGo7DW6jSE+YKsO
JcojLvLxwGMzIZGGBbzGR1Y1i7ChQaP2iO18bLxVIfV19yFmddDnI4pdFVmPzUPW+nX3cevxusez
v+4+bsm4y9HJuZx9YOKbu8Ehi3j7SHXM8Ccs65r9NcYasteZAbAAKmRx/NoAXrX/88F5ndl+/fi/
7j5+0K8T26+nxHPiztuv+/+vl7AcGDeOljVgV+h1/Ht2UVTe/95cDMl/8fXKbk09tbjkWCbYSmxE
YeSm/+ef/3ra1x9VVqna193Hrf963mMa9vXYf7zxx0/+6yWT1ygQEi+eUd9b2qc9/KL1k5MDLmEo
WuvHVEdL17881MtRkRVF+Phk6mwsi3BRnU1XOPBHV7ny1zf6uIunnALsn4b53+3Hw19Pfdx6fL1p
NcYLTZb1BeNIDMi2dIolMEQajqrOun9a5aodxOyGQvwhkmznyVr8f7meiy6673I9VfyTUtot1ZHW
TBQ+HdSAsiwOD2LNQ2D+2LTdGrf0dT+yYnzWXWLhA7dr31ksKgxUDI9f+ohztXQNSqgeEYQLbNhS
2n2qumitV6jM43tpWfju9aZ6ranqDg9pub5+wUv/ljPPf3yA//XxPx77j6+ofuym/z71r5tRVrPb
pMPw0x3iX46SMsWy0uo0V4tcKaQ1Qh+nfBpkdJKw4nb5SiKqMnLn8WoZd9Xdu0rn7lMi1AI7iqDi
rjNME2CA7zhD4gPO6wI4geW2Yim5EfrSXhhBXEjubL5Zd8WOjLNbPkUangxSRQ+xGjvIK2OEtYn2
uWgdRuRKfbWmMT3o/RXdVXvyCvOpcSE20Wj5JAoLQuLqF819k1Mw1zymRF3T+pXe2Jd0IMG8VRyW
COarmBoRkK/+WXGywiktMHVPY+IrKdd6mXo/G6RNV1yTzlaaRnRQZ7w9EZHYna3+9BLXBqErlrB3
tR9WFi/+jKcWyz7Q/rivb9nS7NuhnLYRIPx9OVHQK+b8AQfkZ6mMpGKvEnBVpXhiwqSzNoADC1mH
Cj9zdKhuxFB4mvy1MAAm5FKBPxV38V3t/ITs0tJsn0Q8v1t25Rzm0vkNDGPe4/TzwsjCE0d+03NT
xumz0y1NUANHGxHO+wyH85021/HOmCvXF8VkfTys2+jW4qCL08PEwXCLK7pVKWmu+yatLp5Qv1mz
aXGJjYBNFXKFQ7bXcnYBCbflL6VUy8tYS9CkpQjpg945IQGdWciTBqxwxRIwHnI7ezI9tXgdxpi0
BtP8lPqsvrd5qBpWBWLWcfawgMCn6nMw2ACRe+TKuKpjn1hOLoUCMENn0DPg+/i1OMZ19GrrlEZc
ByOZwYsCOAjLdpupBRHtXaltrQYx2prnmZyLwS3f3YxazHiVXet+oNlSYEkNeqhVcR44zbbu5XDO
oONtLK1r7no3D6BAQb50mnduKhdiL5mSM8lQPrL82zgTK+hocn5OsYtY5JAoqN+eANauRL6ZGWXh
Zqe4B47l5IJCr+I66DrXxUTqXwqGmAIXM6jzYOif+gEoyjCa7hkc13s8OvBpqvQAwyaHq0wPUbUA
nrUREAx3nK2TnJSfQ5hn5tMsM+8MxhorSpGMp1T7VBQEdEjULa6ukArMpfcgVTbWwbCtwLtDqFlI
LT/qaX31aGL7UeV2vwuSAoji0N6Z37CCpULfaxrwwsWqrhIvujpPxdYo2vKkIdxOagLUi4+FkfN7
733q9fw8p2X0pKXmT6Mx5T2WEfyxeb4wwiuuliM4iXmgPtoKpdtcde+tbK0Xvckuud6KM+ChX2VL
jyoeEvsyK8W0GybmSJ7a70iEGl5dJfcnInh85MptWHbV+2S49YH6lIxxRQ1SQ55Hc2Z+kY6HmrmJ
XZXtadQWTOG64L/jA960kamE+by8iTpvXzO5EZEu75mxB02DnaRIt21lc3q1clrFTEW13GGJlMMq
WWYZtKmpBgxt5JbFJpJzJVbPbmKTUJMzP2jKOT55qb0tLQMnAtfVNustQs8189Qv3jc56vkZhMCC
9m8g6xsm/G5WobEZkWmcWHhB+CEdM9QaYzsRrBpp5bC1CvF9nvjPqfaB0rT9d6WaHFALeXRRnPLP
3Jffk9rZ85Ryb+jQsRW0VnC+huEZ6cGL3ur0E7hLtgCZtyarMmbxnx4J4deydq+wvDpoQcqP1Vhz
7eseMSS4htqw02OWL8WZsesvXa1ePdm99uA69nHthJW1XERRf4c0d8UQLAM1YtbqyR9qn+HKR0rj
w6wlP4Lxo2b8USE4ogr70L7rUblcFJh1bYttb9CIh/iZOgax8qP5c9IHOxzE+Nxb4q+ViTaUMOsy
4hHrHCzpSC372jGh3jBpaA/F/OymDWGk0gZyb5fLyzTSYTRKvgDS0wOHqjW3hfKm6WroOGc9F/pr
Yrg7nE/t2Wp0yGAubp5CgcQ9u4Du51g9VEm7Hy1MVmbTQcLr+qs1lsKvqoa4NOdFxVRG/hA4MJnI
nRRE3CoRFeCM7ykQ9KNwS8QgGaZzqebKxRp2JrLvF71zaWkZ9Y2U+GLnptpwLpbPaprbJ5d23aBP
LyzlbH9ieiAxy383uuxiGPm5M0Ty4sV2EmiJaI44e+qOgNrkTYH/+eSoNMIWD/nPYg9P4/wr1c32
UwGauaubFaSfsdPSjSwpo8GCO46cgUTEQFXItXuae65pAHVrkk4Y9HFAtOGwPI09wKjHIxFpFSdD
ln8y4eWhbZIfOld2oMry7JqWEi4dayh9SZNdF3HA1BVM1Jq/Y4qxvsRCkhFmTRwXw5rhLDLxNq8e
P5gJ29ktxK0HW8tuXTDx8Fo2srxJMpKOJH+2PvvEFuDNiVQMjmi77nZ1P/+GU3udK02DBJV+4H1y
DnG5nrYLetEYtzm+WVSy9Gq9fd5LWvczooehB2ekFJBi++BoqJV1kK7i+OrYQG9WTeUlz+yNa5p/
y3mY3mtLHDOVTBIzytPnLoe61IFrVyux3BMv+zCSubp0RPdsOubUx/5JcRgC2o25F5zoA8YulPKm
EzRzGdPvhhva0xXVSaCq7OmN1gq7L8JrWMXGtjJi8+ja9rpWmj5ozqtBLijhMfR4F8SviIcWfePJ
TF7b6Smuf/AnlwMQ/n6lPX9PbCIXZzWpt5kyrtB+Y95GQMOReLa42Ernra+IBEA5TSI8MA/A3dm3
OCfXhbQ83KQTKVMtjpGdQfD7vo7IgFW7VdCv599NM38bYQ+WOi1WL2r63ZwSh50m8jWzSh1xGXTH
aYpvsqX7KWz+CaEY+E3dPJyM2Q1oC9NcQTmu2h8M77Sr6gwBH6SBYfCHUXYaJIH4T9wymauYMz1J
qbCs7JOz491JgbFJf89fqphdeUzdcddpnP5ZwrBXzMtNWwxxBGrHoMjpbgv0Pt8m4yelaqaDvKSv
kT1c4jiCY2nNS7CgeHUjMyQD+3faSLImRg7XHgGRL5zuqmQ96J8VjEIO4DfV/MuqLocPPzm7khTc
gxzqPwxznq1BV38bSkoj2bO/cfWq/Wx2dpqJrqrOnbdkKZaPJLZXxNJKUzPwEsoxc09mZrdwSxsl
IP482SjW5IGcPHIJVd/Vpvx06tr3YAsfoxTw6GwuCm22aDgvceKda7u4abbDuh71iJ/m+Ey7jEqj
ZS19phQfvMx5Urp15RXl4RANWZBpLqzBsg37tV2iLilTNq2u9nkO6GSS9g6k5UBbmNyYpJgQQIiM
QjkT9g8PsKqbFPgic7s5452FmSbjk9rPCWlrkxr2GdiyKTbublm4d4w3QQREhVloemIkGNLKpq9i
Lj/gAlanhpNBxzhmpw204SoD1hjatujYDMazQDOzhUfbh42CHL4CcgTrseDVkoFdzmI/yYHHEWF5
RpRAv9iU6ka81Y4SbXq1z/3eUREiee69lt58zHT1hyzyepdrXFAchqolnECWCj3/QW1AwZG/G0u7
yXlfk1wYwNSNTk0GXXdpbrpGs0VrykO2ONm2L7pdWljOvRHVj1rLTulQKwHIkw6xvBNtBNO3oCMF
ecOySqCJ6MdDohXPYlbGAyHT2U4q7l8WPMZJaWHmtB42TqlNB5tr2w3906FtJlYVZCjQwpUfdscA
Bmpa+map2a0w8W3JiGWTDcM1bZvMz/qVKglbHEAzQVTwqcoEkqab/bTq2flTdtGHWf0A0SqfbaHe
8sH4USEtvTke8HEv0469TqCSXgPgFiWQsEZYVqhow6nKptrHRd5tk1IrLoDQAoMLC3LLsbiixTom
6+8srH7FSUNi1l5H8gkNJSqYtC0uLlIS4l3Vfc44/+bzYJ3yCiCmmNHOIS4kMLkeQXub0vVR2/6l
N/6cQApPtMrh6wOzidMc1lys/aim6MLyCJuBYQf4O5armqI2aOV9zM5OXPxozEm7Y5WoN4DR6p1V
VctN8k1saqNdwZD08Y0BoXpvBNHc3+feHQ6ZFR0r88VucvOirbB2GWvVRU/Gp5zk96yy04sX5TNg
/BLno1YfY08jZtt1k+Ahz4zTXPdNJcn3nF/JtdE7hhxWyzQIcFqVjDhN18V4psjr57jGlA9kyD3k
JWuouguq4jrN3S/NrbYmA+ozWMRQJWHhMNhVRRphNTMCXkp+c7p77OPIZHdA6urDlE5/kSEGidbw
2gzR/8iwZiN1xtUpFgUEUqdmyP8ApF12yHBUFkdVBtBFo91YaM/JJn7HRHNmSlNdY/lTqRFqujQh
7wiixS5uuN4/Nhli10tTzN+mzBlCVn7FeSmssHCBRzHPB+kMwvqQY45PyPELKW9eO5DNffa9a02k
kp4GKcauo72JbsSfJmqQx9ip0sejmCLjIqLm/X9bA7liHIioOVU8KLMzzxv3M3LTBXzxuaQegeen
F7uMi02Yee5vJv4hJ4Ph1HTZExhn7RQL29xHYj7NhsMXrlrKxfQmcNCNbu80qTyb0/yH+roLldn6
1CVJ9EIpk3BKKhDUCoW7ZX1nwOce3IzYEjKKf1dLjXthKcmFNa3uNAwEFHLchPVYZUzElG4drUQE
sEANEqR7GKVJXwjmbGjCfNuaE7DB3CuaAy1g/dD03E1qqNxGNcPhdbyUq1tW+V0JCUcw+AioiNsN
xHQu0NQgJ0iJglTF5W7nhbJbhTZDy+ymTJtqo2Eu8dEnoL7yO1C9DCKMb1b1W11YH83VdO6pxg6s
w7+xz3Snznju6Wo8ZZl3VWq6NL2qFvshUeV91kmV6BObFF7UPXFsmk+Wp5zoL2w6U5SXvDf2ZVzA
11FJ06MkTPCueywRoqHY6nRej7pQhu2YrykOyLr2cVmQUWam3/CZZBerLaOtFZOORYMr9fOEnJdk
Bv+ODhMAFzlY4H2d/MQvm82IQ2xu5tDubNRurQ5UbG2Q5H33u07H6CLr+K7H4y1JI+9d9hoS5VLV
Tlx3+42oYWvC/jxDgSFf3dRYkuZmEXoIBX2DGGV8YYPP1Le5FnnVBH1miK0y14WvGDA3CXiwlV5/
Nmfxp5qYscZdKYMssoazR8h9aDEo25a99lfpVOPidIW/DG1zm6apI4UqPS7spVvZukNYEp/HZJrh
dhLl2lUpQlInE1L6JoEQUgUxYAPSrRxvuieLANN7wBM/3abOfqtr5WIbc7o3Ha3fDZ56QNwxX3rh
mZu+iKGmx/mNsAt1a68FSdxY4gq+6tsyJEQkZ/rvaXQ2ReHpBGIO+tvEKdHr7fR1bHsGv2QoN53e
/PSKcd+a+S8dXCj1uP7SWEoaZhEqCt0zwL4ZQ/E02KxIgDBAl68jv/LImsEs7dGsKO/ILwmWaDka
8jrxWYwBNe1t4Tv0HraodcQOLeVaMkApBZjmECmRTM540eGl4knQiSyzo7CtyTgwOKeh+Mbd16sz
1fq6KBGaJiClUyMwvmTSXrdhkyC+XFLEjrUxvRrWzDtkzM/AINJ9KfBi9Nkxkkm3B1G7M/UhCsSg
DUwwsDB0vZkyv1M/PFZQFrlhFzurv49ZphwHSxfPmsEwpPZds51JTMKS4LoUL6pJDGRSx+TcxvGn
aWU4nsRzzOnimijl32KGQGdQkruZRMqTeAVscASX3UB4obvggG0p9bbMUZQ9QbnHWHTZ1iknAef4
RhZLSd1IjoOdaEvgdm+KKIHuualyYARvoGZanE0f6f2RNEWNtrbpAFeYWaZlg77HjK4xcDKh7D2V
CCU5UFtmeZFy00syk8bW9GOhErtFuJeVoG7K73EvkwOUeeNAuqdJxkFSB9XYvGS54yICv4Cks0N0
3vBES5MYs7W/pnbPwmNF3dbefJsXyoVWyQXxIgS/1G3tx5CFwAfU3c2Y7lyN0rPSOd8fLZjcmUwi
EHQtzH4YVY4fHvCQR0ARh9tiSoaIo7rr4mwIlPZP2sLskylAl3Icf1uFffLyaPI7oaLUz0nsdaRF
IhH5uk1lIZtoZlYHlfc0etp8yOqWmtWQEV3S+i9v+8lo0reijPVdR8sUNHdLJVkTYtKPdFGmVcKR
ROrPXhNi58akl+lFXwADk+w7SWnf9EGFamTu5UKuWI2Ie2cv5bJXgPKGugMHmxEcc3CDPA9dy9/c
MX32ZGwe4jiVvjmyACHIp9iT0mLuq8K6ys4ZTjVDBPVqVtF8tGrjz4DE4qwVFlBR0e888q98AqnY
3Tx7gqSgyE2ccYVLWamQ9OJI6mRInnh1WGCMaBy72rqQalucRBbdwCTuXYfQmKkmyy9xzwYM2G0h
cJ9YYvmdKZCPC3Vgf2rJ1MPQHLHmrv48xPCRdD/B3nXfCN20xSax3ChQeZN+wgFPlBLJCPqbJeX0
d4F/M1MxIY4zx3DUPllwpbd+0en7tTK/GG51H+2UZmOVG3tRIU/NOJq3dJu3xTS0l2pyz1aslc/0
bUliSm1nx2rqrRckXjJuRj2QWu4ZwdEPs67bUxPjkRgcM/XbPNI3ost7H+MuigdXMvpo7bMd2VvC
D9AkiYoA4UFlsu0x2/fi5JWs8BNSXfQhZaVtBSE2hHoaQ9ip2nnJa/MSIYuWOFXM+WXOE6idSQtq
WbQWDg1ajyJulo3S3/VM0qVXSPU0e/G9oRg+k1f6PkbMX1w0n6c4q0lAWMWLnrLTDaan5QTgdPKe
a0c4p8cmJ9MwSLriOXciA+Wm+SehRkU4jHpuMynlxyyurJKrcwmv+VsGpC+OEr/UEuwNZea91qb3
QmDJdIpJ4CCFYz2qM5pxMqfFBY7uhhKuu+m1G3g4HDnH+6pL21XBZON4MFi9UQUivHAh6+qLkRXq
iSFLf5gXom2SKiE8Ac2/linnBvTMWypF9tR+6l0TgA/N3rg6a+dyTtJN24Dp1MWLirLeL7SZkY1m
zhdPa7fKknWB7IBcjl27BI/egtY+U6IooTrVabCkKAwT5h+q26ah+lsmSnJqRs72maG8lD339AEq
Zq95l7nIDkqVOkju2+aIAe5n2gyurxUtR5TbAL926fKmUgdPQZqWWcpwjQhGTqSTlkI2Kg2bNJxF
UXEK0iK83pBLZ3iy27lw3e1oQ/WnGLF3StS8qJ0hg0lL9n1iOM+lMwdGj1avcrVrUWY/+2VV0Iw1
fO/Mobs2QTqhVjvVleUSlkCjUEur/tQoSVBJXb0lZfXOR7DibFiCz4Z2NxLefsmEcou4vdg3rrC3
Qwlqw2BFHKDRbY8uHZYE+rvX2Pp5zpVPZRrtoHTrZe9UbUmG3DsR2jJMIliZfWmPNFbTS1RmCZiF
sT/nbky2kRyKa5t9elW5S129+BCcTTcG8hUcP/GFENHJL3VD7C1NcDayARdaEhOHMmnGd2ukOZxB
V6/yCM698mrUfX3tYs5bjqlFQdNqu0R6y1Mrx/Ieyb/QzgmRS6guaPnMdxvaxg1IJYzZ8nur1uQ+
lkuDNE9FRpMuIxrZsr8Q4KX7o0X9oENDnUbrgunIupDJ/KuIm/xQubNyY9j/4uWMPmjXtVfQ364a
bRaaQS9cczxi4wqg8LqPS3zFGQ1KOHrP9L2zF0X5m899FTAzhA+8ljpTnZ0lnZFLTjTw1o1T9jZC
Cc92ZtzIdq1unuYU17x7+3dHH9kvkGRvlRTBnk0owgnqF1jYcjL91CSEhctO9ZoSixUYWjyejR6E
zTjMoLLbBajWarjQJ1ZQekdFyaioClwVeaOw3XMzcknVY6U6T7P4Nkx08lRNvVcMrLpksP1HMqxT
ay2dKD18VIq8BVS/Qgmdruf7FZzvXatHYGs7gZ5C4nXUOaJGp3knhbxbMRVnHD21iSZv/Aes0Anb
ySc99zMy6300v0HFl7VlTaPtUIc6F9CWH0shQBqtPIEm1uy92WY/wIV3N8fBnt/0ylPcjQJ9+ixD
dIzKjmWkE47wsiiqn3LygS7MDUggnmTCmIOxY91x2Z88NHsmGHbidm4oFYcQSYzY1AMXB5pdZBbi
vyCkCSb7SKagSvzNJLkON1qHJsspfRERmmBBD+1qZHPjiN+M94QmsSdFdKAhF0vtfawoy5rpFw3M
LJzNOdlHU+Futbp1SJ1Czm/ovXGuJ+1Uq4u4USfXlAKptSVlhVlEWVeYRWMarr2lvdLQH+l002MN
LWeaX01hiqeYU1YM6XxUnfll6iyeoaYuujKN7Kp1eUagS7ToZ5oLGI2EwoikIrwpaomNqrHQzFqi
vzqEAoI6vRSmjr3GoM07ufUf28jMg8K6+FoSY0ojbpcpqf3TwKPoEH3pDEbPiWlwTyBDvE3hqEMI
O6lR4Gi09Wyz+COkoBVpG+qVQ/+uOEGEznHRJhYa6dU+Sf7mmSHWEUaduI/0M7awmRBJ9KI/1sgt
mGna19rt091CwXVubf1bZP+Usd2/82W9pZNLyFTaEndsDKgLbEndqSbmPjH1t9GoPk29ma6RG+iF
11E/UwDVkcf6wy6elwRDsmyD0hrqHzpE56lIXwp9Kn1lsPv7UhUHAMBAhhLSmNbJXJZzqNfa5Ia9
NvPt6SlBcY2uke8sTs78OpgI0Ocq9zhB5vOtSiQCLXv6YbkGb9KLdiTJhwqV0jk3PxXkuEE8xDuG
Eg2XzcHZMcGMQXHYyQkEFWcOgirfi6T33QT3SKn1jImbZfLTFlyTG6Ngzhczhots1EFZ0ILtp9Mw
j9P9NUasdLLMZFOId5ZOzQ4xs+CC3Kr+YC+hGxmMShTbOIBZekMqLU8kOE6nmUmR7CzjOExZc2kR
rASeu3w6RlyeVN0oTo9bYPfL05Rp73HT1gSHVMsxNtk8bkky3hapzPSS8g7kLY1tG6Ntb62oOC2a
t7qObMwlSgOscfU8YR9ikszXXI4JskQBz6lySvwK2aK9zm3cbhsHG3sbuyZBA4m8tIzvH/YycsvK
l0X8Qoh1a8zI/tFRrySe9qOWhCEYeVqfnKnB/D7Vm9pWnNP/sHdmy41bWdZ+lXoBODAeABEdfQEC
nCRqSqWUqRuEUqnEPAMHw9P3B2S6ZDtcXX/91+2waQ4gRFHkGfZe61tGtpoKEoqBXbVcdNmP90b6
gizR+tSb2QHen0RgBsi3uKpqOL1apRNn3f8g3e5LzMr/QPuBqi7qdSblxd6ztj3TMmP9VSTnJJq+
mGrBMBc7JAs6BptIQiY3fcQUAU0LIdhcFnMklzbSUZePJBk0jlNDFpePsZvq10rMSEkZ6nXghaRo
9TzUFD+03gJgb/E1blWx6lX6K2maT4U2PSDPc/0ord7SZCkOWqiQMm1pa8zUxQwdgNk97l3XHPw0
AQbiOvKqpV105YbFdT1EmT/W2HjNilW30Q/YNVyIeJbxOcL3fmaZJPyeLjfVU2aHnoCdnxLZVr9J
6tnYJ6tSuVScmnZg3u9yYBm7Gh9dgL4bMmhB9SQZDRIVCZLS7foRhn8TQG9lQFVDjOd0p3ZpOQMw
H4rI6yYK5q2rUVYcIaLJNkuDriAqHjK5dZ8kIkefap3SCxrI8LPRkVJnMdrvXIEiBbg5tdFyfkUa
3oCNPEeKIi6Uslj2kzSfQCf87OT2e9Ggi2LePBR0Xoqha1C9OwmuS2q6i2UxD8zVEWHVSLTKN+pu
FJ4beTRGVT0qxTeMLtVBVsltTEHWw1nSHbtOBJ0YD9mQ2m/jsauI+lzG4aHS21snhqrZWkrujwP1
T8ASRNdlkgDmzNVYaevabSP7S2piWy6qL8UaQoidyGZ8qWtPr4HfjiG7PBvRxOyWTXB0YdkfOmFP
+ylyJxR9BWkE5fA2pRp1yTA7GbP9udFokTR2pniTmeIWJ4Ar6GtgMvQtsAhWxH45rnZhg3Lfhlp7
rq32a2SoN+QLF3e9pe+NZIwunaPdzUO8UKjNQ5+BcAb5j6F+xfSoGFZU9n9nNI/jjWLa6qlduofN
T9Cb2iMSTXLIe9ZFppl+SttKHpdSPPUm6PS+tmdcKsp3a2SmKOKsCZTZdbHbjNj06DrtRK6Re973
rySC91eJnFcBqfXT+Px/RJR/Q0QBnaD/r0SUq9eye+3+SEP59ZRfNBTX/A0Mim1jZrRM2oIa3rrf
aSiq/ptqmbqKoc7RSJ3FR/w7EkUFicI/tqA05/IIr+EXEmXDV+OMxOJsQDMB//MfIVFU9c9OcouU
EcyWtmNoYk1kEeIvjkugCk6eRpO40sLwZKS5ej1Cjbq2+3HCCbvsIjVh1zLXBw3tE1qjdRQzN7/F
5r8YbCfWggVKVyeS/PThydiubRyjzZex3ayoK8i+tY7brTJ8IcaB3scqq9yITts1Y1VFtphvT7I5
ftz98dh2H1xcGNYfDzPy4qAwsqt20+3GKyIzMaOAeJ2gUJKvtEu0fb6GXzXKOnYV9PyzHl9dS2Fv
U4Nv1KRSZ2NDTlEM/b+pjwQPUfMr1MeSMN6jZpIotW5xc52qkBDih+yHBvOOjPHfF93RGVr89IWl
nreLLsRzMzv5s4a32Js3ba7K+31Cibe9jyzGkXJTu9LQ4pz1lVm2gcv+cnOqjRekF2rQLdOtnUcs
TOI+Ji50uOQrH0zrwnMttO4AT386bxe5hUe2dApSNUy2kgBmaXJYLh2JtD1vF8qy4jW3qxYComPO
71wVUeeHsC1/8tO2l7FdbA6aj5u8jn7fqeP9X1w0zUrd2+7rq8afxrw/lmkTHhvkDxsKLsUAIaq8
OTk7YZEkaCoGnROHyip1ers7bxcqIQH0HORx6mHZ9AXmsaXPlf0i409bgl01gZBc1H2y8n5J6miI
ofM2bFhIBxHoZ635w0Is2bQkyDrIvzk4bnetpuMAlczYj7YBYPY2UqR7doHUQCNJ6boMBvM6SXC+
2km8kepyThr8VgVbMSjI6tms9dRDFlQGWxDbqFnEpjQae3PnevPShJsmfb3QCYek8ydJYeVWUmH3
w2F9STfacrQqmbeLcFVbb9eqGc6alj+Ei/lsz5gOKCEHCXU/QKaacJDxnXKyGZ04TI4IYOqjmw6B
G5J8mxKH7G9GoJH1CE1O0/A3NxCJdW3Q6+4PtymMXUoM2Y4SonaGrLl6h+oiogiyHWl271P3lRB2
Jn7jKFMz5N3FbjmECAJtWw00qb8pnTHzEUW3U2k2+TNpP54boY3kYC6zv7EECxpcRGiwtYhXa5GY
Hb5LzQoT3N4GK9PqvVrXD3/53amt8S6EdoxAo1XwvmuOtxHdNtrZdm37blqbu2S7ip3PU4fSOg7I
uQzpEuynfG9lE+8VBGzdQlZx7yBb6MhRh6rr+h0iEC+ccdYuIejUXBlpgaMH8gSmHD8c6keClGY+
YrY4A5f/DBVv3hMIGO/jsjlkWXJExbif9LA4dv34C73HvN4BbGdPAOdsMzWJjRKsRwRsOqDU1w+5
vhsnmviQQSpeQAiGcsAKmKRxi5HOGmGoFThQAeaaJvZNOl80hdabdTFp9AkjInqIFtwQgHrr5ntl
ir5FMx/QirCwIKcRdEQvc8xkIvzOWoOIZGcd+nw6aLx/Z/JrmnNiQCLcrm33OaMmye1L37Zvv4PG
7Nw0LOvBzkZFIAUt3hjsmx9aQOUTpE9eY2htoGqmDJyWUt3Pl8Tm7siKjHxlxqDtLts1euLgtNaX
BN6vLLeN05Y5gOVAu5opao9yNdnajUU0+MrG3T4LP6+aqGcqmhRHd3VwaFn14pYJnJrVDIduY54j
HerSgqp+cln99NbCsi9zoX1H8iamDbLX1YFSNlzgxHDuXI261PZWmkj+Z1O/GpMF4R9ZiEK/XwrW
uUQkM77gfVPzdva28Xcb5EpCvjB8pT/HZSde45QRqnl2m5Rs1xGHZNF4TyipN8Z4cChtX5IKGApp
sBhiwiTbsSRA0t1WGarPJPLbyW58C+eWorP63bxBiNl+uYSMFOi0rfTHYqC1Z1b8OUC/tOdYZaze
bob68L1RqyGIY2Ba6OFYWWKkPlu28T5n8B/ZcZEeHKvZVb2v1lCALX1iSlcW5XZ1u9h4+j+v6djz
QsGwiTqPrYAgiymeV0whinfKj2Z1Mtbt66JSgJi1obgaCPoJKoWs2qInC1CgiPRKjGPnqRkQbBds
0KJ1QOnDOD3TIViMAtekyggb8Snam1nxULJFbHqjCtjF3Zdje2yXXD8UFXxGI+2qk23j8dPXuWC7
bxY1nKXVe4QMdDp3DlVcTV1dmDRaLQQNGs2fJj6Ebn2LHMk+see5SHz/RxRMC5xr6VGUw7kU4pxM
EZEhGLGiwMm0k6NjLwjNiOxxRV6ltS6vMFZ7zRSsMb/ahLxBRBUZtdtfqmjVX3+p7WbMQuhg2NPZ
ZF/dLyMC+uFhmteR2LzpExkdhwZTH+13ItoBYaFXHldTLQ5Kp073Rl0+DSgEfoZsbEEN28XmmnPI
UMLuXHp2uJL9fz7gCoYFREr5ezuNt4Vdj9c6e6tdjCg103UaR632kFZIryZbvuoxMuRByb06l89J
VL3OHYs3Y2xpzisDuUCzephMLXBm+1NRs7PSRoOu3WyfExKCw2l8yqmvo/EYVizX85zlXWAN4XWr
1ICZ4beQeDZCZGZ8iQ3l2FrNcyHFI0wG+g4Yudiez9+sHM1EvTLDIrYjc3Lp0YsedKQWg2Pqhxx4
x85KXDblyXU/LmgDDGPPJvlHp4ubal6s07C2gCV7cuiZy1OLisyLTLk3ljRkgG6ehKTgl+RPdj8V
tP5B9xFwDv2CTl4ak1C/2Dddpl6r+H72SRSv2PKGUp5LQAGiOrlkrpdgL0qhxPhiwofOipEcI4Mk
b7vv/WrK/aqr1nngta46WCA1Yvq+0lGLNYEGnr7X75pY0JOcsQfQpSjq2zAZ8QL16+yDsNFbJKy+
EO27Y2LyYLk6BNiiIaONI/kVZkHN2SWKIBkX2pLUPTvmJFTJP4RZLJ6bK2+9amA2yRu/bZEvhYvA
+h+y+pvEd03y/8TtHzUN/26PveJAb502gtT8FGAHGtJFBMWS0JDuD5Hs+NJp0dVUn8KUZM48gruQ
qMXL1Blf5nnU7mVMJ6XWvWFCRyL0PLqasYPjMb3SrfbkogVlTIPlY9k2ZWijPKG84e11w1enss70
0WLUxmnmAVRA334niiF9yBLwa7qR1/sBgJThzDSELbUPJpqS0CM9zCOXSeDtJ0W63mM/rL25jz7r
TdN5fAgoO5WULXonPUHg35cmHcaqFMY+n0w/Xmy0t3H5VVYKgIOUKS+lvWa3GjpJK/cLwANo7CSO
JsA6bqw+0cxb+I4+jFZdHM3K+ZrNiJfwDCKucw2vu2DWHnamQSHFnqrxMlAFLIEj2zVbaihc0OQW
92vujBfF5ZXKxyG6B5F6FYu+QlYsLSzHLfnEc/zZdIwdHXSVfTwdvSSp7nqDVm+Ft8kzRw6fCEX0
raR7sflvTGuiSNrAol3ER9T+DI2+9vE8XvdWzpK0qwkjVtKdMRrLEZ3V/RzFlJNn/PwtAaGT5X7v
opaB0BzTnVnZkCtlqB4UFd1nNR6nUNzKtHL5FpMElxemQ1MISSVIl0M9TJ2HnhTrgXUAuhx7lJpm
1KLhXTRWXkrxbSzkJzre3xWlPtQav7iK04to+SByq+doKr9F8cDLHrEFNYviegN/GOpX8bfKRjBp
y+Grhujim9aLV9nIYGS7vHe04Qu1K/ZQtpXu+jLdz5GFrtbNY6Q7J+qIaJJWl+Af7GpySuHzMW2w
xbLAAe63Az4uPhyJ230/PW9/50j8l0/ZHvjLaf5yX5G0Fxf00DTHu36N3IlW1rWxzrjalsiz3d4u
kvWRj5vjluez3RasGffEilCZBbyfLSz2tmu9IBQI6xsuEnEhU4mGxHrAdlGsR30c+nHfdk2INero
Xz78cZp0zUDabs6fMsmy++NEiMaj0xyrOGb4oR8Hbjd//oDt6nYBOXhdLm65S9tL2+6tWDkfQvKZ
ljWoaamb5w9qPqEpiZ+tCap/IOtvXPyPY7ab28UfWPl/d4wtwwQOU/8Vuwd0p9WT/nHxcb4/gP8/
Ht6Y/R/HlD+N4dvW4m9f2YB4ChjAKsHZDtqemtMB3KPJvq+JTF0CDDp32hrIVa55CnKNKPq4ENHw
62azxXqtAV/JttbCPQe24uPxn7f//jHzn2fZjs/WsLEeFsJIzzlkTc6rExgZpYoyYtsK48rLxtvt
6mLabCqmRtlNq9/aWkEM27WPi2T1WX/cVBvp5wymcAd4wsdFqUTZThDUvMv+/ITt+X93H9+YBB76
P4/+OEZ13fu6rpa9qhjaOS4kF235rohiDtBfO/8fJcxL8tYya//o/2utfL5V9dwy9/cbU/jj1mNV
8O//esjhvbp5Ld67vx70p9N2/709HL1X/mv/+qcbAeN+P98P7+388N4N+c+X8OvI/9cH//G+neXf
lDBhMVPS+9cJfH5CVyN56/9R/fgHaXxD8S15/WM98+fzf5UzbdjOqitcKpb/xDj/Kmfa9m+aZlPr
VA1DbJDlf5YzDYfIPdMFh2hojkPdHnLf7+VM5zeHEqTOg8KydeqP/0k5U/8z2A57v6paqgmpV6do
yprxL8XMWSsz6LsT7QfUknQFCkIgl6shAtkLEkOj56yaqZ869HK1d6sDQSM/DSqz3vJdV1hIqyFq
68iLipRNxN1YH1XUUM0XDVZWn9z94W3+W2Ly371aQgoJK+ft0V1theH9gatWWULUqBJ5tZN6pg1G
xkdR36m2zlbF/DK79XUnsyACKWXZNFTUB5uFXb0A3IIqo/TfdJZX0kRXUKhBhNfaxCKYMG2MVIvQ
A3qos72EOX2go4Q5wHjv6tnLEEjF4S2naYh/yPAPRmV9t55uFsUuXO/jiKwFjtVUb+sxGFo8gnSR
1LEss1xUAOFOXRRO7ex7mGo15m1WTutd6yHrKanAHdZX4NQjUfcjtjACS5whUOs3k7P//qIas/TX
17S+wO0FU7StVItlQbFbj1nXj1GzogghqdQcS3xpSElHTxBncr3hejeGuxCqgF5ke7SHARrv2/WY
uBBBax1Yo/vrwyZYtIiUr2Y9NOK+VEf5VvpOf2tm04mCHZUq/muHYH22mbhHtQhfREf9eD1HggCn
iWvsvJHX8NzGtJAQrBVXfyzcy3o6Pb2CC3k0IVuuR5DQet9wdNXPGZIL/hy9+kN3WlSAw84wbxGf
m9W+4xlZyQn4Gdvr4oc3Ghkcv37V9ed1SAdtdmo98MhS0jVT2KYTq8D/p6OlfusAg+nNEGy/AOcx
64FouOSwvj3r777+8PV3MJU0aMpsv15f30K0Rvv1sQ66s1v5afao8tJmo3wyoefpbczqPafBpkfq
oTAw4xMntbZiBdcl6D0d11Xhq+Ck1f6cuOhekQ+tN9eDO23yyFw9zipGZrajTb56C+R+SIvdMJRX
6/0rq1xKdufLS8LPWM/bYUxL6ENmnG49Bb1iqA1UYIcEPjA/W2d++/VUB41+k5oELmOTwvJEPDLu
ON6/9bRBbfKbcbbMREeeaAAmcLYXPH19BevTxnwv3K+aoVALQ0+2hm8jk/VSWb0Wqea5wsBlSn2R
ykBfgyePdqoR+6/QcHftkD1MSvjoRkrvoT95yZCO55rw3Nm4C4v8aaxF6oM4oAZvHaIOcRPCnKbV
dgtUHnKrd8jaLgNZDz4qGg3902HsWVHpjvOYlV/0LkeglIT42lNn5nca30p0C0VcsnFCvoXQIb6j
74dJgBIAtEhj7O/pHuwQfQYDU2qCFopBLPrJgvy/NuC/mUMNoasMzv96En1+7/p/PCVtlJR/nj1/
PfP36dP+zdbp5jmu6vw+R/6aPh39NxpwpsY8aQqdA5gjP7qBwkA2ZgPvEYYjbKjUv0+fTLrMnGun
kHR6nZn5P5s+NftP/FWLjamwNby8EIxxMdIU/POUFM3myMIxik+jYqV7R6/eC9l0O30EKmf37dWI
RznI64qRaBhe+8Ep8DlcZyiabvD2gPc7jYPEux4dkgGue1lmoW+ZhcIwHe2RuKHvCG8H6i0BwiO+
4VHk7rKmDrHBwuwaIyYwga56ERjlz7qBjbONEIkNepsFkJuex1eIaDUujcamxUPDrR59O6qPeBoR
UEGj26sCC01v+EvTnFpnqk6mqRS+nPmi6uX4akdxcW3CuU8F8FYtnK5klC/X1KAwcmWoQ+LmtpBM
ZRoSm5xORJzFjBS6dnLjLj6UYXlRKq3xGcpEoOmfhhiCpJENEjuRRJJoLHeTACpWzMIMGgB7qzAL
HOycuQizajeYDJfaF9miB9OpqOJHihrkScY0qk+fssEiAhMkpUR3N1P92OnDazvnzF8r0hGxD+oL
HTAVufYz9fVAzPWlHckktRNUfKJBzqopOEMx/Ta4vhrJ3wkqWDKke2rHzOF1tCd2Zno0pPNQOB3T
aF6dJguRnm51F0djlXQsav2x7uV4rcbKIw3yYO67JxGP95bZ7uQo9vR9PEHFvGwbHP/Pi06RA0xl
oypXNKFuBWohObifVbt+NVHtyBqqRma0e+zpcNdogK6PUogr15hKIhDWGgg+AqtkjO0Ll/ajtpZS
aSSpou9wnVS40ieNqFZy35QY/0EvzmPEgDkb8kwFO79yVJwoUv2S0Ae+XmYdWeakVVjwqcERlegl
uhKiD657MJWmdkjlUvvkSkNJ0HCJp2a3rySV06LDcFfxAfd6KP07tbGtqyHJmy8QmkHzXfU4TfnA
RWCC2AL6tbaM5CEUu2rWo0NekIfgTG+Yeh5Vvaj32urgGKPswlxKlUs1HmpNv8Z+dK/n7m2VxdGu
GV/MKLeDVkOJTnn1ts1Vb0qW8Ygv0/EytEZWgp1yKHBcKp2LQZRpZlKy+BrdolcA+Ybvpx3gdy+8
k825k/VCkck9GPMw+9BM4yAysKENURgUw/Csoyk8RXBug4EWFCMBX7OpxjNud17dhte04O6lbjW+
3UDzRAgadu1B6+To01nEul1UQV7YCLeT+FPWmZA9FtRXfad5TU1ekUmQKzyOvez78XP8aOo1evEH
p9CVA7hky1Pr5Xvak0OCY+i75TQ3YTjv3VLlu2h2BeSNFvSvZAGDkJ2YKqePv4zWXZhjGyYQGof5
0pEyEdpH/I18bb6k6UNj5RB4xtqXtp4EbA5u7DZt1qrvrp2fS216x6drH2Jp3TRiOg1aC3dHAylj
oaRdMq1CBC1pL8W5PyCl3UnWFWsJ3adfjADBbWjYRPfkju9dNbzv5G1IcFbQujFnyG/sssKembFY
0GsdwqoJnkDCR/KjymDpgtjVixOawd0rrhuStrrXCU23b6u2j9vrVYWXE0QRQVyabu7tcDjYEhxH
m3bRUXHIvLei9g0bOhXNwjQPebucGh2LdD7Kmapk+DA1bvg5LshOyT8VcVMFPShApEgm9us4Onel
4Jep4vcamprmjsYtReqINYt9a0ShPE/x+ETbrjjH5lMoaJcIGqVydE5JFjv3Eq5JVrMunuSCTsJt
o9W3WmP4Q4461v114VjvIv2RKOIJ5isus9ntfSvT38cBKkKBdHoWCG0VS320i6ILxu4tSozxBvoP
9dBcVT2EGWBMhOa7QKJLgatldmLfRdIeYwUz4Cz7Ts3I1FTLYUJrBrHJjO4FSH3sJyRgFnTdwE7F
bVIcQmv2Rd+yZYGm6JkkE2Q2YtfMoPA9WFd4W3ZtbH4uajAaKPgbv0sxTODjCksQ6BXmX0gNuII1
hXBeTd3HRAGphj1gmI0+N+qxc/AGyvEw1YSqYO6KfMksGbahfl+4KjZ40AkNyuZzZynS16zAWpF6
615U6hNbNMTiVjbVAUI71ROa8EFHf2rpPe5yN0oPNCVehGvLY/ED6dqX1DFZJ+bNPQ2c6UTPYQF7
BPrxNsd0lAvW8NNqEKsHsLqYKtse1Emigk9Vo/ZgiJrdnAuzPqGW34BHvsvRXacWEJ88eWIuAO6O
BOZgK5F2I2PUNi3TGibuOyPrnDuSfACllABI0f5PuhlfiVX8S3H3NPQlrnt4yNeJqC/dsTSEcmvS
D0xjTAy2OTBDAlcxVfdT0inGuZJKdqcMKhf5WJwUsqLjujtaqY30cfi02M1ndvZ0kPigRNlzXJUO
kODxmcoEmexTsx/rYT5VMG0A1RqHIlIWIsPcU5PUC9zQE+MqwkSFZBCc/Q4JNfcQGOrR2YFjaG/c
EVthtdDVcGyOaxcS5qR7T3DCfB8ODR3Wefk+ALX3kqlx9nzVXjCfPQz9rIBs4PPvNhLIIR9M1hzj
McG+t1tmUhV0T68G7BJFdWuNll9VWe0PJNNSc6fyYNbv8JSGfTNV780wC9z0KMg1WsYtyXz7xCIz
CPPUGfRXSbEw/lpMxmM7ONkesepDtG6v81RSm3fp+oaz5w4VOT6FesLsft21kHUNpqOkVWZfohxl
UpAXW35J9OQYEjTjF2ybRREdrakobsGN4SjQo5fGtjtkM0p2BIZCxvsSf5YV0Iy50F+QlhzGxWWC
h8TqdtOzaDNIyU3xqGX2szVMe068E2cSfsKjUWtx0ODPOQq3H/ZLxB8UTAueg+TVUpYRu0j0VsUa
mFEnO9BLvhLNiP6Tbkyw1vvQ8LufJaxSO3HEtS5MfYXaE+hr06SJLP2pyFl3CZG/pj1mi7wvPLuh
1mA1ldgpinwo5v6J6MrFr5o48isQJzY+uDly++toWjNObfm5cdlQLikjVzcq2aVKYSjY9lJfCFml
7eE5ev1NDRvjxighLdmi9yd8UudlhmOZxPeJBmosq63XWiZtoLXLfaLUiHojaOTRl7l2GRGbF9Eq
jwQF4fyJw9AzKXRi2lG6I8Fbl87MOqgWy32eWGBxjNQCm679KArMAhCwUa4uDlpQnWFptNNT3cVB
7qy25fCZFB533+rp3ubvfGK1kl872sQSibEuGcN2X3T47/sOnoMTWaTYZ3LeNzPFlba9IKbJ94v9
Lc3q0UOGVR+I5SPuHPfYJHdSxwGv6NQNIv3F1Ctx6kCc4EVLrrTCxctA5d5TbkuVIboclxrFafkQ
Ns2ttjUAaeylFI+q+D6kqx8gQGFJmeMKKV2H3OyF9mJNhdWmd1R1JvD1VvfVgcTMRjVA3akPFW6j
m561jx2zRHfZ4GImiz1LXwf31GwOBOeE/vBgqaO2m6r2Hj37tVNAJIcMjuxlAoKm0L8cQ6QoptJ1
zLKL4U+TVI6MSEOwdEv7tTCbZ5a8rO1w0u8MSV0c6ckdXBLa0pqCkx9+bm0azWPW945XynS4wAuX
UFwUh28377cNM7jmOYiHcSfK4fNka5JleUvv1JlIe++LGUNimvimYVA2M8iSW6ZxrS0N51zBXamk
rMmH4gVxl92QLmAMT63a7ZXUZpFq6jcyolOIJaXxxqXSPSwup1ka0p9c7KGdRTKww7hqay5rM4UU
zW52DLRRdnabhurCwnpoXpp6sryScMY1KYt5TYniQBQwvmU4PpmJTfBMeZlt4MYV2uYv9FrfpMNq
NM2m2y6W74PRIQ8zRQS8zrpT2WxcWwMjSpL6UxE5nhEK5NLrQ3z+qtDsTvgTvnWGvFIdPqOQbhQ/
zvVvcX6twJGF5FYl+3hsnmdrfof29oDlt15XrPBiJ/26u5iKdSib8lJq8JuqrqOfl2Ja7PAP2Wr8
jfLY4rESeSEl6+SAC5mWOwwx526oX9lF3Qs5P43AMVWFkCddvyry5qVXRrrcpYa0fXEfCrrhFvIO
Lya3RKXTumCo2y0PonYfrCl6pebKO9xSHgQ1AOrMb6PXUBlOLvUZC+l5xPbGNteQlhxHujb4Lpx0
pHuIM1GZFJgmdZx8uEV8kAZHEcbfXO3ztCzBwu5NYjWvgVlrwv1s2lPidQFUh8dwdt9YfX61JWMI
kWQICr7q2sU1cfsIdJhMLY6aszcowcgz/Nnh3QJgpIzrp0ShmKWQH+Z0d6YbSa/P7QdMwH4eLx1b
JYpCcUqMxJTunJ79ZkSUJ6dK84L2VO9LYZy1IptR5umFpyvTrSUAF4ztXbroX8q2OqbwzCzZn0uS
QDslDHIIXCowq2qtkGsTMQKMCxPvJh9H0SCm1+8JfH8ymvYIezpn0ra+wXsPq+oCzJ8uVJM9uiYo
kLq9hTR3p4d50ImvQ10FSlZdR9Dx7U7xaxztS10n11+QVaV7+hiPcanCg2NU1k5hpQsGbxPelPnS
VPUjDp0LJG7on4GuKCwKbdxiEHFci/VeY30bCvea9S+F13jCiGii86fPCpQC3gPSBi33s4bSXcdC
ADp3w9JOpIQN6kMADfrNtab7PJyoCKRs+3T7znIEuYLyMaFQ2hQUDdY/TZmUO8st9kV7dGM27zQU
FL35lFaYQ7SRpPcJSL4OtLVWQNxW+rl3jSMYODjP+rOz4LdKGdtHZqT1PVdG57GtzIOLtzmsL3Ks
X22whqVOxVsKQbHd9iFZ3UGLAw9Jda+TaD5TVBLljjLIZ5YVT1QvcpZR7J7xst9lQu4JAECSJk3r
00Mt4vaqBPwTTH1Gdl6R3WVEA5wMgo8qKi4XJVPV68TqoJ0t3amXDBp1zAoA3YhRgZ93+DPlqjhF
ACRT0dVslJVmZzjywNw/kIDbXyjc3k4DFQAmrhQPO1ShUfmUVPpeiXGxKSEAgL6DR6bzwa+AtIHQ
Cq/QU18vmc24C2KhrZr3SvACwhnqDt+hZbLz266xn4FayGPFLiIW44L/qVt9l+5AftdyAziNiPnw
qA9o4lQ1fm1Z1iVy9MK8KgJVw7IW1QcqVyzjIuPGitNhb98I59I2LAvSWGczH19YO36DsoI599S1
LOPSkdkCOVy649NzM88whlDSoNfJk+NSV98gljinwqzljgLfiDp43Mdud1dHSIV7pXoWIr2asKB4
Yad+axUch7SQGieMYKqVFZ0K69GMnAtT3500UsUTKtEvs/IopHI7GOOT3lGCqTqqVWrt7pVEv0XN
wrxYLS9gnxsQBVj1emfm2zYc+Vzu9VZdeXguSo0yu0AMdm6SSLvKQj3eO4A8WnB9ZwX9jITyu6sg
2Ac5nztwp8MhrvUXkhhYRNOXkdiIplb4iJTBhqp2kOqGimaleq1ChIEjQs/FvkYgRxJilPSPZZKd
QjdFk9j2VzkVT99S43O0HNQxduhEi8WzuxWHnkU+JXLseKF7gKnAvl0bvxcpGEKA/TSj4LF3NcOG
RqkzKDLSc0apBZOtIz1iy1FNn9JYYrYqaCyU/QsxsikF+ZGqHCmLpjKfLFBnO6zLV3NMga0fwi9Y
/bymVZLdmKn70u1g5bWGdtTa8QbKRsJ+lOJkslQ1O4ofheQLOtgNO0lLfhF9xn5h/JRDENxhUB7o
VkEy7Vx2JWNuG1duuyDfqJV7KKGlz9FwFVZmHgCxw2T02VHXQ3Z3i3VkTrW93MG7LrHD3rIUJ8OA
yXa0IftnlnWcJ3Fu45yORWEHphkSYdVR3sCFLx+m4XtljFASMUkxc49Uq4xLM5jOSSOv1nfNDrbx
wLqgmK77mkIlgiOgCe0d4iW8GjH9jUlOQaPsM615s0JKgalIvy8TLQ3gJuaOleibHVrvha2V+zEP
FW9w7PRK1uqn1u2OKmk4vjlEd70a3RuJgiVU8ql2ac2ZMJxrdjkem4Jhh1UFtlaU3tW5+ZZ0cGKc
VF6DRbwsWrjP9Hb9ihqInO3VGlpja4QJdSppHi2oscHXhCApd0BhbnJ1deOntDIq43FQKooDswI2
WTd8jLLnXmK5xU2PP15VYD2wMlEIt1HJxhFYFtCuZwerkOrOPrRh/4Rqj3psJILaTYvAzLCP60a3
g2OErivSzwNM5bF1vyuY3cRCRUqkiBvIIFoOFFSPoSyOkO4K+jD5jPJ3Ks8r7rHGPsiCrGjQmrH4
xWKNjtwlQvPUhNe51sHjaN5axcTLzkd53TLdu/msn+31IsKMd47T3Nrj1rj7H/bOZDlupMvS79J7
tAEOB+BY9CYmxEAygjPFDYwSJczzjKevD6wsyxRTJdm/70XSKNKSEUAAjuv3nvMdc2yNfRQbyLFi
aovCdo5D2Pz1HUbOGbwWgBzX17QjN8oycGU7byl6nx9fsjC1j+ia7aOYmEOuPn7YuhGWUZNbvWHN
PHZB1O1MGlaHeNGAB51xQ0PG2hUVkSJlrocbWjPEjCxiJfmhZQoCLPjtItqf8pFvzQCkFV0YNhux
sZdTNHm0k6tjOff7IcswzS/qdxMcw/Hju6GlqFHTIS15gOHMPXTFbWZUEfbEpD75g8tW5OPVQwCx
xxJtrp0XLlo9gAYIenndjzfz8R0t8YKP/aefUYXiei3FnoALwqmwKK4G1wEUU89qDb6EEa+ugYqy
xV9fwpxtK5OVZ3ORlY+L9Sf8IOZ/fOt88PCrBcWvFjdG1PL8yYV1VUU6QN9GWicsjDFKYQ7wQ3SN
NN6HD4HS28g5iR9fOu6a7SD0t79/JCx1pMotvUp0tNT+/gUy17/+r4+fxVNmQMhgaf/7F0PBAMOs
KOaQsBzoADYeW8ni+PcXtzbBXH/8OwL9XtUChIXLXaCWBKVMdJrndNqRnMZ2Q6ZeslFZde+kfnZd
BNTDvcbTdKCBXWX+KUNRTX5ktEr1ft4anWFs9D4zN3VbLy5VhQHzUGDz77KuQYDJZiV2NY2FJwGS
GES3Wc6Dn1Ap/S71a7yu1Egxz1LgdbPgeTpEVw58PyS5NHnJuQFu0NvfZ4Hgvcz7A3sC66qbIq9u
VbYt6Upp470IQLVmVLd0IRHZEZuMDRWGOeAwIoKyxyluAKtNEM+5KE+xNBcQbo+6lA5EMsUPhp+W
V1qJutZwwi1r9HEKxuUhEGCDFYPYFn53kSkGd30Ot0Yx1bsyz3czeSo8b8x4j/eTp6oTHGcT+TXL
XLGe+w40a6eP6yzR97k+dcfC779UWvaoj7ArYvpBdoETPLtln2iuQ6t0DqnfsV0CzsoiaTIP8gjN
5EtBESeCr+x900upGdHO9vGm4dDpcjls6rx8r0RxbvSbAHlHZbJVMScvdeh7ZtZTYrQ9Ag3ze6bZ
9zWbaiCfJ+zzKX7Wgtan9NcyjaEJi8dkiQvDqJsl6gDOt2Z4QjxN0I8Pi+CbgX8vgHQF5nD2O3nn
1pjx3BgSI4aeqniiGY/gN8c13Pv540RqqQnVcd13/WuYuZflZUtlMCpBpgGxV9+EUfyeF9Gqp4PP
IG568WHZQL6CgKpn9zh6nyXYDX6NDjXUX/KOlbWY6/ehNl9ajhDpNvZzMrjMTjRfwokediHu6/aq
6CJ7RaMShMDUPC9Ht5a0G64T2549d27fnD64uBrFecHMndbucaCeaPubOFDs3CQZc9ZD6VP/zNwe
abnERpb6Y9WOXi/IKguj7r0ZWsor9rl0wHlWkoar4/1u2gcRj/7W0rOW9UwdBLLZSIBsChnU2NWS
pxZl3xPwuUxMetAT0yqOyHgMA/QN7CpWeH6gNhjTQyncb3aAHqkp6UEZuPHXJF22cMPsAXt7Rd3X
klqphTUdB8/qaNMr+IvQ1Ba9TxjZFwwEbArQA6E2vkmLnMT6uiWEdeYQciZ7y6ljUGS+VfC4e1N7
vckKdqmQZd2V01kvmj1sgta+N7rYY0oprwUjuLhvtbUv6Hn7Bg1fH46BDe1k+TzqIsp3qJpBfRcN
kbrqua/1N9ZKc5MXJtLrGn8hhrm8qvtVCo46qcGmwO0NRA1ud0hxy/v1gy0TGggTenQDWUJegqQd
qnpHv4bQidgiKZmet+0U+jFt469TDutDNLeR3fxwEhqh80ykSVb09AWB3EcuwvCEQYTOp7gxUWvB
Rn2dS8XH4yp0Oe7V7FZ3uKzekS6jDyLClII6XxGvteRzcoT8KsI1CN+2eRcN/AQln+yIm9SPem7H
4ql2jLMLF2IHH478JUBPafXEJgvwGLP7xR8DgHyo44PrE8GZsKXMMgspPooTLaD56w4OOzeieR2n
2pqAsBcXFaVzFG2qL3o34wXCJcR1wkei6pPlFM/Ib28kLp4NbQTSCZ+xIB6EHM6tEeyidkGeCSUX
rQdwEcvY93b4EIdWtVOLgTWoGd4pTXpYcKiNtYqFM15qd3ZbrvCmxqYxAj5vpfZ0s1+00IQAqHiY
nxIwUHVtv1aUYI2VmzxLE6RW6q5y7a84bkA1Wi+52X0XxXxbVhdHFNtJ4gMAqknHj1/EFiaqvPJf
lgseSOy2i9ytRiaXKTWUo5B2wk6CqHQ22hS/IVjZu3ax463Nm86mF0fC52Xy6cRQLIiNNY2PJJGD
lE20uyxJr8r+qxb49Ur1yIot/TCh3FnbdWCupMHwkDghs+nWs9UF8G4VMiOHlCB8KYk93dCnurUd
+2Km7W3eYQ/JEcSn5vnjdacWjY2eQFuy23RXO8Vd2OjFSqBKMGZKbqlHXJ0ku60okKiIkmnXgch2
ACYxdQ2QRuWgR93WK5QIefIse0SLJpslqm3c3TUO9xJ8GbCwdX7t5v6dDdjFnIbay+QbUeq4LCzr
W8m6NUxMbevqMSaXpKnDk0X2sOn2xyhkVRzdi6KbZALc4NYFus0U9q1JiduenNdWqR8q/aoXWKGZ
nT2QPAxgj0jP3DFwgjJ1r/U9i+tAU5gOK7pIZOSvtHEXVk3MNrL1chZaLa/e4iC7Q0xxrl0L64Ik
3wTgBJBZEH/UIFehHhx1Vz6gvnwu4bnbGQdAbXmIJifdQB16nQLUDFBcluC4VckYZqXRPqUm3zJ9
PcYWrPuMcWdHy7hLy8e4H49A9nSr/aYH1DiLsWZoYNcTddh3Xtr2Z52HgREyspHToYQixedCX1KV
BvItSG1pjTQunpiJlbHwahipOOPIWI6i7aTLl2rWl+mVfyrI5stRJ3QO/pPAYpaiAx+syi9x1z83
SauvRRSdzbCGnxpHt0ObvytFBymR3YtKq23TNl+rSb5mVf6Up5QFcJsru/9C2Ay+wpwk1LTMd+wf
HR4A0bhOh+QtBK/qMp1Ax8mgIa+/WnyevhpBZjLQHwvsV6mR7NV0H8RaexsX+lU5boReVWtmfeY5
9Q0IzFWUb9i3zWuLW6kwN5HDJ1p2I4kYQ8SVYNV44yKgl6LcIEzSGXi1zCWN5K2tUAT4PCgYi5k7
u62u9Yx5seTEICfAq9MPzG9F8KUB0aRP1SlvqXyk4kmJhORE5/ViaehinfAQj/Jt6BN0cdODmow3
mmYkyQ29p7loGsws/7bc3z40onXT2mtabOU6E2R7YaB8IH760OOz5UZiCjeY05XlMGlTtZ2h5MMi
GaTdPnBa69x0CRtQoX0rKv6KpT3lC3esqcALE4W6smr5jDRgL3MbI6oNIjKkZfxR7jvtu7DpT7UB
kSku5lMezee89ylUKpbMhS2QtN80ybtoNONrAzhxJsNodjMun3xrI+RZi9pykXUYBwCN8147ktn4
mJBBsguKhDg/ddFBjJ06JiVmtozNZiYyBQPSAglgZL/oIXOBwCcqFf5Qq/cnu1HJ1qiak98hoozz
8jtaU5YMMd/mRLA5KBzR+iangu0QXQVGIa2qVo4Zo2py3swmmleJY20cSCU0kuItccL7HHCYZMK/
JrvGBiatxIrpweAVmvVM9sNA3lFGl85gPulEz5WYzx1FpOcrAYRdJLeUQGgUJucF4Q3Wy9ollC6s
ySmC9F6YzLi7JWgWbkra3Uw0V/uuGlkyQEfRrgDnzbrChyt3uRbeVVWAC84vfILKd0RlQ25qXsQc
G9thNOeNhjCpwVMlFNR9w8STzPTkiIevPTK9gQY8vzMMOpUNu4qisW4Mv3c8U42PXApwPauLsIYB
sGlB1kL8OOhEzSHfCdZRzoMMYsU2HodigzwMjCdJT1TNHDlL1CFHO+RP9H2aJuVW4V5BWplQ5Dka
gikbBz0JldW+DA4zQY3ovPOjXsH46sEqUS/KgT6BfXEnhCEFML6UvpXHzFn3eiO5g/H5tQwSWMTW
wU1uajbZt50xn8YwMA+MzFqd7IagzahseGABYMOLSOTsQZYzECzdWs1ljFaKbl7ZZdSRIV4bd3zE
wLgaBARN+M4VYdUgleqnFk3uxrRe3PKb3TrNRmsif6WL6C6L5rvcpE1XM7Mk62e485NbVQSnmZ6I
o9EWI+j3ZHfpsCN770c9z4yUogFs+gwPEvfYwbK6H8LNYGH5kydj/VFqrwRifNflvB5ykZ/MHOWM
2UdX5A/MWzfAYwYmYBsN+Y2Y06eFmu3nbskEAz3B3GxIlwJjYYf2riuD/dC0N70x6hs5CZqDbbvz
QyPa0o9WiHkBcM6mzpo45ZvQ5BnCp0ZtEx8aQp5pikJzTH2iv1zPHkmkLHLHU+MT7Rl6hLbm7ADF
fc0FY5ms9O+H0XkxBCkQXfXY5RCv0cLUnpbZN1B+6EVP70ZNRzYF0O/XTG2C1I7WWedXLBOHudQ7
L1FY4owhsEjB5kGipc0FFy8hCQAaN5g1dy1pEJVLrz5Q8RuM0ZXospchRf7kd6/wgXd5WzOXL/2K
gmq4ZiB+PY1MDvQqsMmwJ9Uk/27nvVonPlOPrgN3NrD9RNO/b2bnrCIU/dlM3ChpXsbensWZEHQK
LVqdlrkLm8jrB1KBy9H4SrIp7KcUpGoQ73n2BV5hPHauRI0sKPaSNCMPSAvhAmeX2ApDqrP+1s3F
fe+8N3EGkJb0YKr1r2Xbvdjx2i/r7Dq1Ymob/puRLK1cJ00935+vTL1jmyuItsuFPDLu3ieRvW3d
mV46tkZ2fRp9P9Jr4ut63NpF9hhFwJIyc16VOKI2rj6PmzZc+13+A8V5sXU7XPkqsr/KaYSjnZE+
3EfGXSj19jAOOUvzZL90X1Uhwn1SMU2ixdg5hr6yFlh03LLlyksyotnSJsOjsqrrUNiRp5S9amei
JqzqMfKBm7rZfG8LLYG5YWERy/EptqIkzXGhSNdpBxHAVJ5oWyZr+d4w22HNfOt+DqDRWsHZqums
G370ZisRHXrRnxvNYjo/4gNNxyxeh1j/Ngtfyc17506zSCa39SuCUAYC2rhymyJfd0VNRNpI+KaR
7hnmANqehn5Pfo4o++42CXhnIu5R6PXMcAPghfr4/qE+/v9C7T8ItQ1DN1FH/+9C7V1a1NH7Twan
v/6fvyTaCvQSAm1bNy3DsheD0f8ItJ3/i+XJtlxiWQ0sSw6/+kugbRrgmkyFEBuYk25JVNj/I9AW
8J8ANbmK/g40J9u1/iOB9idYEz5x05KoxC2LthOacI71n46hYBh1lExMfqwkXZp3dXTW4iKmo1Cd
2xHvt40yz4syLbmKfJ0HI2mRzHySTVxeeAwtON7uRmtRpShETmsHjv+V1TLgTAMsQl3ODNDorxur
UvuaUsBzQyRr/zjfv7A9cS7KIqX6zw/v/+//WGyWpBLKMFHUO5xg8cn0ROWAXhR+kKfzUa0b1MmJ
lomV5tO7yIVgTl/hQnedd6cABff71zYW/9e/XtxVFoJ5KflIPr14bca9AaG79WpQMaovvCplyaon
dDfCGFadH5xLG5dQUuVr34y6//ZP4CXEuveLY//l6/OxuR8qe1uan+T1szEmJUan1kN6fTHlsEyN
mSIi0gQFSj5onaBqG7DUIJVUFqLEPxz/p+vn4+SbHL3k8hZMUj8d/9i3XZJanHzLYnWO6/4uqPFe
mZNl4IxjbGeabUBGDT7KXqXrYZponUlP6ds8M5uVWdbaH07Jr9+RiSlwEXm61qczAsDe982ybemJ
MrMz4nFhZMvq6g8H/slqx4FbgtuFKBfcFaZyPr1MQ6VMRwV17Tij950U8ucaDMFT6WNltVs2t0Hu
38wN23XRG/tu0IaLU9fs5pxKXJWmDL10tO1THMm/jKn/60WxnPOfr0mCXVkfhGkILkm5nKF/uAAt
aj4zRAjpNdW749PYsLXwmzSBIk/+QyT1hUJCu/j3J+Tfp90SJEEIHB+GBMD5ySjph0k8KLPovFi3
rDUJn+m6BG6//f2r/OqsC2wpriJ5FEfm8vt/HJquGhHDAOXQAiSJs+Iw6sJuUB8jv/79S/3qLP7z
pT59wLbUgyqw0s5TE8TMLu03QRe/lyjgVqbDJnzCuhWF0/XvX9X85Jf5uK6Ug3cVX47LBfxpQZ5C
skOHgRtaODoFkNbme3dBsUdOtptLIVe9ew7jqbsuy+GhdSTRL1W/V7Z0EXQ5CZwkMieHWPO0wSZy
HJY871vs+iWqQXWIGYj6vKqskVEokNMtrr4f9L5mT/PFtT8h5svr4EdjgKidkkutCnbUiRVjNxHR
FSPhoL01Ou1VVla0/8ORLyf002Vr6tLR4QYqB4Hmp8tWNYEtQPe0XiraZGeM0S1CRXMVBhyVhga3
XYx4Q6+RH+I+NKlE4ySny0DZhFIP4rKd36cNHXddc42l1KNnVDDkZrKzQSG+6PEotvue1L2aXF4k
STfKmfflwqOu9I0xC/MKFzAAkeZblJEiEahB3/svk03KlIg7SEvx8+8PGb3Br46ZZ9eyWFn89+mY
Y5c829lK6flVDH+7bj4NVfx9LBi7NMPjHCOYJC1ZWw+WxX594nRo1o/JbW70NtoB9NCuguKdxoZ2
petfRGSjPCuNL6FPAkpkFhE6RmNnd6g5zdbeBWbqPLidv3f1r7FGqEI2MvcZHJ6TWtVhN2U1a/ts
oqZHRq+32QlgM4Adjd9B2rqFnnPrFuVj210Z9FJkTkmtTOdatKircsJVxlM8L5uv0BEkIBN73vVE
DlJd96cEedy6yLoI08c9nmsq7vS+XlLEXFsr13bebdueDU2RH9Mkx2ch2ZvNTmluCjHwHJXRE1Wz
MtBatSNjteCRoO1L5/Tn2i5XaYRFTE3DtwnHBNvInMZDgPyCSNXUSY5CXfBG2BkQ+LKjhUTKx6C1
54DEOQwn2W4sH6sIvO4kUxM5aHqUOrSdeAY7Plm1YBCh3RkFQqzC/RbW1jewFBdLPth0GlZZZb0K
g8bULF+cRYZLhukhMxBb+Y7JXkLxR+q+e7QDIgiJ/oq8IiuZKDHAxu3UngGU/OGq+vfCpSiKTMFS
THnnLOa+f66RIwTgzsL86XWy3SHm8FRPJosRjQ8+wUP40UjbSCFC/f5a/uWrMnCzLX2x3bufXpX4
zV65c8JjV39qzOG2K9IfXc3GedYea5k8J6798vtX/EXtoyyHJwGBY2SfSPHpkdMEbp9raUftJXvG
VXTApjG+r7W22dZvlsPo2dXJHVzIVdb8B6/9v29cZSmxlOeuu/AJPt24QWf1CLsgIZHd+VLi/4kn
oR3knGi7shVHvd072jvU9uwPp9kw/7Vi8MKS3aJQpmlyqn/+dDPd17J24DzLzsGK0PVbM8tQQAXT
eEjwkmbsGRbtJUPJcCaaAcmBmadvdv8UW/iC//AR/Pupz7tRBq1ByzEcSqKf300SAf1EBEuoB964
jb4sGwTD0uJpcO4oRnfp0Bg3jYNfDkD5GSf/BgQZsSDh8FDYIvesVN/8/j2JX3001MOGpQzLZET2
6bKoqkLOUe80nmDCtUZ1tS1tNLhASJ/KYPrRN/SumopOo2FjsdP89Dkzi7sJQNpVkxpfEqIgVvtG
tkfi76AbdIZcZtGEErSCsKPgwYjFdYuW44ZSpPfA0fstKohqDn+E0h+3VsKf/v0hfZQ1Pz8aleU6
zrIjNF32ap9qkUCSPOeHJonEcnY9NGJBd2M4frbN+46HMmTDdR9HqMJMma3idEwI1kVVkVrLjU+g
5qYhQlXMlC52nzfrpAE8XrYb2yUpZkaY4QxputMtoO9J4JsHNGHYDUlYJDV43owSdnrtXrm0bfdW
wQEvMUYA9jbYIvYB56iIYMf8/pChDn+uBjhk1wBl4ZiS5Wz5/T8qPcDYLr4tBjh9ApswDPd0Q5ge
aIQ9VsZV31ZMXkJ5CAdt0TjkoAHCHzF2PoKsQjrNZHRTnjNt9Ecb565AI2BKWoU9eVxDDOx7ZBAQ
L5tZMu12bfpVU8Mjyjl1THMDy/uw1D82MrGypusM8JUxHGH2dp8cwfIE29JvZob809vcZBZOCHys
qd+YTFya+6Gw339/Nj6qvn9dAP84G5/us6FNBxkUU0NaAdivKZ1qUpMNRpwOIedlgs6FdaEktipZ
2QY5HK5oxNpxrMc+bs+/fy/Wr1Z6CnAe0qxChvN56VNTD6kNMQGtMaf3BqRZJymS584ndagyJtS/
PWF9EcPhOghYEFLjnI1FciYTERR+ugcZW1/5hc4pLd2Wrep0ctzMXNVocLH7UePQUWfYk3y1lgkz
MYZvrdGRixpgCfErW204GQ/82Qdi9MiQY/6DYq7IV4ZK0C+o6Eeat8QYO+JMsIC/IynsJSuZByu3
nRCc+OT1IUObTP0QCpYoZaoMpSkUsdHtQInoz6b03wyneIRYyLOdprTTVs9d2zAOC6OriHB1WQfv
yojT4x/O7b8velvHiiypgW2dlsbPF73FeCPxY5ZTjHpvgd8WG21maFbM1PS/f6VfLJI2W1gc+dLh
ry4wgn/eXg39eYT6EJ5JefkRl8D4nXLP0nlhzoqCltlunkm6u7l8+P0L/6LkpRcGj0C4EtgFnIGf
X7nyg65EJcrynBPe2Me07tUoD0nbfBNAMDEl4LwSHSBdcq5ooeoR1nd28vArcfanJLk76l1aHWFR
5Ui0V1iTrR7t8JSEf1h2f3Gh2zAQbMc0KS7Y2P78TtsgqoQf642Xh4G7GqpT0cRvvZ5eRs0ixSL6
0TjFn5pZH0XLpzudjp9wlSFozdmfn6huTw4zre/GM/ruRgekydq/cRyyV2xnMToQIopsfqdhA6DL
cEeO4UE0OSHLLgg+s5CX0azbTRi2hDf6FJpzND1ExnBqtT+VQP/er/FBWjw6HT4XqX8uv6Ku7a2w
Z00aVNFu9NKxWQeZ0Nt6EpGoFf/4/YXzyyuWLRLZCLTb6PT9/GnYbkwGJHRB5KHXQyuupeRVRW7f
sDibKxzk5dqdgWxqf7pg/70jVxCVKKbl8oFIJX9+4bgxAryrZeNlc/s8TPLWcNgd+iE5z+FYn9mu
rI2A/WdCWNnaJuRhFVvNJuzJVRv8AEtf1thrU4fnoJLjPNvlHx6Vxr+bIrxBh82jzs1MPMinVQOh
pDWHiIY8ock3VhUcZeAzd0nZXLNv/B5GVMe9VDsb3w0KnPsS8osvseE5NRZ/VrEfJszfP9w88lef
FxUynxS7WwAgn95VG/S+MHO99qYuiHd6NoUHjdlX2szYwCaKV2KawMfj9tgFvY76KigPpaCJ2MUq
u0yZh2Y2uofS8L2Lw+G+M4Lb0G+aG4JwXM2cT5UKb2ZWmqvKrbqN7Vu5F1Fo3uQ8F9zYuG6VgavO
Dd3rueQxkfeUcJGOZiy0XWQa1XVeskOIRjo8h4a0i3S0XuYOdgU5r86TqIL3uYq2MA1Db1hSb1KD
x5pZz+VVUW6aihrgP76+lQvin8UYVorzGZQSaiqaLMbRXh+g0JuRN3dyBm+Zd2ABOushCrtbW6t/
xMMfm9i/qLVcnjqOqzMAY8L1aaFDMU67HzU9I9LU2cd6J/eR5vueIP5wrQrcekNdH/seH3rq0980
lwDDEDDRf3wG2EtZUkenZPJePt3hZV7ObamwaybRdK5lBmok0fVlTFwwyTXeRpUjNi/yq1iK5g+X
6682k7w43Vw2MQ69/E93uVg4uEXHi7fOZK26IPSEKr7GZRBcETontpHm5usAnUZM2G25zJV/f/C/
WGU+GD4Sl74hLffTwVMp5a2L/s5LO8xcpXsAmx2rZtHdZWJT6388YrZCv9hLUlOCRXRch7yOz3tJ
lZA8FMwGr9ln7tdCOPEaBIN9GWnaoBGs79O8RyPNEPxBsxTyv85/N50wPDmgSb1g9N1LrL3lsR5u
u2xCAhZFIYhnM7h0Ak+5UclVUJBwhi0Kyoxjao/Kh2k+1daKOjm50pLReWpoMYHJK+9FmD43U8/U
vqnjN3RqOxPi/W2T4okzTZgY3O1se/Mxesxx62yjEjc6lHjzGa3sV/SLiwBpzLnTO3UdGMsfIpPw
LXE04CwIQHX9jm6O9iB9ykhnsJ4iN4kPtL/8ax+kwaoopHax9L6+nfEXrrrBvGWwUT22P4h5xLQz
9vazMp+62Yi/475Z14NY1V304LCDuCULWrsear/HOZWz5yZXwb2LHcTSKChPYRdd5nmCyJxDOaH0
dF8Q4eRAvwtaRELKc+6mT1Qy3eEjuX4U+skqO9KPWveVTVByXZLdd7XkBeNzV/nTiCRdr4Nuk2Gw
37lGO30JqdvwsI9vEogIawcS/XYmaC5ZQg2nqSvu48j5JsJy/qYnxm2u0i9tFmlYE2SEm7eLoIe1
7+XUDOuwG9J5pTL48FmJciiQ4Pbh1bEDa9O53kSoctEFZaO9jXqsECn+A6xPVPVd+twiSPeM5V8f
P3JCXBSg0RGf6E50w5M9umlBSB8n2iQfPzJUaR1bBcSbJOSrePlS6LL/7+8+fuYn46bpa9+DW7OL
E8zbtB7tq4/v/v4yZAG21oGenALIvJsih8eeKEjAHOCFB3Kk1xkQSBj4SXEKR51gCFdrixNMh1e0
y+xeZnIBooBMj4/v5gwKeIqdd5X0wXzWihoBFBKxwq/OHz9h8jedgSrIvZqTfUHWbJv71uXvL1XO
2J5a5cbJGnw2DbohtO/JvsEIQ41byscxAbvXOhmwNjzK7QBZHvicVEe3r54mPoFd6DgBIDjLv4fu
tDOm3HjWwqI4NdCtTI0yWS9L7a4tDe1uLKrbHtg4XIJcuxjw2Wc3aj3gAebGQqf4EJD2dAwb4OMf
/8wo8a+hlWy6ZjzU5OBC/3OS4UKZUA/kiy7qxe7SJKBl4pMg0ua2IgEMzduYHvpFUWJUCG9j3Y5v
ZdHHtzSY+u04RfNmnmza73Yfnkw96k8+OiXoxo77lE5x6pUFYjCELf6THTfaOichi9pKeY09zk+T
xK5I/sJ8nRPx9gSt76hJw0VsVtdP2Wu6/FAS6nkYu5ybAXhBxfblMfDd6d4mng+ldfVYTXCkmiQg
E5UIXeQkHSM6tsRnu4nM88d3lK6LAXrlqCbaGUNLjRRPZn3lVOTKOVXySmqQdXQWb9SHLQp13kq2
fnEDrS9ALNfWHsytTcaxPC49SqRIylmFVtDv4tw07nViYUnOuHQE2W3dmcN2ex9CRYhkWB8V6rSE
FybOCDWKMZTX2iQQfpXNjthAXIXE3NGpv237vnsNRvnSdwMBj3lO2LIwb8AgYCsRxNxpNRiDBrK2
tMvwPbSzaSVkYNGD0KtdEVikbzSASuO8ze7nrLud1Gh/yWKVQ/qDAaMBlnixxifLcrInM5Jbs9Ro
HOcx2OWsUl+68FiJyX5l/ktYST23+wZg74tlM2hffm6bVLlpiTizH1lWSXduHm2pYRirxbTvkEiV
9UwA4hS9spCkr7mJGbxM7mNR1BdlJPZTSIBBEGVPYzd0t6aKrsPpqZSV8aBqtzirDAlfV/uPVjQn
N3Grffv4Vyqj6DpvUPFluLo3Q67xadB7veUhs3IC2793ly8TGmf6QrM8pYxAQZwJYlPzrsW242b7
UhjTo+vbcgNZ22TeVkyPKQHu29TRv44Dzu6qiJt7hD6Lqz66qyFr3rfLF2OxsY3ItNdBQORTAbPn
vs7d4YjajRnV8s+4a+P7CKyNPeivbgbGulKjsx9s92UkrZn9ms29KBD8Et+2N4IEAMJ3Puhh32tD
x8NHyYuPg+GirE2domhkLJet8jFRnqpaxhRDXW1Z8OwriwDArYWRDNZIMJ0DVU3nj+/6kEKmSNK1
NWvw0EeTed7YJBf0tOHZTp/cCopt1ltEWJmBOOm9Sf4pZE64KM68sTVbHG3cyBgk3XnvTuTpYtrc
JGV440xOcQqMpDzJElJs08SuRzIGSYFWvmNE29yKSEebPkrnVAlVnjJbcpU6c3j+eNgVkt+G8cBG
H+jEzccX1MFPRuLqno6e9kq6FRQSQxyk77/NUQsrqM22Ma5urf9m+wbPHPpsHMDJhdfTpWG9Y0ft
bkDEE8HbBidDD4KNlSMHzYsMO+O8r9lGrCyCwglp8shlf4+S5C5JcH1iGtoFc/Rdm2qvJvMAU4jc
5o3kXVD39SO+WEftZzEzfPXjqyZsnltAIb6o3/GlSp7jbGDWYyu/EJlzp2sIzGh/3VLOb/IRSYqT
oCScegseBjWklskroDXPYiLfdFimyuUZI9by1GWy5EuUJBDanORZCX8vZ+ubEKEn0e2N4uj3BA8l
2o+8j24g0r3P7TiiysOqH/gUrQ6cgBr16qi3uDVbJkwEB/Vbp0PJruEJYDMUH41ifsLnf0FxPm+M
tDwAhsHnld6SyiNxw0VpORxIE8DHMxo7M5+9JtK2Uy+IqLE3VsrI0Zm+s+O8LU3mq5NTI1suJR3I
jLjdvKFktTisEg/RgfiYfsH+2SUqO6hHdmzdxVKf1x2ct5XR+4sklX6tnxEYEqlvasmeiABirObF
YeHicZjwtmjjZHgNDr01rq+lyeisB7pxVaHOaUzkN9Lbdo3v/9A2+TEz7Z7ZpHaOxvEtwlltFTP+
w3pJNzCN17zUb2iVkN6qvFwXQH7Ye7rN/B4OkcbwTwAt4PrimdSvK43omLquFTCoCniHHm9QhBTA
iM2LXmtEPFhpvO6NeJ2KF9Gpm6lB+NPDPtwmGYElIomJyQirmwHvxk4fjXrHqApBMaFO0NzEDW70
kIF7Ge2aXrin6b8oO7PdxpV0S7/KwblngWRwBE6fC0uiBkqy5bTTmXlD5GBzZpDBKcin70/e1b27
DtATUBAsp+2t0hD8h7W+5XEkOP67MUztVgbiw2gwzAeuhAWzhtdyWm9mDyVutFwwIp63c2xDbkqS
cw7g87Fb6tLcpBmJq1NujDsQLVyEV9AAaKV1luVk6JBQM8t72svrsOLxchv3xCTwo2GUnAI07sf6
PSiKD9HLEoIMMsqRyoLQBRWVNa+xM/UEpYgfndUiMFDI6J+dx9xgGZ2GxJ7M2Mu1CSQYOCJPcGsi
YHBJOC6GmERSia9pa85jdZmSNFpt7ycqDux5nVtGynPBIOMDFEBvt1YxBw8dXCpR4IIrTP3NtQwM
qDN2kpYAz5zN54PVkbUruS61k3+s7VztE/xYIjXRlHbj74YLYNEu+W1YFHEVFdTqPPNxlrU6LudF
x59f9bkJrCUcj1PPpQcyCMSqFBeiJu43J1TqxJwRGgB2yADTVrBkMUGgEkewr3ZhHjZbaTIzDooG
Z0uq4mBMcX3YEFMwUzCC//zmWIgubof0LPQc7NnddLFlYIGbW7PbmmHZxTb9DZavubX3ozle/Pt/
sHOWNvY9n9PT0i6f0gAjqWIwLsnb+HzsWa0R6PrFb1YDeUzkYh579O6E1pCLNKkJFXqSmuA2yj52
cTkh77vLPpRekcoGV1lCFkiVseuT+teUts3OT4G+1NMo4/H+JJQFywUAxqi1gdnEmesvB2Ll4B4S
2KXt+VgHKbMcrpkPBk3gCRNG8yA8CB9BOB6WFtnIPAOmEb7dx5837AUjv7dD1MaET/d1flSDi5ev
q8kjqjL2/50KgJC5xpsykjnq7/c+v0ULfs4bv9hBg4qxrTfxCrw4DvT6I3AplsSIsIxBVLsbPST9
MlnxOhf3Z7nre7m12rWJeXikzCZ85odaHIHhod8xq3hIVRWX96+sOduvJCHCz8apMyUy4h7Rdfcb
uRIH6zQWjp0URLVy/YfP7xdVyFH5+eXsEvQibP/QNQtpNzjB4s+vwgwHSO7RBc1O1DsWzLd22vuq
I3l8UkCl2l5Hf901srCKeUvdY2PcFSUFXR7hlZWRF/HnzYJ6ONbyrSJY7a9vB4MD9MQrQFesGBij
wRE9vUaCAHAcjZPqyl+kvyU7lhkBwSJTxTk+XcU95izz+wvm06BBcU41PbPx5LqGm2vcVgOWN4tX
HFd2Xh4sOridPTukXFXGFiJ6cKmYWF0q3ZaYt00Cb43W5kNeItjofRWl2fsaWAluV7BIVanURjXH
wuvMyCW46WEUASFHIf6AMsDxye7B6OhVq9L8PY94Mi28dFC5wz+LPUQ6yGC8YG+csVJtiHnJ1k1/
j+gIPvMzPr8kF52Qdz7EpAR+fheQNkr46Z4E+vnd8f4LbmcVO5EwqjAWMkZhvJDBzfdF1lh8KO6/
bXojHhhEL3z78+bzz39+Zc7CwRMPvP7z7l//nb9uP39VGlaDG8BQmNkYx//1UwRi8XD//nOt8uEs
zgjk/35s+vPBf/7MX48Ejfqba69YZu4P6e8fzIC677R23rBdkIT4+a+l4UIu0Fym0xbikk223+dX
1f2rv+9+fvX5vf/yc0g5qgh++uvn9z9v5lRhUPz7d/20d6PuboK6/801r4CV1vJXfyf2eEEiH+qQ
0JDPu3/frAWNtFxhqULY4UvO9JGEM+1ugwqEo0UtnnW9u8GnnGwB9pwn03AQ/4OhbFe3j8qhqPe6
tpJtq/0Aqwq7QBIVnQ3iuA9sTMNGpxaJXbX3mwsRKUIczntSTI44yFasV6N4Gharj6qk0RePMCHC
6KqorhnOqB72vdNC+50RWNnl/F6Z2tyvWc36lDDowt0aI9ve3PwV0Lo8Zow66LO/1P53KrZsqzjI
Iays/qavBaYyh7PHK6v3Xg9X5do3BCvIPjV8gSRL3jCQo0b2ViMyV/9HCAgKEKjU3a9Ep9UpWeDs
+7ZF958MrxWsPmMEdYCHLCfJLseVtnp7M3S/NADuiA3tDrRWT/AiozzEgNenMAJnhifCIpVVEQMe
jOayCVH7CS/B1e/oBzGzBM5luFVTA27Zr9UGxNmv/Ms8dbfcwajQCkH9lD4JqZ/sgrgTx90Rh42v
aMnfp8lK9tlA4xEI4F+9cyrWjq6iYIugUVjQ2DEsYsbCRExRIQ00pQDGLDJKz7Vov+vxcTTh/ZXd
vCdEPoDLGoRP/iR/TQ0JW2XQ/WnT8cUYOiyVgPs2eaPjtMhg5hO+qXxe2bsscXS2QI/Vru4g2som
jOGZ0PJQG8FwNg6jjS0msaD4vuIB6Z5TWBgPbZ6cDfQpMfa+ZZKokYR5DsOhJZavyDf5KPOt2dXN
dsxzi8vztWj/SCfVu54WOLJcEtFLV1abNQeRPJl4ysJU9cAPCB1CoA57t+Nir0rGWlZ5NQyVHvpk
fUfjWF59505AUUFcTzDbSGOdbwLhWV63bwZkndh3cMSMxUi1Qy7Gpcrbgzs5+JGJBmX09BUyRRED
j0PXmUysATF77lanciLpF8mht9ufdLeEiQHq2Kc+xhKABuZIydcYrOXbkSy/RsOWhnHDbn2BFGHV
Pg2hpHdnBAYki+kA/5C/0NAsJJ/B+ijYy8bJdEPHRIRlSG2A1CD2lPc62YSJ4MtejAqJi7ktxhrH
E4J6fCmNc6y9pj03OZSqpm6pg0tGtonoH1Ymiaiisu8+dPRNtQrQ5oVS54H5UB+gzHLqQEFJSlGn
z8E3bbXVKfhVylE9dsm+SFSBE9u+jikThh7Q2KE0gUVZqD8m1wKmkmV6UyxTHXluH+7RvoawRZwf
M+CRTe8A9sly6n3SQFLais1q5W8wcsoob0bAXJLGCWs4prkUByrJlpGBX4vpR95ufTnj6FyaZS/b
8cm1KwWWipkMc67jOJLqbvYz7xp8W0sj6SAD+1rZrIVL826r9jyXoF4O5sr8edeAtRhJC4Nnh76O
iX61fjSsksEafjdk+zHO2jnh+8NPPqTevoZR6oHMjFLAcHyM+P1QD/aOiIbfWZ5EunHJbB9yKNN5
6F+yGWdWJXJ8jA1yTlexk2bud0bnFMC4sl0unU4SOUovRM7CPC6GHPuaPYMskMuNExAhzDTi7O70
eMpLQNeYi8A1rrV3hIUJ+C6w4prePfU6GVsTBZgw7a9A8JOoxtcCymV0KYGM8LBMSdyNBUyIsMi+
DFr8SdyLbK8AG036buyi1BHF0yqt8JJJAZDFpTZTNR/t+6doFh2mU209+qmiiQunmh2lv/fEgiyT
QvnS3W9A3mUOo7lm8E+DHzp7o1PnPmzLy183NmfjIMKPpMsosFhC7Ew8sTn9JrPUvd9lZ9kgU8G1
jG/U2/msABkOduCO5nKMe4TzMQ0l5umA/UUNKkCioAP5APKE57jv7b2rUtCOTFbsvEaPYADyGtIZ
fpN/8JbGiFTeHeG9qAfd/HQseEytaHPW5Jm9/Ur4rRdViLAYbeHfy4IMSzDwCWlzWgM0YDAUzgfH
HH8uzZod/QRsw1BvjCTsoW1b9o7v7gII1bt2tFOSxkFQm/hp41yUEnIF5Jc87X/P9fTbNjUUV4qd
xiQxC96URZ24vEtbHBdP7Jdy8ZiFBg+aJE4yjgucgW7xZMExLOhlHkakm7gTBeoatcIBTp0IEODb
OhSXLGGpkc51sWeXY/B2w+hRj/KQMvWKUF6p5aVPOGWrbHCJTcEVPrUuPMEQ7Q7xooaG47N6ISjB
ch8qe98MNmfUyCcz5G8KjsfHjqdvyR4pU+eoHcmwww1VAMq5J9kUr4y8MR+F0diIx3ANQpS1UAOg
tcN6b+frnJJjbSKy2IEIoMcKwBuQf7nxjVE/ZX08EAMh7SF4LKkA08pQNyXa33mJ2Td0pvKiy/5b
2RX5fmH4EkmyGECttTvqZHLWJcI4qCRB1JXWJXPoQiSU/lnOZeyzTAd26VjbNHXWaFbTacq0vVuY
1G9c1M+PfcjFRUzP1kowui5AJrd3S8zU5tZu+Y6lo36eWCARndM4G79pmo1k5BVJBwEbgZFnjUb8
OKXln9lK242wPOeBzwQLnkr8qirQHFBEOGOZdcGmW5Pd4EPNZaF2ZC4DFGFUZdzDJZmGNjkapHej
itK/DDcUcTcU4VmHYRpVaCpRY9ks2zQB4CAohyujANjnFV7xMSmeOoceNlnsRyuUgA2MURZPNzPX
mMxZrx5St5gyTlvMiK6n7QPOLfUEWX5Sov7SVtD7itR+QqPQfEEbX0ZBQ0CqNX5XY9K+gLwYLzrL
v/Nx616GYKSsd7MGatmHPRX1t3ycuthsDb0x73dRxtXbAQoUxDCpj1nFjKHz02jWs/UB4ikO2gG0
vt5C9PS/1QukCkSATEl8etVF6scATx72Bqi4BqMkNykKeHsdISDWvD4KnuYHt3DqY0WszmbhD+1D
o4qWLvvh6ulYFcF0A4qZXtmZXgfdksEKgIARlIUcrfoY3AEA5ajSyKnNj3J4LBDxn7v5FwOJ/lIW
2LSGCmll1oSnooYA5o4C8FOuj+Ydp7goE/uGMRIpzDJrRgGzrxH1sNui7AR/TLwxaM2vVI+7JiXI
XbQeRztlissb92Tav3MislwAwKjwUsz+eUKDmww/bCGvnl3Lq2sxLkzqQR/dfj1iZQe3jVmpXNbI
aDPvaSIG1VlI/2Jpe5iG+dl13OG6FMrkCgIaq5VQGFK4B3ni+ke0e9lemGZ4rjpq2Ln5pmwSSG2G
l6gqwwMxIL/8wRTHsBAXLRgjCC123jyqPfCr6VSxbyKdNKOJD5xzrdN3rHUMRH1/3pUF8bNVM+8r
uHbHIYMjRCQJoJbRw/+fOlxwE4BVatDOQciIQEdIs2ouHgk/gJJuubc8d0mLSGofq3fhRHbDRMRg
BYbQZNl5uSM25tzDPFZVckTKc1xhEG+roEJWxUkxKy8SjKq2riRUU5UuNPRk+Zp1lhsLHAsg0pAy
Z7rGwR0QOaH7vP1iVfWu9xgpS9Qt+/aeTMuiCt84esfHkPH4g931y9Zn8WaZ/ZETSSP9ALnaqyl7
DvCNm8iqezd8t5xkOk6CyXAvQDotOUUfMa9bmy570wLai9KAy6hZO8bOBphvlcYS1WMHqYH+M15p
Z5G7JiwJ3PwHeJL66AThj3ROpotyd1ZWZE8psLOoGkFus2ivKS7IeBQt3R0drTqYiLWF7przvJwQ
TtP4FT142swlGSDP94gwUZx7+piUCvdn7y+EiED+mcunouj8q+q8DeIT/Wr2GwKDjTdLs5Xx1a1Y
uiQyhP69UCueyfCAuGP656BI1l2JHGfPC5MclPOWSDfZEWFl/PDmP4nfeG9W8btd6mQHE2shgQeM
qoI9ZiNh5qJeZpcMctjGchoilXV/SYbSep7ml7a0MUAgS7hkRVBe64GThFH+vkRwcquzkfFQlXuX
qbq6MHZvaYBqOqjB88DmG26gBJKPpVL+1cgBPEwu4lUPCnwewKSpWsYLkwurwa9X3ET3m95JB2BA
q/9A2RheQ/PG2utcL+YhJV3oAE7hpc2G4syKYnlWEBOM1aDX+IwUc4HO9Gtw+7xhbHcoyMFopWB5
BzgaEaqfb6jdMQOly8uaFPrC9WB6diYT3Hj2Y2ZMzNR6YkNzJy37Rthf1jGp6QsMMmdCk6dVNDcp
SoiR/jgzGh7Zsa+VIEgD7TNZe8GRigGmqUrUkw1fyY1CtIs7pxHLzvdMKDVZXZxF1oPEC9a4YVC8
y21TgPlg5mkaE+sc8PZu52YgRJP5VqIbmVlSdoUOznhHNRAPxNt5O7/n3dyxM1pJOWobfXJpWGWe
99sJBvOevAxrOxKfEVmgxmdwtFXafmmw0neopTAtnZcK/4doskgR5kugn0v9nmThZoDzcc6D5qnM
RH7IWDAwAcVlL9pvLN85RZwmj3QBz8C7JyIJuQwb9iNFZIPa24F9gLy2sAyy3F9oUY2jm7XBXlv5
Cb0B8VX3G0PNZDFpnphW5vWtXuQOlq/1MvGJPxVTT1bRaE6nJQ++N0n6bmDefKrg7j7QNR0RU0mQ
bmKmZGwIoirrervMYtxKZbM57rz0WA+p3qi6S/f+OnYHt4U0knhM7pYFUruR3Xf8ObtnNxqKpAeT
RnXY5cE3sPWXCtAvhIxZxdrPW5YizTeMsQNviTDfZeBrFocomGWp5hOM4nxfWEG3Lbz6Zq+jutZT
rh+TRMbLYtnbpRZu1HAK7Zu5NOGAFw+oh7K3BQwOhyS57qSdwGgICkqhYvZJjFcV/Imfof3RwUR+
C+WMrs+rvksDf6h2dPGduXoLOYLYIsc70lh7nN4Y/uZMdEgGiHjK6vmltgp1ARK1unW+H73Bewg4
R49YYJgO7Mthyg947F8a8PzbJLTvQFzozu4QeATXDeMRmDnSldDsrmNs1v57MEKHyrrE3dru8uJ4
tXMcB+IbzB6xgo0IuW6ae7rWQN8RoBMYEbwhtQGmRy5Nyrp2/eM5qHAly3G6R8Kd7J7EPWkMG/YT
CN8xgwypbKOkqBSGBR/JOl1ROZSIchDhMdeC7MK8Aj6gGpttmVs/u2TXWwQ/4fQ4OOR6kWlPMmIS
ykPrLBKhQTZuWnSm+wqg0ATzbqtbRO9khMxByvaz3XuOdD5mEx4L+Fwm/W6SiyeDDI1T0hkHaVa7
smJwZWvmP14yXlRtfNe1/p3azELqkRzBhiAvuC6OdZTG8ghKN7y0RqnOlhyCLWqqmoUmS9TOsqJG
EI3E9f7+0QU7qIHUCP2tkECZCv/UDTXnvUPQvNd1XOp94inCoj0Iyql8IYZpbvRhEDjkvcRGcslI
hloCfR1BEoNkm1vLAmBWkX3rRoNJLTN+mlT0PC2ITlRAV2KLllP7iWJf/Dh1I8vq0Y4bPZQV6Ci8
ruFAZmtuPwyyEXsSdWq2IdVwku7wh3m4uQ8EUDuM0vNuZslWQaVmTebtl1Qw1jKw1lAFgR3MxEPu
mXHtkjagxZg8dwyXFs2+dsS9EBvTACWmGZ67kvyWsUyRQ4yG82Vofvq2U52QwU7gLBfrnvXpHsZ7
X28wWJuGXBwW7L0bI8e1QJL8Bs9twRi9o3Ks/bfMgD1Iemuz78xMb7sWZmGdaD/iNIx5sTS+BkVv
Am3ocWqsE/a7O77VhD6zIBJXdsCsB1PiJst6cYayux7ruX4KfVJ2mqZg8tMrdfV9ak5v0GcOYQCu
SRk+VjlzkJzZWl50ZMGDq6SCUrxZBWKZrD8KaNlbwF4blp/pLh1UuF/NGjmFfgg6CZSv7tR19NcX
i03ZfSLlnyy7qiE/y4Wemidubhfaf88gMj6xXrpyHU6ccMTmeCWmm/nnONvWpijgOveC8V62c5Iw
29kd5VsqrV9ZBV5vcJo/PU37XrdNsjHke1P2GTFtVhD5bvFndu+jLjutDgWWeze4w51wEUZOkPyy
7eYxKT7ntgyyF5s9WZ9h/h15V4eG6R2tJnM3mggQcFxQDNOhhdrpFhSyWAvJ22zgpRf1O3temqya
8oWUDK7bE8OiwCgYLLT6IoYfzDA2BYXImz8fl0H5JzCr1sZyC16dgOjsNoP5jIH/FK7ip/ILE/J0
Vp506w0I+a2dnU/jsWsKePGKo4Q68tYkH5av5M103AU1RKB2TVsUey/lk+kTqMDMMaShRqAaYhtJ
yRpCJBkey2r+PlQqj1MipNvGB+/YtecKZ8Gm8CQbQjIBmCQgw5qBnUIoIxivYhi0lM7vxGJE45QD
r/LsHqQ/Tw+eq8mGn0IBNdr4VWEkNvG0RowcuR5MSxBrwf89RwcwLZtuICbCUduUlSMIzOwgfCRd
TGjTrdMlYu+zbAHJe0rrAO7yYsljYHjVvmDsF03Od3MxgrjTQ4iBFfC+71wlQxZhcOIYxi21XJgS
NvHBht3zQa7Um/CT+YSxT+7b1fQ2kvWTdjwW+gK4rJe1nPvOEMafN9Xs/mmZrTH7y7uI4UVOeFfz
BIjSOWdK/KKmNH9XyrkRdpVds4U0JyvLSUUiHrbLQcozEpqiJqH/wXHGC9yTS6FCj5DnKn8jgPC6
zgDDKoZgRXtfjw3py4CclYKpKk52Ux+7sq9OKfFax0a7N9H4eg+kz35Yy4713oZLRkY8B0FoZABS
ro0qeEsqRXE+gybXJXFedWho6gDxWvjNoR77nzZ5hS8tI6E96zIUHpPorgDvXiiqlqM2SWJem+pr
Q420ABU8TqEC76yHXeKXtGlt1nMizcQ2lAxMwZY9sZ5ZSOqwsxO5AGzudEJv2LkYzEmaOkG2pHVP
i1MH0OCMZC66C9l3jU6DW5/JaWPo1oyWJfzhI1zbmF6KcVzjPcC6NW4qORxAyolYL6n7ENKLDQXj
txIsAoMGAq2UoKdZpXkJV4vroN/u65RdzFJCX2M05l+8sNz3MqTVwV/Oa5w8X6uk8iIyHeydQ0DS
A4R0JjRZk1xqUx9M7YSnilr6OFW4zL0WWqtvV9dsqoyDTiMeB325UTwv0m/Q2yzZNcQymBX4J+zU
qvY1e0pWULqH9+XQKhuXQkLgB2NZbIW1tsehGeYowOK1DcwEeht9W6e9bxWflSc4/IpSITs2KKge
69a41ouCWO2V/TVMU9AHbVZdZj6XmdDWya0lYhOdAEJAC5eV12xwxk1fuTnZIS0vzzTAqWwqTqvG
JCDmfvAHkOko9clXkINtH7l2XPOFUtHs2ieZFo/CZui7OtCnjGKKeTHJI+Z9uUuJ8zu05XhhKt9t
VKe8L4nHciJT9hfZUKMkM+IjsI3unbP1qyna5in3+90kO+d7wKBlgxWIh4S/Y9d0tfhqTodheh/a
wXnphDk8BcXw0vTop+iHiVSBNv7VrTJiOrzpXUrme+4SPhCqkMG1ohXO1+U8GZ449rYuL4Ht7NdQ
E4Szlg0aREBwpSez0ygIhwrHxb9mJZqSJJX3ZMFxm1pddTRYpSe5/dLn4XNWr7yJTLrzRRLOgEF6
QbJYi+uguH4kBcDICQD9JgNEIBnlPXb3m8WsQQP3Sj85eraZD5jO64pq/CGbv+KTC+89LliNuXpa
WqEPvW4/6rbsNkHhd8DqTQRF4Mme5tBKr8o0a9YNz01C58voxo9d5pxEGzgABkRWbGyzyXZGOvpb
Wmsgcb0iVwXUV7621P1gXEVBUYsOTsJQGGjq7NnAx5uWPyzXesSdbOzvRLbIVojcOO5/+NbqUpHL
4ZjLOd0OOZG3q116OKgyUsXxOn0p6/Wj5f2dB1Pz4oSjOHT00USrBufVnMzHWXP8kC2FZnWd8T/m
pbzU6i5scYKR1eqaxLVq2bKs+RlDY3m1rXOqWG7Dm68RkIS3oUrl4+xJdSon3nU4hvo48BLzMjlN
fyWX+mh28otwDcbPOHOOgVIUNIO7sX0qLitMxatewmeG/aAeyXF0sAg8LDJNvqAR/urMAZGuZVfG
HcDzm93zgZcizLe+yJmQMc27hIVk+Gdj0NWZXZ/Z0dJjtdOhDi0AvMVg36T+NAW7226svLP20v46
mubF4szY9qO0d9X9KmJUjG69NEd5h7ZpZoHlVqtkLjgOzynRErcwO/XeHrNV9btkPLXxtNk/9dOT
HKrqXGEuoPEsrW8IEzFwW4pFOmuGN/rFiUjU1gm+i2KQbH+4KFqMf6gOCUVdCLBlZjn+BImPdNFr
nVNt9T/oCMzYVlwTwlzsTOzg/rzIeEBPzqvC4VRWU/YEOvNFBtR6jpUxIbnfBCyoQG6Mt4Lr9xM2
iJsFmtuDEXJyih4VUWHl8bSE/mbo8Bv17vxAyzrzruUmHei3yeKbD9U47qeptEAZusVzgjDOM7ud
z7lIVPu0xh4DjMPipTMjmfo038G9Ldl5X1XO2DWt++TMq97gYOwYQDtl86NKKESAdeTA/0d737Md
/cpuG5nejckevO9Hu0ZwVw+nNvDbr/V4756hC6jpYGAbujip+Zqw0PyQouMS6ANdH5n0Tb3JX00C
cWUrdCtniqFgSJbdAiVqK8f6Ktcpp36iRSdt0byYzPpJnxq/DAiUeV6b/C3rGO90AX6xGai/Yy2C
jpZYL4rQqZ7aS1uSGlOjymQPRciPVbjJk6q9n0HqyX3mTV9sI31UGYLbsWz0PvEAhpcJ/xnlVDd3
CYKYPb1kE0xKottVyaGpAP9MzjLdZtwlM76Db55i8FmW+c3CbciihCArPpO4PJIj7r/I623vz4hP
wUt2pWQ29XlTuJZ/dVLHvEBj2qZbAvr0t8rpVOwRHbKxysb8NijCiaY6C2IxI+8b+8zfV8ZUX9qc
iJoWsudrxpubYW/5FTEVkHf33lKtqU+2YEqk/Ry2vxZWREtumeeMLCqoO6F7ssVKKr300Hf2rOpF
LX4HSIVee0Y4VANut/H9QKGpmPXzsngyNobkXTMOes6TYr1HJ6hN+DmvatCYNm0m2N0wvvJUX5+D
5cP3Da23QqDsBCpjbSDcjSRI3V0HeSFe3XXONrk9iVOfTOK1s8x/3vVarnfQ4hbQjdN4MCWy8KrR
ZI4DwwSWkv5YRpG/Vu1z2Iby62Qn6fMsZjQXRXEL58x4BHywb7PkhanOcu5FmCHPC/1b2STZV+tz
FzHq9kS8wSbE9/lCVuN5CF2fcUq5vJRkBhqYzGJVIcKgzRHx7GOJSkNFIDQZi/eAvPaEN3PaK8XM
IUTNBlhgJBVvpIV2EWE3d3n56iq972sCTnLi1a/ugg+yITQcrL2adhNgwYjtLopKt5dXW9YfjBqC
fWeTDRXaszhSkfORoNh40CQOMsg2OGaodDfmoNdoDOllqa2Xi0fBvyGZZ6K+M6xDaDnD47TS8rZl
an9d2D2Q2D4+88A+FqVCckB6ZzeW2XxokKE9qKFMzsi+hx1bTRasifIeSxTFAWzuaUziKaXgrfvx
g5eTAWFK8uKSjyJqasJ10GSJJzpd54m2csTy48a14erdoGW5c94Wty5futRQL9RvpOoaVbZ3W+qj
uaHHntdhvbqaQdmw+G8j+NFXJLa0uH693FjtWNeVmIGx9IsLFg7iA4flh/IGi6gCbozJYtmDB5L5
BXdZkx1UF077IF9jXqvqhFrPek7cUz6O5a3tExEnteZMs2hrPF+8rNaXITTsN+t31Y/XQIfp18yw
00eIIm/aC0m7BdGPvy2bH0fVz491sJ5xwCbhCeRN4TyszA2iZqFEXTG+siZuzKjvVP9JNIjNcuWq
LPph47a5/TQ6hJqGaC9JsRFv6KQyRHZfyF4jkMOD9i/FpC5Z3zz6DplgNAyIgLKJGc9aqNhKjVPf
8soDTXnzVms8OJMPQtGfvtNZWEeMYyJmZJcetLbqKNR4ZlRF0FKIDpTBSel4mlY183d2mhDejncO
t5n6mjEV37Ds/lk5dva6jk/ekNU7jP/zbu3H96kdnhdCprbakfMFUsVpksIFHpe+pmFnxmM9ABZf
COblOhHsZ5swlk/D5f8X0XT/Lq8/6/f+P+6/9RvsvCLDe/jP//iXexfYhLJH9PR//KkXWfO///oj
//J3+//8/GfIjtufw89/ubNrBobLt/FdLc/v/Vj99Rj++ZP/r//4b++ff+X/QjQVdzzf/+JNvT+W
f/7m/bn4b//+hZDh7N82P5WsCPb+93/+2521+c9f/SfY1A/+wSYbmy5A2v9CNhX/gEwUeA6WriCA
zYn3+3+QTd1/gFKAzYOkGWQTP/U/yabC/ocJQpPJjOuxmRBYcD9fib9JmDyB/1sIIjCf/+JAd0If
FhVEOf6oJyz2jv9q3B9zu2xUkUtkLwPUcNpF2B3jS+0gWvP1m5qn/nnqIeTDrpq2mWO554L41bVO
HkbYJ/tHvw7lfWRUX/3ulvgcB+Earox5rZOQqd46oCZ3yXJdVMt21Ax/F0XlPxhrSTmEWImrEpYT
VhiEsXpabtNrUFfFl7A0d6ZqxCsR0cQqa2FE5BAkW+0N7GpLsQcyJDHsBcCLEByg3GG+3FuY1U2f
SYPL9O5gyyqMWiyyfpO6MTuZB88hfsS2LDjSNIBky4NIVm1zpAM6BZqLpTJnghbRuu+bFl/74oRR
MqR0qLN37R1Wjn1bffEtsuOIr/MOjOUwgRM/05FaHJuYJxHnBMQYIwBnqfuK5ANGSFWos+HuRx3k
aOYhTy3hTPwDrv2HXol9WhREDla5c02YmD0kvF9O3tz8UWRUY8wZiJqWNtaOcmSNYWnUOgAxWFP3
3yqZn5fJyL4OVXMoCkyzKJzEHi/S0eZdhfDft07VLH6pPsej3ncNKXZHnz3vS9hxDZJIcDBjAZe/
J21iVT6MiZ2eLGdKN8mupuT/ybUKfeKrG7oUKAYDtyKZn4VZNIe1YvPqmVXAqIdsI+AboVc/47BA
32X0ziMQiPrYh+RllVlC7l3qY9cdDeYWS3XKyiG/Ul1rZEftK7bk/87cmexGrqxX91UMz2mwCXYD
T5jJbJWNUlKqmRBSSWLfd0E+vRfr3h/wD9gDe+QL3EKdc6qkVCYZjPj23mt3G6OHK09rovmQIZh7
EXDYfggeAnwydA6PEGiicdMUguRxqb0Sg68f1Ma+y9LuVoaZ9uspUO0b0K81JDoqHwHr763SGlcu
/BR/GgmRWB19Uojw94BIaEdwf6834Y2xr7GpsVI7NcWNGB2vamAFRwPtCEo1NrApsmac6jN1up35
2NhGeuMNXSvMsDjvIZYuOk3rqh3Hn2j2siGBpoQsSNNNSRqHcfcmbL41flxPJ6twFRz5OIC9V7lG
ty4Y9ocsGIpHZSCcLFBXmEuToqYyajcmk7kjjEOCgmpOmy0pAI2KzFaI84sM2ymPbIXj07MVqhVx
3fzmFKSx+u6JVNZ8mBpcUFEYHSvNenB5AB9ihflkbRv2Y1C1u0rPQwa54Y7dVvNAFAhDIs74fTRr
+yTDckvTCZmtlnYA28RiAh7lsS4HwFkueYz5O1HK+WDHVCsXef5kYezVs3h65Nz5nffwgnRbVflc
cX5xOCsYyrtgP3IrpscNflHNvgPSAF7eqhh3iqZqRz0g9PFhT+5zHTcEiIN1znx9ywcVjb2znhLn
gQ0uyojWKh6mF/eQNukLev4Kd46Lullc1KUXzzH6i9RldiF1xvjeOpaWpCDUABIJSkP1RUIRoea4
vqu0A7hlkvxmWR4CWQGnH/DbtlJvLiMNdm5Xb1xGAc+Nfi+YVeeUlKwLVYvPYWgzgHf1ldQU+xqU
1jNLkH0dx/4XMaHybHp9V3GZI3NSwvRAsy9rRmXAZO8RpFVhbZO6KVZOCrtcs2q8MbH9UHZusM0c
zP0TmWkPvU05MUS45VU9HpLYipijTMVqxLjtK0ltrOlDj3l/9A8NXAMj2tTdqhGtWlaK8yPUt0qY
pTt2QYXXiebH7qfMl2OqIbApEQRUICLraUid49go+KoDfYNDjg44JNp1YVHZCWSTcUqoXGd4qv4s
o8GPDOdXuMGdKRQMBg0UFXqf2Javk9Jz7nfwAyd1EPC65YW3lrnHlN/q4ifHifLSgNejB36dCNfc
MQ7skclzT0uZSJHL68Jk2DcIfD6kVbJVpspUYsgkZR304Tkd7rXpJ6iKeEtNrfQaXBubrq1fOcWl
q3ign0Hlz7gFnpqUlhZ6MBgNCvlS2NRNT7KzCaMFD5HGbGZUiz8Uzx36cvFiF+OfXANDo6fdvm8S
4oATw6aSkl+IEHiZM22r4TtD41zMvDR0BBpeKBwFG51qRp9gzL2aJD19RjpQhp0uuoJeb3jpO+lG
+9pJ7QchFEmcN1LIjO1lY6mH3i55PMwsHEZjMoJH9GeZB2E/i3zyW+VVxOHLBOrINxkM7EGawoUY
v7DZSaR5B5eV1eZ7Y67f9XD+cqIseGyaPRUOw62ls2ZKzUdHFfE1jCkXdLsBRy7hwvW0OJJbET/S
zsASN3FrNrkRrvtZ8YtUnIwAwXwobHejpfjnGoPzGFGYQ6ax3XQFHss5y4EZqSdnMOdLZydAP2i1
3DlF8kWjQbgeNZMCMUHvNKHXUmX8ZNcTPZxmcc6FQLPOc4AJCGw+JEYdlyp0VbNITH+Kpg6wQM2g
XUw7d5ndzwZ6RWdFO72LUf3ogvaTsfhkLr9C8UioFKErprPmRaYGdxxxgWW1zgJrt+6+rK5UA4cv
EqwpNDt/jsKZCgjxPdEyf5oThMvMMFl8ut8pdxDHW467+Ztmj9WNPvPXsp7/EMcO/bnjmsmnGGeT
ie8S0V4hHRVv/9aEan3z7hBV3gF0JwxWkewMcOjB6LCtrWvP+ZOmd/s0ULA1s35vajPQrwE/gAGs
9RHejQ+LIH6bUmp/2mAH1pKybYxARKlkcDDBJb0yF3xyYvkIGyN6G5D+8DcTSUhg3jiB8sKyhEcy
6l5tLfyOxNCurJRxuR33JPDYwaDPlSoVD7BvkfqzJxEj9jkZEKxaZc1DH6UbO2qDN2lNH4Ruu7MW
F2LtMogOdQHPK3TW2AWCI9ODs0NJ5zGK6PpraUn5NCOHevvgM2L6uVdFLp4LGkmISmY2AtEsnge7
eR0E7lRa1YaN49ThzcS/S21ZlO/mKdP8LlbEqrJleuhNecNjNJw4jhUYt5Rqh5cgxKTyg+o7YpVs
kqc0gEc0OBp15b1hXhJmBCtTlNYGmyzaWR3tK/gQv0zyWRqzh1GffiJHfbAju0JmoEGcJMJmrqtw
O0bpRL0b2Y1m0oqDgkfQnvruwSpuaY47Dz364E5u8+x2XMQ4QIc/srRWlVXfYqdVV3WAI62iayIr
yyfeKpU5ZFzhkzAYOAVz/mBkTXgkMPYZhzZKZ+0whIxNbCsabXQyjp6t5Lrss4Z8Xrw01taOgAS7
ef3Cs3dD41q6p96qX/eqSVFYeyVQGND/9+EEgmStNrtPM3XPflTOxSlmu8paTQogQ9LGx/ij8/An
pVvS+l4sBUHLhUNGEl2gDBWawhj+0T73m7RUcCObWLu8UK9OxC6pfRWj2Xwbvfse6FVM11LgIF5U
POBwBIJjHjdGhEEoLO/SgXJZhBWjf3J3fpsnJQY64gzBtTAAi9ij/MH9gZoYze9TazzRrvhFsTNT
fmPYT/jwWI9YQRwj2zJ5e7BGJ75oXJYeuINua41v5kjRcm6yKy1XbuUTVW5+go7P0W5j6+IM4kgq
SfFV5deg+QnoVdGTh03KlWLJkQilhSvcTgUBZRzCmb7koOcgvgI1yMNYuTu9OLCPi/CIVOqlDJRo
T6v8d+VgRGlHjTxnIF/rssVyBbTBnWb3PWVYENS8/MS21R1zJo942j1wHFqgVP13xCxKAZnTrW2i
qgcUAap6hvLbwMWV4gs8FsxZGOxhmNf1+P43osbRY/bUcgCzuPydv39xFE1/iAR8gTLnz7JDf6pG
hUbVMkUG2pZJNh9bNboXaonTbZDfjhn3NIiTk80Y9JF5Ah+iKuRZK2OglThcqon5hfV5H6nVo9Lp
Kt18c3KI4r1jc8XpiXUutQESQ9ycpE6/XwBB2xO9HA9/fxndWB7oe3/XqEX2RMzgxVDBI5guucep
8QerHA9pSHViNmDUmUNamEh6zmvEVpTRJrLrQ4CHFkZCZXg13UzaNKebvqvPSmvHW82UxSpKQ3pc
9KX/vO2PoU0DLhxTIIhmbYHI6Sdo1bjVR/aWkH3HZdtsfXW1VPy8T5hdZjNtqEH3XIMAWrcO0Fdj
DjehnpHCm+xh3U3RI05nYu9h7+zZnuA+upUDGbPoy0qH9KH7jgY35PyQXHKzN1ddjHkt0NpjKbNw
HyimeJB41Wh/w1iFIBNWIjpp4Gc3cMZ3s+kkFxBmuEmjxA/zxPYcx3ZPAz1OZVTWHqJ0fEvHbKvh
+Bx6lw0y1QA3LC3byqx/8CWoT0qCq3RMFFAbBS2HIC+ndTwP78pIQ7o5M+tKQ+et0Mm0lN0otkBn
+pFbEgRAdEjw2naj0T3NiesCPnDeE1nukFGjnVpkb31mv4vE2kLEebDH6CsyYS6QXX9VmIERhqs7
l4NorQ0rPeGhRTvbpYee1KXuZlYJDYzMEnFnGIR4AlCvrGyROnmuOuw5mBzTIjkIesVj0wty0EE4
hIWpTtuRU3ETDcOukKQ3egUFY3KCQ8AzizYmgtA9Z0CvSRNr19fU1ON+2YRSvTA8sw+B+TDkoyCc
W38OCYPzPjZvSjsmfFtaoE16v49xdE9H59OSxpV794o56TXA7X1wu/xAN9YZ1GZPPu7y9wuVs9R2
dZXu6qA54FPjwVEZmh8A0Dft+VUPc/0YlNzHUeNwLBy6gPgCzghzufzoUxw5BTE+WLLIgevq+6Ch
0nRp5sYAuCMnRcf86JIjTpXLMMpVZ5IAAxCCALSUZ4c6P1M7wFPXMn1Yx67TrrF3P7HwPDLcZY+T
s4nMAz0mpM5xxDfGmQxjfokFfd5Q2LzpUhHwRGEwlEO/QD4aMySu0H0rPYfexrV77Gpkmxk5M1ud
HEx+tsSdKDGILW9krmg9px46nnsYPmKh1SVs3g5u1BtbQn3HCrltBSYnW6magm10WdPcfnwSc/6e
Wd1F72NMoOM4rREIgLU3zrNWl/mucO1xg5W784Io/MNuqGFfH8aeiMwttNWXUQZUVUGLR1NOtP6m
4fX1U3DdNBTnuNiys8pcmrIueEg8Xu80GtNqaUWn0M6+aT3TaCXFXaSoUNTZK+spnXNjRiuiLdLq
kPZyK/CUeqoavNgjxJdem37G4r2tZf6kE4Cc3XsO+2UDi8gbBzgQaW/A/54WuFZ0yRE5PHCn41oq
JdCUlniqpOza7r60WtsVEVumWbe3Hbz8JNQ+em3dEpTDZqm+d8wAD6UDMWKaba/rkfdK+ElBGwJy
waxqaJ8uEwm8gd22ayfTD/EaLrFDuQrxLCONnc795LofOpMyB3ZHn1Odx2QsdMKl3JAkwyLs1sS9
S9QML5poFQ87+BOpQWct9ArSuInOYBvzbYznWGerv+qaNvTVjNja0FaHUvj4Qz0xBQ7Sr/Y9Subn
Gf5KAlngUULdOgZKaEPUcwa/NLT6MvKnErN8UasOsgBFAnVuzutWlibBdMhmGdLOUj0bXeyWSiHH
oF9n6PV+HeCOoQ+VCBs28NZzOQHXXNa7hnRkNWfXtCC1JcufmrOuR53fLrapbCM7ealeosWaIyHu
Rs3dVUQDqD27ti7u2RZrfgSWTDWzpcQt3aL3vEQdC1rJKGTWz9zXgOarQy7zn6rjctBxWYugnlZm
M54iZcC5GqRrqVMpNkykK6viE0zcqq6tp1pNSHJR8gTyRgUSpQK6EUvKTO4Gg6ecayDH8yzxco5x
tmUSMQQdYps8F0r2LLQalZw/YvHtJNE3c0PKOp8kRFY/NQw+oOYttdL30VrKr/ai4ZPT6moj7H5L
4P8xCvmBmyH7LIEpDRI6PaIbwuxicFL2dhfs4B9+O029l6Us/KwzDwEZOTWJCl+wU6Zu2xpILal7
GFwkTfvsqCbKtUJvZNpzwXLwHA/VkxNV8bLCA4njXWitG/dIF+Kbi4cfSyd90WrWazjIc2nx5jCi
aJLqxoDpAK/kKw7oa1gCtlWaHFRi1GwBuGqAqwSYLbQ6B9LCaNUQxrXprHblSlbcQUTsWl9nt/kz
j+KH9sKXXFj+TIY4ccY7GIadW8g/Melngo7TSYmNL0XWT/OYL8j270HVbvY8ErYd9lhb3odswZ+V
zI8wnK77PvuUCglVd5TfGkSLQO+4ffgcOKichc7YlGPCnsZQatVD7cWwzP1U0Y0dw7YD+9VU3XtZ
m88jp4CxTDYExPYZqYN2ECuDYqA5UrYk4teRXTJ1NXegpuF5YYvn4ibLAG7H+HYid810lHy6HRNi
6LDtWCWvMWhvNqcQdaCBsXOUmmRfSw9S9cUY+BrtRf5d1tSVNM3JaEYerCrxxBnuyioT06ns6q9O
F8fAnPblCPolkcVdmiHV75pL0Jh9Wacy9yyzn0nsIcFxhWfL6cbJd5PAfu98N8H4LgboAjgW6OMu
HN+qiks9V0fFuGbCp7T6XvCzUwx9dbmmQmeV1zH1t51XY2VE5V8a+gjGhsiCncEcVx964jX4KSjV
oI9agIxBckPF7NlbR6byVERLdCQR99SAZwSkz2T+UfLXZ2bQXaFoDEPlb0Xj56pK3ZdGERMtCPN7
5MAyNQMDzhK9ioQ4DD7Q6LctsB+ZdNbWTLWRUX29A1RLJkE91eUPQjSVNhU9LpGxLSiB2Vn9rZ6x
quPhi5hxECjEoSxgw99N6qFdSYYZaMkejOgpwA3LqTyjsjMoSM3ElxxJmptN5T0hLBQrLL3Yhiyi
raTyBzJZWjQ0hFvkV5hGH/BlvCYG9BnFAIwDhiqQwFbO1Bxwh/XAcNjC7ERVD9tBReoG6r1OcmJe
SsNYSlTcdUtpjK5iXp1dnnhOyxmzifoS9zd9xW1QTg8Kt5We1c46zmtmsrAcWrsSe6GBS5B5z8Yz
bxewzCfxOohUar2YHfGfcOl7poR0RB0chKvYxLOTbg1yiLOOc86gCd3P7UMeO+yB+tjrB/Ml1HiX
x7Nlap9F9qdeTAFOhELQYPzQsa8c20nTVrNtjvsEENImC9WM5brZaD2N75jI2GNozCUN4UcFOy3K
hIxNq8e3OQEtqLii24c1w09coZzUQ8WH1BF5JFF2zdD0Z/My93/UCnzIOJeQjVifhRlpG13B2T8O
w/Okq66nKLe5IvbQ2owkVBvPc0T9d1q4i7CDSxbmC35eIJI8F8VOl72yFjTvrbEXEAUNivvEFA7m
/nPlZqYXJfFr2jVMn0ZxGVi0XK3Wt7HlXtVaPOMFAmXp4Ga1GsT+OCT00w3mrWqTZj9FgmNLOnw1
EYZViySdaEPWnZC5aqnji2nbJyfr4KB0rr0m3EC4jMPkvpsKEslMgDy4uThBGNRvmpm703FR/zGn
sxcxIveK82tjauzWprDmSqF4o3FBHYcdhVVdwR7FcX6LxCWoxFqFJl34Q23tML5Pfpy8NpNC92BI
txvYmqwrQr/P4tZX886nBmAVu+qdDS7YtWqp/mEmwg4k+9OXio4j/CVM7XqfuhzCSNcbFzWcP1oa
AriuyUQOS/Igq1/ywG43hkmxACQWDnljha09+Kx6YJmjBs1toE6dqVS21TO+bDpw3q6HO9P+fj3S
YN9OB2nk32M3rFsdktasWO/CKi5zGAKjpAF4MKATDfNb0aa4r9ziSdq8KLJhdsnKw1S/MUf2wx+6
PT45BSMMVxtVvzIZKIAKXClwQDacKmrSTDkUfMz1I291SCCnmVRYKPEGgFu202S70+wlYKIo0Csn
jaDRqm2eAkY6sWThthMOcKqOAX8MHpXAfmqN4MK2gNH/7PqMMVNPTegHWews+A05ayaIYSkDBXSI
20SxDzQPZunk0T4j/nAqwt98+jan5mSrkJa0CtnPiKsbYREN+5AZim0+Jecqbz6aseOKzd5NtruW
lA9xRFAM6mKlVBPDMBvrhjFc0+VsYADnmbJTl79aEuUwSi32XGr9M2cDx5ScUwrjLmObqv2jLsdX
1EU/p4yj0e2D4va/M2/JYIofR2LVUiu+ygg5mGsvNj6NoIXTln/n2lqG7mM5WXKlUSJlu+MD7T+o
r7RD54P12JjwdNt05YYp0bcQcFL70dqpj3fgzi5PbGIAcL20T4qVrENAYi7hzex56Lu3ygwOy9dq
zPRUlOLIjnXbGW90C69QLDhsyYPGszUW4zaIi2OYX2q7eHN1zNeqdXP7dt0FW2se3nTdfuCTdEGA
6xPlOQkGRUBUImb1MSBRaFudJdKT7Eya0vQzFqmGGgNmCAS9y5mjTjWdjIqlMs61J2ean+O2eJMM
OjoDkpc9PORWhRWsfMnEM+/amrt0H6uNT8wPldy9mGN/WT6vXmGgmycXvuVZTVdEch+Drv0YK6Za
c0Lkxeo5a8vRy8mggA/bBZgGjQlPpp7B6mlynoyAE1eVsRDNpvqRTuVX8gy83S1PAP2mW8TKyVsl
1nyFbeU3ZHqRs98TE1tRmdSPrftYaNa5BitPxe7GirJtwbaYmgaT+mZ9Y5nqgbLgU930Bm4l5VnS
tsU795gkTKoU20WsAbi8zbLkLhX5jaq4ykh4kvoKr0af3lSHcHaVDTvZNUcBHd5rFQFdJBBeNYhL
TRQx6aPvMkNwjWrYHjK+M3uOWAmbAU85JajQ6S/WOYBHorTHDIQi8SmG1kOyU92QDJ1OnoLKk3k9
sjyK/hpipem4RhRtOsVC28ZJtCfJ/6wnbLwVYzN30xaG3i4IlI2Z0rRuobpU2NQriaqkrWmEDin9
6Z9oat2Qa/VYdrcYbNBtXPUBFLKfx8XTcuEDaf4sAUCnPNPK4Yx3lO4g0lqG/ZaBLWsU95ylpt92
zgtC+9uYlhAW5JETNstVrb5qo0OWevolFBTysG4fJ255T8NI6ZXDSF+dVhzZelA/LvY6HQB5C61F
BM8604eK/UuZ62dqLs7YyD+Rr99b6ey0hHoWLLpbe/xTCDjeyJ4CA1DDxkVhRXU65WvW2u8+Fy9g
K15amr5ZAa3vorOeKevxFUXfW119R8f8mNkr9sGHagbAbNrftI5eiiLdpCZ2LbXYj/m8SieE1iU6
VyQXddgqZf1sRf0akQq0Uvalq+jAlvFUhLEfm/0fxjC7uVtPffrZKOqtydr3nLteAXzTR8mbXo3v
Y6eQrREGNnl7R47zOiPBGiXad6g34CJ4AOWAoXIX8lqy5hmzd6zwRTc0nPlEXx3nm9dKxyHYmrah
J+5FRUmzeH7WGg3c8hl96SeYnHMd6mcaXD5IC3ihneyyiITrLM8ObeSGUpxmQxwBWvzEC8YlHY6m
0r8Z3FSWhQI1kRWK0UxT9TFr4/ci18lDAOUAM88Qkqm50b6aikmMCTYSw8bKrik6qs6R7e6MATFF
7caLMVeXUW8O3WyclVxj/Mzz0gmxW6bkqOj26uRTwzPFm1FESi3zwmn2u5JLm9UT/pU3kXsKcrxr
FeenW2GO0KZXIdi0ldVDey2X01cDOe4AM+sCzYDUron5xS2mCBCQswv0/BqEVy0gIFo55JyYXy2Y
QkYlLen7oGBoBQ0yyI0J9wRJzabBeHwRQ7Zzu+JZE44/GBDiS9MgIVj7nQqFtQNAZT9hs9+bk4E5
gQl/qL+ZYA22uWQERHeGbS3TGIgFntkQkBQnet+urlJ/GRKSSFNtCRo8BKio7Tyf87T9APpxwzrm
RhEcAdt+nZwPUNV7aco/pVKhpGj6uWvTW7ByZvkyavXn2G+Gpn0Y2/YtEtO73S85I/ceOdxyhfAy
0XZ/Jj0+CabgyCLbSl1cpTrbKaMp95CC1rECENS2c6QxlA18MbjejiOAzjhHjMbCn0TzNkjZI7Fi
+JbBxzRWuWdLC8e0Eul+rxWbmm0WbO4nTZnC9WBrL6hbJ7fAGBraB844u1hkdzFw20PM5KvPEIQJ
jxrtrtAaLj8GT6a4suf9mfjvAeXurjttgPtYNU66rNmGxqPEc9iOzZNFdNllG4E6wLicvovFmZos
SUmSeJ3p+pYmfpfvC7LmUTWIb9XE+yn/9Rodq87yDXOhPdm5GcN0BGMS9jeYGgeOHbsgil/0XN90
Q3m3V402n0wNkhMpDM4hEXFa0zlCpmlXyx+SOUVPdshxL/4hp9MR5LeeS7167KONHa2McZ2VQEuw
lIh+Xqe0JujtEuI1zJs6zzzJscBygPOCMmEyLFtkxPmOF3qbQLSrlBaWrrOyBEMRBaIqqjzobE9n
wIx//DRqeemB3ljDLtk1VFsCp2ZMKPbB2F4mxT6RTd3jXyQcZ+wXJDhD7Ol5mGMwaNPOcfqLiN/D
ZZQ5lj/J6Hwxbd3TrIltQvWs0P6q3Rckml0YZD+BcE7A6YAsWvXeUdvPObBuQZ74Yx/tnYIJTm/A
mUXKUVri4TNLZJWnW0Z4K9I2HwVq2tpEIc+y8qClRL3xcAkfCiNo5sKmsQhZdZUALmINGjwUqIJ0
FhMAmevvy5IZtvLNyinFRv2xVkp7sZzOWLmJWh/ScucSMQ1wTZxMAoMd+4lDofyj8ON/ZP/8rz2b
/wvz5/a/8ZH+H7R/YsOy6Db57wvtb1H5/fMv+zb7LL7/s/nzn3/x/5k/tX+jMUPXLKroLTqZVPpK
ltHev/+rYmv/5rhCqK5mu7TZ0Fb0T++nwOCJA1E4lqNZyFY6/6ktuZ///V8FXw6hhDuW59D/qNGe
CjFsnf+pQUs4/I8iYYPXwOuCK/v/2z5rajGa3CU3r9h4g/Qw+pgOkaU+Tw5pOTUor02LLWUyGgaK
YPG90ZXWpiySPWRRbYN+dIZkHuZXpx6enXI+xrr5RphjcSA+OG2CTAK7Lk0/mbSe7FLdjIoAAHyK
8nKP2d4w48e6sM9j4hIzG+V2oKbPdcmug6t24KTMt1hazkGrHpG2NnDVUjRPFAItwAyQoy2pQ7fu
qNQinJ7BoE9RGbNepXfkZDcLs1b2iPOKOKRGNq2UhEGOSkJl0MzfDuN0oXyUaUTolFGPguLpFqww
NajnooP/lcQA8Yl2rgo9+U0mNuhOa5/Z5TIMkNo1pdCxE/b3MNlrEPnsG1tib1ZLZMjIT3rYrVJd
rA0FVEjTP3eC741A7tr5D8XuN6VuFhfKD9xz26CKITCXTRgGmVjhuQmBJNCHUwpMImx5N22prIuC
kIuaneIuO5WF2PUFCqJZrUWt7pVxusZkWRQcGbE6H0tXvbqBio/eBOI/XXFBeqOOvUe7N+w+2A8D
oodjaGWnpot/NUyzrhK/Bu2En6F/1iPzjXi+n7NHaX2K2862QfaAbKGVJp+aiQ1y5MdMKRfThluk
BnsdyFsK8zfuN5SpnPppvgr8wYk1boG/HVCLD01CqGtOTjFeQlOLaWlZiSwFPtQTUO9Ahdk7PRu3
ZpcetNw9j4wPS9t6qycwyMp0VWfr1E2vaka23xXRL3pv6hEbOkoGi4GlHQPmPCMDjgkgm6cIlUe8
Q+aU71zCmYT3ra3jrlprHCZThusIWg9w6CDhX6vI3FXdopYC8MP4qjbpafmEtWC89y0jizn9Emn2
a4bRb93J2/I2Vsp8x851omQUuWvbAOOd1B6MEoNFlZAx5yFMPeRlADan/So0xptbsK1qypGdMoFi
aAkekZiD1MarnJE6pxgcu5dqJjkr86xHvIPQt7VI7JZWnDjKfp0QLUCV0FmlsVFFegJ7fF+uybnG
REdVvTBjBFL5x6n0k+P4MpXs0qfbWIm3yKBPbST8A/qvwYfy93uwP/fkZFxbxOPwbzloHf4GrUNY
jPRVKLNPW5VH6B0+szP24cxGgIsKrr9uug6E0WM1fjP75LdJWxaJbpPbqAEMHxQBYoz7HKfULihT
fC7TXVIknkObkMl8xRp3SsduUydcq0rzlJb+kMhtUwPkyfrnRslPiKV4e75kNN/duSdYhJNIUuE3
3huYjy2JCyxiHaEaSkjuyyfYq9NRydKTiPLP5Y1ZrkeNIJ4dj8zk5ztWuPWgTd4wLgbw1g9Q4qTZ
sNEUO1Pno1Hq+Tq26rXTx22JLkjSKTQavl6zdvl5UuStZOHpjOZbS8+BO5ts65wvl1loxJoQiP6p
JyK1XNtpKo/La8tC1rJx6GgVhL0561sO1KdkMbn3gKYsswe7w72+6Ht5m/1KIfw4fsNr7y8V1LrW
bZaLCZP2hqD7HQPXWs/vHe+UMdhvskIzSNX5zq6nVdynkEKUxkwOStJsSoxHZTFfbeK4kSmfc5WJ
TOHTcH1V+ukOcAaSNZDgoIwJ3ymvuBweiXuaZ9Go1HbDlWVKPeiw+gzVOlM1+cc1gxeOHh4Zxl/m
jkedJFnNxaxw5OumQxlaZ41gtHINYOYb5QK456iDBFPP6SFzrLMwh+e5Vq+V8Gq5/NbcmVTTGV9W
kj6qZXLoGhK1enYCWgvyd6mBiLgkeKetTF01H63RXJbSd7fqntt23szEB5JAHmduhOX/DO5hzByo
u7vy0LDxdGjHmrNoG8ir5NpsRP9c69xiiai2QQSW2TZ3y2IVt9xWhHk454XZQbOH52XBFhIOA74P
lydbl8x3Lck/u7p+oYmnz+WzEVChGQtJSdQPmel9KK3zcksua4LqErFO+Oy4iVqde0zTMFgO2DT6
vkJKoIfRdcFV9eaOZyIDUrW7WYJ7noWK+eg16qj04ntkBaub24Pat/HwGBa3Wk54aeT+iB6a6Lx8
r1y3z3/vOE2eNWzsq0ARH52inDVQC1ihossQN4ln0YSHTmy8zBQFepi0koNUIPaQ9NxlMgxWqtm9
Okn9OeEP3ZmJ9icJgSmRWPUQHKsHozfkSh+tA57L8CGN8A/H06T6FsTk1LYOPO5eMmLoOwhO6zyq
21XWp2+5lFe3TKfjVObHjiiugWMG2K3T+fgheOgRE+UwHXcUG5nS9QRwvn2mPssxGv7BwI7Z///j
d3//3TTH+EdyzLm29RhHaNxzYhmHPIjF4e/v/v6CTvzPfxTG8rI9FRzZwcUofpCY+A6uHWJEnPAU
G92D3QOsV/FvepmSBSvbjGL21s2sHf7+Mk61dsgT2uGD2XyF9+TNU49ZxYH+V2a48+FOwS0YD45b
AZ9iiNBnA1RYNb5rthZhKhrx3s8sIb26w4sFkkvxZzpIhzn1CwB0I4BcngGIiW9O+ws+eJPKjPGk
Cau3W+PBsWt6Q/g3nf4AZnBkWEsfPaSf9lhNZfePX3pOtEdeHKcqG7tn1MgNmyJ0wSLgU483mRJd
GaaWPvuvu+MheXzOprvDLmjSueF8NgVHzrofnAO03w+YQatCwf5OlbyHkYqzJvlsbNDijgWnW1cL
xShX8JY3JqTYzuww8XJhz4n+J1PSw1CYZ0dg/IioesFnuCNM9gYjnKYSbvOkYfHgFigm/OzufAub
Cf5J408BGx1hOv/B3pnsSI5cXfpVGr1uCqSRNCMX/8bps4fH4DFmbAiPyAzO88yn74+hH5CUVV2F
Rm9bQBVUJaVPJM2u3XvOd36kTCfu9HiDNBQ2OLBjlr9RVDA4EvWmNEJMoVyJGoeoVdym0l9V6Bxm
O7pG1p6cjZMlk7+JGsZj8Ic62VV4W3BHuUq3LPu3OjkXJQqFKcv3RkqdnJN3UlQx0R0tT3etLLnS
Ev1UpCCKjHBogbZGu6EpD+GoPQokcGvSKaGdd589C1hnydvOco5N+0LcilexjywLTN/fN9l4CbXg
pnHETeXEPyA9rcoceUCs38ZmRD8kucboFumYsjwOeXdA3bktKE9zmxwkYR/iio2qZ33hN8sNdLT1
eOl8+3ZSlCtzT2YOY0K9OUX+8IlO5pql0VWZxdkqeafJOWogKxDg7gy2QGpMXxsvrgOBtUN6ao+Q
pt6XpVQx9K+1kRipdluyhTdmt0OXeVlqN1mOL1Wo37MMjQOTc0o6xDJbH/x2wJKzCohnareB0R1p
XyOuHj4ntBlk1G3sZtlYzTcXepAExyN9teuK4UXafOMuAGxh+g8lhWQL9drWLtxh7frfTm/3/zz4
/I+8y+6LKG+b//qfv7vgHELjuan5j0GopjB+u8xDUKm0Hfp8Pzj5umFsZZW48dUASZMdzGxhW0g6
yMHpr99W2L+lS3IOcx2hI4ewDQPalPOb/a6ywDYLEoX2bWi/ZHV6tuL0DEW8T7vNoHMx0oxovkVs
zxMVoys3rX1t1hvcBrulDheUiSZpfh2wYCALNKQIBaD4rnV6DBXXU35ItnurqFe5rLcO5bwa75c9
OE+ct95ttkMFZYeCY4jOHfExTY8sMOKr89QSZLf3s+kz8OVtKEx6NR2LE+FdZXq2M/0lK5JjzE0X
E+EX5MyuM3vTVZsmzs6Ty3QlgYZg5UCvTouOXjASVjlXM7bQ+DKsahn0EMORxfNlhKCeKQp7i8og
MJPr8p3NWX+Bj/sSQyWpmM81yYem0vOicu74s0nELJOEGWAZmxG7cSDBTI76qeW2b1hfZ2vdVSns
kjXT1jeqVp7Y3nlb9lGiqFZtyADetG7LOftaNm2nH+9yWFEoMtxdn4GJJFncGL7qNN62Q3aW1lCt
pnn+JMzL9OtlI/PAtWvReDsD/uEn1u9nO7/OOiffgYyxkHQR3RqYxFUGUU3utmFRjpP0OOnWCj36
uUw5L8SKeVhyXegsy9kKejWDovg4VcFWm6zNUioSBvu5fGnU508iMe6B6xx1Zq91jHiOHzXi2Rh6
+zbwp/vln0sxnaAjMK4+1iRWEk967UeJuRlHTTjTBk4wqvhIRdvU2lcRSHDqPzzsT1bb3xnD5nup
nbonZxo+jQIfPSWE0emP2nEpWDqOcjrIEMEB15jjqxXFZyPvnnwnvFoWn0qz3/ScM0IGQXjyY5sW
3sm27belHswYatc8vbluQ1ngnJhGZz3rL2X4GBNWGdi8Vjq9IDB6ixmkF77YGMn82YfdxSxsiH4E
HfaolYno0tx6K+Ts0fCMGFAsFWHbphTBhFcWe3gZx7KcTt83PEdzrRt2kbD248DvyeplsXdZObop
9oy0VLcumi8qXfqbAyIPC2d+e1mOZH3To23/1PGrrpYbbjkjxKXFPd1C1q+oKUYM2wWbYKP6lxRY
ySqcA0bxLP4zwo+KsxHL8VLNzqX/66+XD8P8LRD3n8uHsm1XtyWLyO8J9elkxpUALLCHJfuJqBzg
9wAP55lqjG25o+0LgPnidNkNxTadBAQSPEjLCWm5scBbAonEWwP2kYNMMaQXBlrfy/b3CyjxUcXT
Z19HX4U7fcYImHi9W11E+HPJPpDMtdIB9CFVy7BpHhJN9EjY8RRFmjhaPXtOjr4H8SFDxbGbsGaU
mWd23X2mqnKHXQIVX1kfIocgyyJ6AzAtbuTMYzJKUImGqK5l7YbrIEbdhev2qS6o2NuCClw3y2F1
m7Pye8yjViP5DkMccl7rHpmQEdtHDdJ/6Qx4vIIHfFlfQhrCBa6coYRkyKourfa0ESxOy5rzGGj6
rV4xAK7Dq+4kR6cfXkx9vBDytm8Zm4QG5ntmvOzhadSyDjfbQqIFHebTsgS6BHa53JHL89co99Ew
H3tO32ms3y+v1qIhQfK7G4bomNxptdoUnFyXuyKB1ra8iMuplECZc552F41DbyLGIwG+Owt3JxGQ
e7uYPuFWbNAwvGQIzymRtnukaxe36C46nm2lr41p2PXJzLJUboKq+cJw92Qy/lwe6FbRx/qb2++P
TURXYF6XloMg1lbGb3HMUUyRHjP23Hcq+aqSw8AlyllHSOG4raEyaBPA9OhrVNXfxIAbf1KWCZfe
qsnaZxmO/G3bdK2hg7kLzM0PjPvJLPPVlMpDupYZpy/aQFHceCNQajy6TL+b7d988SXn+j+7py7T
CkfxCXRBYfjb2w9KjWbslwWeNEopTmJLpaNxS7s6q8ZwkWZ0bQrErQ+RnZ1qizMfbT8clLu/+SBL
6PgfPohD15mWFoWE+u0KBGbuhk7j5/ulNF4edRyTZGCdMB/cTSVtk7S9KGhCDgDgzmB34+5aSq6l
REwxj0wuKea5Ren3+tefbOlg//GTuQgIlEIip6zf4tJBnwxzPDn5HmVGzkHshELvQWtQyo0g91am
LTdW0n18F//w5U5ROn3Sp3oKmvvCjq+6O36aIcej7+aZY8/3wU5I7bVMoalwsDdjHnwENEvnSyK6
X2qdpUGDr2yXxIg0OR4sPUy95RyRjpcsjI9Oxg6N2w9u22ZAPZYWFeDP/hJjkjN4Vh19W9Ea8J1u
l3fTrnaaSzWBcYKzlRAla6QRi4q/XeoonSyWijIMEs2LFkyfyayjurHA4MHgMet7B127X2Zfldvx
8jEYCdRf9NAILvyWPSSrVEc4ldIdx2ZPCtbQP4U1pNq/vgp/dntAnxBoFA3dFuK3+xQ3tpsVghIs
FM12KVA6Nz1m6cd333F8Mdr68NdvaJh/dt1RHy4zDYeq1vnturuDQXiuw5O5lGMNJIeY3JnYfImL
4dLQFoD6l1ynkT1nhm2qd/0Tw4BjZWVHJDentLcPxvwIh+WQF+eZysB1O1z4+Z0JjwY5E+26tJ/u
TabmtSPuGnGKWsKoZI5Sr+NgPeQ3M6fFjkbV8ro4uramtrJ7ubdozy09U5wCeBwwhIjx5A4Y9jgh
9fScMxy4BLJ4U/Yum4VANOyYfuyWehxl9DZqMNhSARqQBlypAAsbCQb3ch9NgrgxpB6HGNfr2iq1
FfLwQMDnr5Ew1Q7J6Y7fLZrzT2JTVjp9JlGVOJWCuzwZX2AbPUURgCka1PQnzTeR0jusCyIyzB81
zXoIJNelpbfsBrGdQkNsXuuObVnQrMojBhrhpWITRfDZBYee33gpoxI9O4eO9SYomyAToSW6GbX4
SxMleYbEiwXddirTq5H6RyUohO/H0twThrufWLX71nmTvXG/NMPp55wmoGoby1b/7CIXci+6mWU3
PFb5A0rm2+V7aCAyXBmQT0PkE7ugMvrT4OifvmPdKuNvN58/ObGZFhlY2GAdJf5wcJoVUhRLM+FQ
0NxeGt4jl914UX75unzlXJb7/G9W2z9b9W2dhhxmLZoCYvnfP6+XKA84URr/q8bqrShaWWwT2tUN
bXvOP3/z/HxXbL+t6Apyp2Utf3eF89ubRGGVtKmu53u4qghG7YYRVzo/1ah3q8D1FIOyhwS6Mril
zeRw8jH0E+axr6UHiUD0FLfkzZuQDWysnhS8AJZuE5rCvbDeFAuhytNjHPJnyNxt4vjDkbxN1XMs
o99lpSnBSyxn2fjSBeKlj1mq65roSDFz5MzOjXRRXlKMc/07P7kKd6Lqbk9FzsfkEKnM+SV0rduE
Enk0aVg2+dlWF5KC9jZt4OVD2lTclZS3BGYgO19xy2x6p3wumb84mBqj8T4x47M7dEhJ7LcgG0+O
jM95bZ4B22/QOCGsppyhoEL1sk5s0siFfZqDO8fnhNcwTRG4gDl5wdfvi1ejUxVGpHwDcYwhioi+
bLYLbaJjy8mnx3IsMIuj9z+SuLdfSv/l7fRFCdPH9lsuYeE0nPYqxalG95YT0CIih1O18f3haVnB
l/rx+zb4/3P3v8EuUcNY7FH/57n7+RrlHJL+yXBaaEv//Sf+e+Au5T9c7BuWNIUtHQw5PD3/Grjr
ju5gJlNSyGWE/q+Ru/oHz7QSWDB14ZhUlf8auZv/gLUEIkkxdtctar3/G9zSd0H8Hw8364ap80Ku
Y7qS+f5/riCQEnStHbWZod/KXtF6Q7MoaO6gr/80jvV796QdgjW+DvtAItG//VB/0uL6Y82sUBTY
9tLn4tvYxm9vXuR2UUmdmPIFPKQTYNKe0uE2K7ay3enoYSGyyl9ssv+Pb7sUDP+2anaWb3OA5G3r
t456K7vrtB1idG8inbk52ai7sr95yz9UPb990d+K4kS6te/0vCNimW5+MBAN06unjRyt2/jlr7+e
pcw/vB2gAcdStF516P4s3f/5BZtUK+Ogr+p90A4+Igq1U5Z5B5sCMUSOHAwEdLgxC5p60g3QRpoJ
y9syxA6VjciTQZQijHMTaz72a4ldN58ywhkqUP/k+NprAxX5ymxQfc1Kf/VVb6DtBQ4x4fzoYusn
vQbOy3DfzYGyKw9IlyVCqt0lyNBwVPmcO4Y7X6sEnbbhbEni3qO5idf2SA6ABNfd8591ox9CGBEH
qxCXLihgkOB9G8cp2NSzzbBHZuCpovDoF/U6t+rXxKWdRPPr2XRKANaTQp2f+o/nLiKQAWLAfhhm
HYwHweEBlgwjbIy9rK/NNC4J29dwIjW8yKdnNlxghF2LJsAGDdsrzzCbsxoKT9j2MQ+7wyDaT7Nw
b4W/KABy85eddeeorN5N0T8PU7kmteus2cPrJAblqcVIOseknzfSXydGjUUV7YlsxsCb7X6Tyo8u
akoOD3Sa0SZCiemG57GJS68s63c9qLgwovDySIPBqYXg7dlA5Aj2xywAfn0aufhlavy5weRKiCRa
S8FLiSApSfPOPCOfHwoDsvoAranuBuLFonCvVdNbrh1lQaZk285y3ZW4hfCy5kyIV+B2NpZVvC+8
GtQnGzg9vxKUjvABYT2NXlSPzxNeVg4M5Y5sPCgCav5lmtlzUP5kxnXtmgoBGuLDlRs3mtdp3kQw
9UYN5bs/MuHG6i5yx9qasn+2y+yXPhSbiHbZenmdzCRxaLLvpuJeVm62ThqLFubsRaUNtxlDnSPD
S2Avk4J6XM+5xv+lwAsnmhtoWrmnsnRYdxo9sExyliG0pYf1yq+GHIGkPv2rEXzHw+iw3SN1/6Up
rLZGG3nEfdFVY3IsBgOXRfTVJHwDwLf0R7X2JjENynITWQ56+LfYtEZMf81Pt8AIq4VqhKFJR3HR
mmuz+UsnHHSFJWnji1l6Li4PwyiITHH4IJUlfW/OZ3S5fbABDSHOqav2lcQuFVZ8ZkRQD65RX6yZ
2yQ1jJsidgOvB+y1MfUiZUQYHijLNrkwLDrm3D+UabT60nxVTPo68nWJ4aKquWX4A321+77QrsOi
U/lXZgD3vBb4ipY13ufHQBa8K9Gq8O6Q4cPhzGT2YSKp6Pv2zYWLeboqPo1Y9uvRSR+CCZNTHzSY
8CznktScHceUb+drRolngbxMlA+IU2VyWO4b/B9PONRvJ0GukJm27wYJOcRB4+iF4+lZyoX+4QJW
4+DDG+CMYo70K9VyoEGhvu+7bMvje1JCEeQJ1gXFqtz0SX0f5SMkuq45O2X7rOU13gO61wiVuW46
dlLW3Xwlg/JdCB7DNKoylA/+JqpB6CAXJuMLKoKnAM6EW7dnBD5OPLOVJeJ9bxOixakpCaBpOy19
6jmBd4+M/FdmtI9iiG9xeIFG4kk1lr+Z9gLPXBSYiKC3rhyeiWLhW9r1u4ryJbupe6jBK69il8yJ
PKB7r9H07l/8vka9a6PHzNqs9IIKFznrp2cE6bz2u+yw3E4OiYIkXrKYBS2k7BLerflS02zd6g7t
QNxQD3ahbWPJAxlCIJqK6aVlQLrydR7xEP7/nLPkf19PbHgT2n6Olu25s5kcdik9y8znS9GoRAPI
jR1Yv1q8E6t+4oqkDov/CNNX+Ben5KeIuajWLH7V6cBa7Lr72ZSX0Jx2kg/WjvzL3C0eooXp1A+7
rs6fNZHUWLonGoURuarLTUHb21bFK2zb56qfntGuNWvNv9MltzO5hKjy4/G5ywBlqOixA8LEoprg
67J+iYLP2Q3LGlNn73VkP1fYzYJSrdza/FXE07OwuRtZyw76aD4MQJsNnYwnt/pyKdJ70IsYSHmO
wQms5pGfq9GSrdUXHIedDNsqyVWer6YdealHf27Onc5PgVOlBPl8Q9bdQIeXGwWbL1J7MjDUkvNs
J3G5kBkrfB8TquVpPNcp6L/ZJZiTQ8CvCGKuF8XRU9re9aCPZ7xUyX7sWT81l68WQK5ZjdoEprB+
X36SiRkFH5LMvYCnKUvoLif9/P0FDQ27YNUhFltueLts36smPsI6oOk3bxre05vgpiBns3eqaX+w
IwdeJsINUxq2LR9GkN5kD8pqzmzt76EZwCgLsawoayfVnNxMbOMdWQGGG/k7dwzTdSvMpYfwMRuy
9OJlVSNiAyaIkWjY+jBvEHnBKHqINhiHvGIAHeEMNbiaEkQw2ZW0ulVDdlzO0NqtjY1Ty50BXxGL
EI9QyPjdGLKHOuehwBB2bxXhbecTdp8D7xrwRKbLzheiOoS5/mBpBSmJRfjIHn3iEvrruC+OdbLE
qw7PJchgZiq4fJMYnl07ukQ75Tuw92IdZnikjBxalMNX4OBGJq9dbjTyijwsRhz7ojzzZDs9u6jH
YxnheDUsbVeWmVg7GN7W0eRvp+ZUD09zgLZFJXctipd1Kqt57YzOW10p0GzCJQbHXolK9ZvM6NOV
gmQLeqJJN7rNS7Gp/mxszrGZRdyeIJuDSJ+Ev4oWEwSxEPtS9OIVfjUDw2yX9pQ1ftydCAbvEDRW
3KX2lgmUuMGpiDMeexfcUmhmg/1DKm5lVFG81SjeB2M4NoSm52HJpK2eu0Mvqw3xAu7dXI8PIY5y
1ljrOvpkEZPRlnv90PhemiLwcEy+VJg7/JypzIjoSBCvI/hk1OV7SE8/tCWL2JEze0WPFTzswPtM
BFCsKwtgRoHOaZwD64ilEkD60KIMyNG10J1hUvbQSf/DmtLES1rtHfoPtQ4Sy5h0aOALHgYb2uYA
s1csfBdtyQp0ybSKhY0CtsRYoY1bFVPA8VXKNXysiQbe7OzR3dyIuSIIVOanZk5eAvKwtv0otA1e
yE1peaPdg4dzYSNLowRGBZFnVBAWJCKtxbgDEhIhB+7Z4XNWmLViE+R9T35Kbzve1KIxbjsExEIj
Mxb7ahvqzoq/jpPJnl5bA9Ka5ier3XCSPTlNIM837QhUzqGNEBsdhlfbv2K1J37p+0NE0EB7ml3W
dCe0+cYdo3e0p9G60ofAs9Au8HyE1AZFseQ54HorAIbEmv6qBcSHICfdI1TQ93PZpp6rM34YAe6I
uMWQxCEU4qn1NJnRxQwVmUNtHxyxYOTrugU9a7pYtcgKi7yyN+vdODq3VmpSB5rHmr0XdGJxwNNW
bmwF50F90D+zySHJxK6s18Y8/uwVD5UfGuU5itMDCzBFQeszwG5pAYYBCSVw+S95mlAlVc1nw6O5
KcqfpDB39K/DT6RvjEtmNa3iVIdT6c9rUOZ416bW34wlLZXx56wT3DPmKWnL4SKyRrMULUtuRVoY
BR4f/vuOYqGIlBMtA/ZzVGDpdMetr9CMA/RIg+nGGACxiC4Hc2mJfM8vASdGZgbTtCn1YtJYaUr6
96n9M0i52A28pQ3o3rOdzOkG3FTkNeO8gTQS0evyq40ZRR9J28OwzPBtu9hmLVdq9LpAfXO4pbJx
ErSNOZ3UuaJNr4Jm8engcoXr/xzRCaarBVCJ0xeQqErtksG+Zhmyiqo4zE7d34PuZRmwISwF/s5n
C9/GjaS6GtqvsWYjHsbkg1NR7xkC8GVJ3xqDS73TAKVxfgjY0afZ4zaOaamWOUcfsgB18UJvHuqh
AcWyDsgONQoocOgHmHDwW/lEqpRhcil19OBx70PA78IdTnTixjvKFtFUxbbH4OFhl3TDhFUx6+M1
rqwbK0o+Qpre7G1I4+BtddCEyAy0bmVh/+w4sKICSd1dbYt243DcqhGu05z+ykmvP9Y2pW1ZxOBA
BNdVWsTDj1hdpI2Ft9GZlepJ95rK/qJKhUS6wC1l++EhcGruAuG3ECShE9OZR4gR3xLL8gUKzYdW
CVajmOJnU0/DrSaGAYx6cmvnKYw7oCCRg1HVEEQUN5QWrQHLB+DEOCbxhppSLrQS0KpNx2GD3I1Q
dumak8JWTlGzC5S/Neux99LGeSOt1F7XlvYYleoiyp5IPy1rdinxsKuBfGMrxNMcGNgF64Yidiqb
nR/v3d6OkFD7j/45zW370iT0QkM/CSEWHOMYdJ4O2wbhEn82njlzKAJt5zY/8E8fam7DtaHJLVYx
axPAh12HU8xqg4nRenWdob2Oqfsozak9UFkV6M8ZRfGryXXsKpbwwb6hEM52/chzTTQEmFninghw
vQu7gaFWA3GFaBln2+riiSb0nUb4tFWnEx11wfUNbuPBHQ55TbWdovTB2v7hoBBgUeQ5MxodsZ+P
e3d0mnDNr8vt3kLMjYESKytwD2hZONGhwQKaOXKKa9qbsV0et7geoGeALkasjT50RsHgc7SPiPLx
xqDeDsrWdv2w3GmpxbDZ1ndmJTa893aAC76qFyjJwGrpzZwxSAE1j90IsEWj1g8r7MdcqrAg0UyC
UXJ025OK3kNDvyFPyL3HgKvBbmtzfd67TnIqhvJMKMxEh3jaCVhoJHMmAMiRVOrhthxHfU3c3o/c
KDe10SM+ZK6lNAJdoRsCq9fnI2xhLrpdXYmV4VxAVlRiWMdK9286CLOzM+60vlL0SLIHfa5+JdN0
sNiCEYHmJWQIfWL95/6lX7iXTU7KGjDFIof2X5QPRaRdywB+InU2fFi9YjuxvLzHtSkpc7C0uZc2
RBN7ZxRy4o6tf+pDkq1yRD8rkRv5TpGmxqiKNIBuJGi9uHQ2J1mfYEcPGsJHbGIT1nMLErBVzvSb
k0dUo/M+QWsLUL13cLnIzjRufOWc6lzf9faLNqp8N0s73PpGdoshCTo5UO3Qb9NNlkfQiiqv6KJ5
a5Xdr6wpL4SaPMIpfsnjIPZkWnFkDzEwBCmLqtJOps5AKwsthkt28Vq2NlHPuSy2vrMR9KMw4drh
ylWLf5Zc23I2vTTgE/Dr3oy1+dBEsGQlRtMaRROqmcU3ZI4Hy+LTpNLZW1D0ENPPe0CdZw1a1Drm
slHVmvellvIpA8zHFnZ1YBbWzuKEslZJ9s2e0EGMElUU41AkCSVpejhYZXYvYbTTgOlwLpUc79o+
d9GA9dNKDiyCfqltZNXftybhno1kEe90+SIpkrZGrnkZyXGesjp5Mh39EN1rutOTL9SCi4q7LxlK
Il93Ki9o0JX8XKIJqJEUWOp0RgdjpvGOw1Hv6ZXhH4kXQrror9OMJC5ZQGek+/xcThHRWpzvEpsR
9FS9ohFPPMnQMcR2LePY2fk65kEr5BtUJQGRS7YYARc3aUz5M1nasdDFJR2aN5W3+trCckgwzXSb
KAIm+xEihRmRzqmSeRvayN8MA1Y0hp/1BHPUDv3IS3KrgZ6TrGQy9uexHUdObSFUfFqC+wn42ZZ0
wXGvmUTLmPxTkZKWgRT4pquGYTtrdb6zrLk4FQk5T/Hsrky91A6krcA50rJDIewHszIJw6AIIsXH
ixJdHfGTbbUxRgLlAK4LlW940M+YzAaYOystwKukj3CRZvMDT/cTAto7Aax1jczOhbfJxMcYEHsp
BVXAds/40utDN6SHXoi7tCrs04j60QqqYVdm7K7kRoPRCmk4VScWHA72y14tmX17A8e0OOTUxFjZ
9ewmpNT1FewYpYP/nKtXxEK7rLOoNUNW9nHmCG/UHYN7Cc9cKf/eNYmZHQizy3QepFKkNzVDs2Kc
pzuEDa9+DC9bCh3oyhQeS8xVmJnM+gDsfFkX42dAr/UBUIl/lEjLmroAQuv3rdeLLN3UFq3WyibG
ezY3YvTJ3qt/lpn2I024z0BDp8c5YVdIcfsOyw8o7PpgNJQVRuGQZxl7AZkFkBIiAgwUocw9a68R
+jbaQ/fFsaGm2xa/KTmgzcZ2km3m1Ot4tI7pROCRnT2EGl3DxmXHHEbUEW2yjum08cvk20EqHp9k
JDo1wZHqNibEDA3yYzxtpx78BkEPHLdIBtqRYEHsd1alEMbVTarhPJuaT+mjycts8eIG9G9T8rkD
yGNJHXA0+iFrY7gJ1py4x90IxLrIDB2XD83HnACWzWSkX7mEbpaEMdRCm7Lc71oCmg3ueW7u8UTH
96fdVTQFUz4ZqrNzakJexBKzYFPy3IBFOooEb5X2kSfrCMTNWujl1a31fjUEdbpnKzKOwbvUvsRM
QqhKWYCDZkLNXoTuzo4DIC09QwXcJ2MEK3CaQH7W2b4AMOrxVaiyuuEhMvMbzeIA4c7Amio3+ZmP
rO+TW8W7/BnoJNil0vd6G85kpaolupCKLYHGNyK09kyjd2EbZTe2G9Kes7n/iPq8tRWWn1jk2tN3
cG9kDli+dTISZt9iZ6wzDGaSTpBLmCSpoaR6Y4L/fmW9dZ4aZ2o3I6k7iUg+h2FcJ4AoHyLSHRpw
M3RRzlLDOxwaLqtJ+hFpUIVctIJaMxurrIN7J8CvkXlMb7wYKqAGTklJLAHFD8Xz0JLaFtSMA3yD
XcLoltpaAHIx5N2g0YAGSJe6BR6w7En7afv+aZ5bAhVTUqam0H4A/7dtSxP5sGZt7T7cViUEZau6
VnDamD3TI+VI3tj+h/QjwqKdW4qrrWvho3RRvxNn4eIHdF7N0SS0C+m0mmaMnMaNJmljo4dnfovb
m2/hFPU1WYbDBF9aK3qj3arZFHX/kzk8g28jvZVJ6NkJ2XNB3Eyb4jLKG1NOGi1+2LKtnVEiYhRZ
tbW/LWVzE5Q+qIrOeAI/xwoP57FfDhmhZqx1O3wI8vBg14VBZwCmsp6Yrz6xiFZVXR1BjiNsqgcq
1CumnNXUTa9xQLxBNT00BovdoB1L5AbguurrmBAvPyA3kxFfrR6LK43BV8yAT7NmPQ1Juo3a4awx
cySU0IUjUcblmjv+irH+0dLyH1bNv0i0+uQ2nb6ebI1aC5Cy1MrLEqbpNWyWMJ21zTQaLX2st7bC
RFJG7k3GvUBWRfFpauia25r1rDb52/SSGcZ7NWFqaS0BBpH9TiQgelXBSk6CM7w2wFB5rbzvfYdM
oWOdKo98iL3uW+wiFaZYJ4PdG4zhuXf9jcGxNmU+tM5SBeTIuhTSch9NH+tAxCFQY3UhoEtfjY2T
7OqSmttmzCJjUhn6Fk4qSC4eSc/1/X6n67UD/ThTHtG/w0PRV3s0e+8CFhAH7buG/tKGtFKg48gj
OUgq+uf7JaN2HQl5TppiPk+Nep1t+QZTMcJ9R+kUhsVAXAEBo0PPHl2bKAQ4uRMsSNEJq1gmbDOh
7OBLLYe8lBRnw+op6fR4G2rRR51M421js+xH5FmjEYr5DJz95qkCXqRUuQSZP5JF6zzYCR29KRhj
Uhim8iBEWUHBaN2HIdvpGIl79yN3zHtN8JjbbvVj7FktWqBBvfOk1SPvF2P+St2JUXLQYANrIAz5
hLV4Q8Rdj3qOnvJysG3NPYFjJDDwWKXkA8FyeIBaxiWMWSDHsDg6CcAUd2EaKEM9Acq41FVHA7WH
bwVl87tgqSpaRMbQp1BUQNTH9Vqr1P0Y58XNwMThQeqH3sQvMBjRtql1ebTH6DWGWgtxPcWwMJlb
wiHDU8GsbqXX8tmu0MKn1j1tgWhXL3EsGbULLL1VVZViX2fJpVd9dSud7lC0cDLmBswiNKDYmbVz
UphP4TT+bLSK2RBN/xPFXn2yzZCk3cxdAyEkwYHTfDfO7CZNwaYbcCGEj4Z0+c0gjBEt39dPtf2c
aVFwMC072GuvVb2esAUc5trBDUL/qlrq1O+9MNB4gVigtgS/t5gCA5st2+mSW1OjAZzRVEXRda5M
x19rdu6QeqKebAtQUw23lYvobiOfbNh5ZIyoc/G+F3oUCzDhwI61dgnJLIw+vm9dLfY44uspLqyk
WirQkLbfoH2lhkUhZLo3eubc60bersmIu41gX1dQmxgH+t1Klv27Napbp9dpKCzPOeeVL7Pmuov4
o44M+spV+dUhvyfUCQhjQxJGXBYkvk/h7vtu6FP3yV0+Y7GUW5jv161D66IihXXLouVVcUH8al4w
E5tohJJLTaQgz4eNKCgqeMnFwBrGBLvGJkF66Hs9MonEUcTu1R0Yk0Y+ktTUwVWYUAHEKkPPY3TL
QgQ43MdTwcXxHzrr0aSxeFTkqWFS27D8tJso7YCF1BzVdGAqM7vy3HSMvuuBI7v2FffDdDTIz0MM
P5NCp3gGTdj7U8OHFJw3xDxo+xaPIilKMxhNIOVS1zbOqH+R8WQswGd17NXRaOXPGQH90WwCvHAC
oFGo2sWLyX/rmp4s+1IAL5RjtHX9KF13Tl54KaVApLNFEF037C2TWNuB6hjEF74jbSqfcVIlByPZ
q/FBaDyz0EGgcIZNCQt2Ko4TIR9eYLyKyD8xr8S12kOwgjLOd3Z1Am51M4AVCimfXgPQYYKsfPbH
PaatezR0ioZFFt21evortdhlRlkD0qZ8lL5I36rYxDfk7sz0fxN2HsuNa9uW/ZfqIwLedAEQ9JQo
knIdhCy89/j6GshXUe9eZUZm42QoU0ciCWxss9acY6ovCx7hPEMW8QDlh1RmvGCOP3PRoE0qm3Rt
JOxAsKO0XjBo9yumU2avE7k0lLJTdo3GMQ/dee4ANuptjO1VTAEs9NB2ouopT8DFmRymhJ0YNY0b
SvHzxDvnmezivVZztisDy40SDq0s2odCo7IgV0qLu6iM1kahfww04DWUkg5Sg8LRMIDkQ5y+GEV1
PywL2qzdKWUtsuDFgR0qJLrQBiMqN5q+u7ZHJYe9CV3Efc85wtai5iXPK/B4wieR0UcBCoSbKiKl
txDXbAaiETfNzOkw8J8CTLavRo/UrXU5AV2LCiLqaDRfFn15V2godVLvLVsDh7lCqUWNezbItFZd
lQAfrzW0VzkinAnU68yb4rgPp/BOiqpDmQP3m7K+2YIlPxH5I69zuerYkOA1UGhgkc72Jgx5fh3J
uWRrma6pa93yqSy2QwRJlB2rMyoJCeKopuH2QY9q4IBSGDsZyRRjuw5gowUUh0xr7A8q0Hr8BKu8
VP2bzPGs7FUixvwQ8lPtY++AxgxLCrQO/xV1fqI7vvN1gGKDEVu7IDePk4SKiByrN6wGVPBScnKw
YcRgbtnL+Ukwrwqjh2wm0PxU8+SgJNO3TEPE7fpp3snUltYE2z7nIc1OSx4pDtHl98LR63192Msg
X5ugAOunteyOZHk9xgKDb54b+kQFvNWgp70r4LDFWBEzaBbthLTSVINC6ZQPl1KEHUpodrllY2M5
Nb0+05irBwNEaVfp2Ayt+0Gm0KmT9UTXRd/kRN140HTuEnWQdpjDTIeK64rACIopnIeCSiPgPjXu
SiOQOHZYYbP79UfBKr5TpBwyFEqD//+lDCzflhq1FakPq7pX5c3pf36U/iHf+vX/Vm09K8+/fkMk
XolhgsMwLyeLKN+1ah/ZNfeRejy/Ns7ayMN8cIOwrm3n/HjNI7O+I+UtoMkWKGtONpnj9zLMq2G2
zhZPALJd+AdjWFobiZBUAQDpGAeEM9XC24M+4w1sGsvHK8pgyeX3vDW+kvMUCNIW5kjmkW9yVzbD
Pgmt+Z7PgPus7BjX2sowo84uxd66E+WydCwTCkcgR6Ck6R6nXQj4sfvSNOaxTFQNhG0J/X1e7yKx
oM+mcPFJHEtS6yAMAIy1tvDisnxJQlKYCnl4iTPJyUa/P4o6DKrBJHw34aDFvkY5BjXW7CnlHirR
fBvLofPo6+e4i6Jkn2W4IyOuSFZmHF6wqAILhqQYleOmLDjryWyZsjiHYafs4Z4n7KyThywrak9I
ituIHDyM/Ww3o/tibh65g1n31Bb+QU/Ky0S+3YpEn3u9TqA86EBHSanbU5PK0Zv1/apFxr4TZIEp
RkrUrYLuz8GYsZywIJeqAGKM4pvSIpt0LX2yiszNIsMbNL/k9u5A81AprexCivciKnHUK8jzLGWM
CEwBv4r7BI9ZYqyIgrV2dPG3lUh3eZALr0UBTMN+4QwDqguQVpn6xCq8EMmGaDA9w1DI7Z7ZQQVN
e1JEOVvPYLmXMpq1bmirUX3QuhsqnZiD9+Rhc8fMrNbRXShamyF1Wk6ku0KYvqbcTEj8Cm0zxxkF
unyL/Sy3o5Buc5VDsJ40anl53/Yr3ZI7L8kZ7Ki1gBFm1b5rQlpfmERWuq+D1BN4/pOy/JxDxfDK
0Hwoy4HKREkXFwsGSJlFhtSHWrxXRw2HT63vkN3D6GuGbzkenK7IgOPTuzPm4jtWtEdtmD66xXhp
ROpBM7Q9vTeXwhDFSAmGI5WlJ2R54YpcuiuDGP7FJPnsoNMaJ+6sXvR7U4i6cxeJHLsDCpaiBHVa
nHGhFr7u6tJgbPMMKJeRZauU7tauRo/Ko9IbR9+CUaoZxB91HMg3dZuZ+5hy0TaE1rHre9/aVgoh
HYPGx2D4gxuxdGVfiAVYON/CAtf583qEgH3EZGR6iYK5s/DpsMfhsalUn5g9FCy1jLnMkEBX59Wi
g6fbg8KlNt22aIIHiTqkq0mYs6nAAtwVME4rg+n2Att5E1n1pVVprddCG10rlfgloa7Ea2eByQ9U
I7sh2amdCvTfLSOW28EyOG4lnwOVyhOGw8yvHweOMU4WJxD665oRrkXlYwBd0BnFLn9sK5pIYHfT
R8kkyjgb6AuLdYnpZWjix2b5pTIBhY/UQhHNkTT26E/0l1o2qbcxR0SQxhb8yoZkEqspQfwnFEuk
Xq3v/cQCQlHIVLiRR5k1isRffwXYJ580vxBXY/RMSj1k0oHeum8JtBYr4T6MNW0b6c1w8gO1P7Vt
NJyGvFRAU9LHXP69rYZ2VVpZT5/K0I6N1O7r2NhInW4+tol5A0a1yMje03GIXIK4qYkIhFdkZvAS
z9iE0hAQhxo0hosZSOIqxaMHph7oUpdRW8fU7QpjIblo3T7oV05eVNeEl/W6uiJXkbKVCNRUZl9C
YQTqaNJmb8I0H0RRKu5jUB7ruTwNGCzWBP0Z9zPvGHrVIQ9wtMRV+gDZjxYvhXBqrxbzWZ+ji+L9
+0lt7JNBxsPU0BFUCZPD/Kotgh3ABRBeKYALK1DmOroAoz9qak/3ZPDNHaIdxc3r7oFkvn1bF/O6
aga6NVpyX0fRpqsHeCKL5sufmeT7nn7yqKQHv1jC/OadXxn6isI+Ozu2UywC7StRRfOGJluzyqb6
0/RjCm7JSV5m7SDFO6NnXe12ecb5qNbojS7nWrok5ICj0FKW3VreN4cKFBPGz4qun76eA4RYCMFK
BAJo+c0Q+wMqSrDtRcOGPQVG0RpkRyuarkN1RP+aVBZW+KnbS+qg2jkl4DujiA90vvZNXc9AWM3C
K81I3jIhjBuGn8YbuxP6sULEOntDH1E8N6aAn22Qghjk0YDeh0W0ZLmpY+6KE/uQcO45OcQ0FtX4
1uhSdR9Mo2wrFMWYtue1UpCKx1EI3M7jPPcgMSgjHAzgbG6uiP6xCQdwijgpO0u0wIhSqy8Uld5/
ylQS1E7SVQaxhtQE+JAAVMIW8M8skQs3H01RSk4NEefT0KmHlMSmVU6cPK5c8je7CNxqSiRPHwjL
uUy+oyuIUFVRnoS4/JrS+hYiZGZkTXd6SbN81CTlKMzMuGEDuLhh1tqkgUbRsqBWS2LiQfQbigLx
ZNiE+9whtBgNpmOQeNmOtd9fTTp0Q3Hqn4qR/sgkWpMTdXlNf0cdSOfg6CEbd60KKB7e5GR3pYzV
G44Is353GJGXbc2pH+zYLKoDO7MTkXC91zHeaK0nwIrC4sqxTkJtBBd8tDDPjiqw3bpv1qXarWjH
dh4nk3SnGQL2vwklXhG8CKKF7J2S8XrqqvsJsqWr1BL27yF4lmWOQYRdLsUfSJP1yZIFUFt42ry8
MlPYoEpFuB7iqlYPduSdsniW9blROAFjfa7drBuooeah4s7jSC8WhDs7m4nB2B8MA+ICpO392Oh3
vw6OXEm7znRhHUJzMTCxUi5AQdBrazSp+lnQa9mBHJSuOj6Pl8oGxhrkuGne66uE5BGvEmWU4UJw
mjO5PDQzxwtBmZaIRZWyjm9RJUSM5wwZuvE+jh8VEJe7ZM63ukjoi6W3hynW2o0ax/eYjamSpIHu
KJXakRg8cBYCkiTtg6KT9nNPf7BcFv9f//brj375rk/yM+eyeqJYnTWam+mGsqn1ZhNopP8iYyOA
lQA/jzQWcivHCdvn8o1fX8nklYAz1paKeOu75nEBXZ/7dq3JpIiRUmbru2i2UYma5/55QO5+Ddxq
G7nSff5svvYf1kGiXRg+SYInUPhdsa1SHzkuqGds3ZK6Gs7mdPTfFOg4w7mp1hZaQoEIRXYYpGF6
oWVLL+QTlmvI0xtA2Sv9g3+4I9ePH0VGD+FNIj/sUT5HzWl+MSCCJQRdONo94QNkBdY3orO9+SiI
nrB5rAtU+hS57fkuix3rSotQfDe2MjwXR7kk74Cq1IKYYFtcj26FN/+zvIIctKqjUd71oaufg0cV
X3/13pdHJoSGFiPrCK3MfC8BXUttRXa7wFtSYo8oozE9U7ZmmFnmGiCEXadefPDTNVIY+aF6L0S7
22SgRYyrIBDKZCPO8wjoaB2kPdSYhk+A//gAaUW+taTxnFRkWrVT7uDwJ9fswq5bzbeTtBKRKzJ3
nPGQdNv8MX4UXpESUErC9rAq1p22Uh7V91Tey6INg2kOv9qjcrN2MUN102VojzcBzUS735P0l3mw
+ePX/i0jOfsML/+eDzc56gdm3qdy3PXP4bV7lLyaCCGPHjE16dmeLqxqSIjWnDilFXKR/gSllpzS
FBWGnd+IekVNIlzBDo6xPfaARly/Pc13zeDGByDiIRpKHAkQI0kwip1mN1+GDfaXwqPZI8Qrultk
etjcm2mXH7JH6U675oOj6udO3pB04B/VnZzafQdVyrMu4tm4klUhM3AEYke2bC+fux3egJnacOwI
h2xvHikcc5C8xtt0XEZAwIlj2gRPNOx6L/+qj9WLcB53oLKhKG/nlbq/IZxchbiD3eopahwENVST
Pxq2vG+1S+3vJH0CzkKJ6lbYHO5q1rhX7BBPTMAZnIMSkNx6UNcoMVoW1ZMFksima2YAprJFoktv
puh0nGTHHZTtnEfV7a6Vl584h6MlgJkp7sJHsj0sHayA09Biqd3mQGjFLriMN2Edn7R1tDVudX6v
RVs9cOHGPUlnck237E2Tys6fYDUkX0CHHabBhmIJtVUvgM2MEvSlcYvneu9TBnyCHOkKD5Edw2GD
7rAJQw81SXga3+CXHI37cv02wrM+KOtyhSq3ckEJPiWvGEIuxhmNS/GsQql3caoQyBEFq9B02u8Y
+IGNeAIMBiLEk6jctxsJD7o9vDKVKe/0+RZBPQrwNdVvIkiVE3xQEaXmJr9Y71riVK/FTXBomZRr
9druzQG5w0Z6b17FBJ+wY62EY7UVO/K9bcsZHfMZRPBFCp3hQ7cLt153d9llcfQgxSXXcZNc0mEj
XKkVxVAjnigHiVfVkz+a5/gNqzqxcGvtPBt2jcXdNS+cE+dvkOBtuskO4kU5W+cw3lIG87czBeQT
V4jDerwjw6x5B7nfrtluwPlzBn0X7oo7/XnwjFf/QFbcGgLPd+OFpK2B86DTZFvZ3qB7wi+3gfJ1
IjTADX26fWc8pOeUWpfXQ0W7Ubd/FhUnuSPxkxyNBKfNJmMCwjyDGug7EEEkOnHHkmgbn+g4pwkD
zGlAWkNMCjPQFc9CxVrDoAHqPtmlhTTPhSWuLin3W668XT6Gb+DgZ9FpPjixQvafyHKxacZCrVs1
G+k+RH28hl2i77tDVHOzGUy55CxL06J9sM278gzy0yxcnyUr2kOlMQjJaQihd/RVs/NvaumokyPW
Dwgix/keMBd9x4f4hp5boBRsp9m6UVfScdpgvCMyhqq4w6z7EZzMYxm7vSuu2oNwgWh3mO8Emqjs
GI4WrJqj/zWYTnwQPE6J+DCUKyuixN7tWbsa98ZLcGFJeDG2yqdwaDY8fzGHegoGGX40J9zUj/UO
MVCEUtQR76wVZgYnfNG/gz0ycUimlDxfiJdSB5uORE+PdCOdLNAWaxq51q4J0Ck4CIBFwvSslXmp
M7f+FnHI7uJXkVv6IG2lu6p7iw/Zk8/QZg+OXnmAIM+pDZlM4fKXor1Lmcomf1MxH4rgRrZN5cKz
m7z422ofhdk2XY2QxVY9jryXxTbiYh/nyVJR17rdS7Yla4GWEpoKYhog0h5pwaKynlwFsQwNkM18
DvO1KNukS7nt4IQrA2n2WSHBxmsfraMkrss9JkjNsKv1eCAwmcdEuhOekxUxXrRV76Ov4EimrPkp
9ludOfWeiBa0C1jMMyz69E9c9QOA1p4eZ8ZHrG7456fBkXNn3CPzBSN0yl+sZ/bo0qEits1waAMK
b9T5keP6n9opGWz5PlHtGlwsx5T23QK2hbtHPNY+04IrnPVL0J/1cTfvUxc+uUMsdrWujoHdv+dP
8nV6JjbNfKf0E+7M/RJyvWpewseSEO8PHjnyLds9kWYPXF1P2vkQbehbD3dcCNioUeNG1yTcWNY5
HuxO2sq00VrKmtwlnmlbeRJhXEB13WrJQbL7jbSeEWk8t5sW5S65z6Gtf/qpnYwusc/i3hdd49h/
t+LGp/YlUwta548NgkGnvwkvpDPggiO7Obsz9xAPESTk00O6T/O9v7E4+9vVIdyo76p17u4QJhJO
7Exe8+FvFcGxIg+ehQZtz2tuAg6MzCYWE4lqxsXbY1CcVvJCmdwMd1p30EPyIhz5YHwXjG3wBDAl
j/TktXPHci9cJvYbBHQ91ucBmfw75EN/JeD0uCf2E0kNyloDZTJgrRUPZr4u1+Ymazc1PHWQ8fdZ
uZVyNxQdGlbIH8jbal0TK1K+kwmcsg3BznEb9KvpYez3RuIt2kr4YngmM1sPPSX3iL3kzB7pZ3YK
cXHT1SNkqsa8cpAUuiMbtvKrfmitSxtvfLahr3G2lc5MUMif5OhGUTB/aO6iuxxP5W6AOnXpnpJq
ndB40ZijMA65xpY8Q6/8EA0nZNF/1O5GBZ+Kx6kYZYC+CYpTlewozrGdQ4UUnYI381WGsmunX/G5
fwX/GW76lfJaHKptuOv27Yv6UKbriY4wmtKLQn48cWF4oMJ5E2ZuuaqMjfXaZmuCiPtsT/TilN/l
hosFMCSi7C6YL8Vn+VqGODdsjn7EfwXaV6CtsHvk33i7MvULb9n0jHcRG1ZKeAIKUA0LI8HLNv7+
uxqq5o4y6TVfR92+udDt9J+I25mP83dx0C/Fc2w6ZJhfA7Zfu/wRD6qjENWON+9Yam7JzcI6ojsV
Dyt3icF2riSnRoHipDf2cW3+FpCwR2n0OFLXe+J9Yg7FPMDyBc0bU5htPtBxg/Og9WfhPrvglBlV
m+043esYqeg7Ys/5a6HNYozYB2wlbNPfi0/oVi4Np46doODfsf2TuWkQTFNXnB3trB3R0cePk+ez
R31n4EM7S3fsWzH8QABz8teI6Jev7tC4Eo/MAlXFDOVKj6RaCjt/w77Fzc7JXqldzSt2qWdu4Y0c
SrxgJrtgxziGd+wcgleemXTfF7sSC4y6bkW7vOjzroy9xW+boGBf1dbVxxrDaNN22snI7HFPXZ06
BVxGHHylBzWZjmd5of0bvEpMWOyoSCZint0n5jp9JOVmLj5fhNdyfBWLc5+61TNV50DY+h47qGiN
RAEhNduzsb6OarU2H7pytcTinNuctpvDlbM+uRmsqgnbeA40WzIOjtl1vJmR3b8SaEZmbmhTZf+c
NFu7YmihOymp7nxf0/Lzqidxw230H3wkReCim33Ixk/2KASb8ia88YAWKMc9dZedA2JXPfjK5i7d
pofirTftYJ9egxNw8sJirwRdO/6iEPCgvtOf4SDKhhVqKZPfAcUy+a2IxXfRff7A25buxVfxrFwp
ZvCyC6iTUx1enx5FMnL2feFyc4V9CqPS5qCQfjX+HgHJ0mW/Bp8LqVrYoahqT+YTht13CNcbUFLm
tlypH/6BQG/J58zHHtkujtYDXkbqeuVh2GUkVLvNKvzMYnpYnIc2rY1K5rnexSvWKMZL90ypgPW6
e6b00RL0ibHFlV3iVh6El8wTP8TJKwMbWJJwvwD6EH5yydu3mPrSR/3NqjUQSTQ7ReMO27B3lZX/
4e+bp6Dex4h5t1BiXWOXYXMLiVmzO3MLzugFwFs+8oRysb+R0Auabe3wgRhoJQiP8LS1da7P7Q0x
55NJkC/+R4SfS3q4nXjTIXxjVx1/M/tJsLUiN32fKPAF9ldforL02Dahz2aVb5+6c6gc0k/tmdH5
EL3562xj+URuuNbeOEn4Cz/pLSC6sOCDUMBcGQpSeFt9FQ7QcTHKr6zJjlxmf31P68QNjwwr6Gjx
ttmFWODvpcsy2SwiMc5wxla6L5dDLOSffE09LzhNN+n5GYKJ1LqUfWja4jlnYaxeU7TszuipJwYO
Nyk8y/vwC/ur+UAYePQdX/sPFgHhInn5S36dsnXBOnH21+PWuDBH8VAYn3TdDsph2sUYhV8S0A2p
M1/4ZeMLYO5u3qpEFyvs0pxwy47Y/0I5znEd7W38pXLEYGcEyBGr1RF7lfjALE8cFHaLI1mz8bU4
FW/I0a3DUt8U6Pqs/IfgEvI82f5T+sUY7p/ZQkParhzxHN0xHclMOVjObNpdzRNBRC/NE9Nj+CDu
MRLcV97wxNlVPeYHyTP2WyDbK+O55mmrEJQWHpMnk6X2wt761r8OG7oxT+UNgZrgTuhIwdy52O2e
ObD7ZNYdSnSSldt4Ii0/mn2P1o7R9F6fK4GyjJMgCsvd4Wo+T+CU3P7kfwzjU9x4QrbWxHWhcra0
UfVvjFOyEPIpiqyYAasBG6MtviwP0Aj/bl9++54mb2bVI+x+7Dyx2gRr/sdire2nU3nHLIjm0NpN
vNl6XT9ou3HNFRAPyqqhIXjDYxzaCfWgJSEVL9A2YqGkuXVats94Cd9ztmXhalyJn5VJPtiKCfxJ
YCJfhAt2uTGO5VvzjJ1C5uApnYVbpDmBRjQh3X11bSCCHixQSQKtGUIN+CoZdeJKk9Jym1mMXYMw
XwfxPoamV0JTuXlKQowlXTcp2uOVDUXiyX/9e4IIK0vaiqFiJftG6s1VXLOO43ny3SjGMKXM6TNJ
i8QftBqfW2+AKYpazpeBmexwHNLxi3GXROy9UCmjEB26+0SMq3Wa837CssfqvOCrfzGsY2Q3Tkdn
A4/3rCCDaw6qNLJdGov/98do1sdOLfV1QkDcboRYqrYqG8q0Tqud9WV9FRBxD5ZA+qqNnIsiLPqE
VVYKnFR+/aHPt9QQgjXNBYqYCIzLVVtHbB9C8wmRZb0JicVZdI9YECk8q3hPUXJQop3mT1GLr0Jy
H1CxGMrARDQgYX2uT4Mqf8oJYfN5zGFON88+n3cXVbT/qqxzi4ozly9w/iYwiRPR9KWUgLZaX2YL
G3SYx55jnaxdORDxH3MjOlXeoFfObGGYWR7Hs9F0yXrGakFlhsaZXz6qzdOkol5dvo7MEdZX1HwK
cXy10vJSj81DCwWUOVJ1ChISBr2khDo9TaWgrFtV3FBZ96TJuE+mYFNCXVI4eFo9uV2SejF8Dkdw
iuwEaB1EJYXIC//s09xZDa35WHbzgklFDeSP822Y5TtuBxuYQvWpE5WfptBDI+4hRIqEPMiasLP8
EEdfuPGV+tDkY7PtcFkxz6TptjbYuhrjZhCn8FQLmE4wY0xrokDWvQjYP1KXLmZjHM3UGvd9zibT
6ikGVhnlIGFW16TZf0wUjVcAB307QpzhBhIpS8HT3Gnf6oDwUfB56pIu9bSU7UIndjsM7Ke4CjkN
S6bzf/4X8fMncs2CqfsvbI6JeMnQdDDclvQ75VAfUznvBbPeDCqcgcICU9CzXsh+tG2y1s4ycjjU
eFcqJKCV9XT7+8v/zndZXh0wtGjqdIjUH3wXY9TGViuMeiMmwzeJWK7Y4GIXYqoYwiJQ8mudapeI
V/rvryv9zoZeGJcKhE2N5pYq/0DpiQ1IbXmUajotGbg7nGK1vo6M4X7S8cLPImr6rD5iwzvqFnpO
2smcbAtlq1rDv7Bky2f8eQck2ZAVVbUs3tEPpI6UaGQNKLwVXwSLEFcCWAjhKyxMVJF34V1Q0p9c
gDAM35HuWX/T/Gp2LHbCfTD9Yzj8zryFiyahRVVMVZOtn+9Fi3xJFoqIXnmVY6iKWeAXrEA6lW8h
XjRfMNV/3AnlTwNQxuJhYDERdVX/cScSOnZzWQr1Rs8p9xlDdjMUDZ0kO61ubhFvcvkNqX0tSx9g
TL5ucKJWI1t75AC4TNKdkvoxEuMYABkHmERmr69q/JCfeNhucVzV9aOJBqScUKa2Gbe37GiBV5Aj
OBAhDltFZnv++/j60z2VFcXAIksWlCz+GNdTQAS1mATNxsxYCHXwMLZeDf94eH4N0p8jR5F5djQR
/pZhyIys/8A/jTidp9aS601fa1fYNOc+M/aDQfG75YkpKcEaQ36eS/jDgcUXg7kdY+2I/2PEvp6e
9YVYnTbl/XAgju3AvV+XpvoFIZ/1rHxNq/o4TwA0Sr1ai41/L3bhd1FDD/77xZJ/J87CD5B1TRYX
Uryk/kBpWppKAqyscByw2JoGRgGtQEfjRKtlyrincx1lm8xQtiO0J4IM1rXp5XX6GEgDAscEwog+
fgWW/GUm9a1ZmAtKAK1gHoJ7PzPrfzwjf5w7FJXGHYuXIeu/vv8fl11pLL0wIt4uI8vpJKg2GK6c
ecFOSVl/S2ipL57+11Hbxwq1ywABHDUZGwhq+6/38qenR2HiFlUU9QhDfwyBAGGJJBCLvkk0uidG
lUzkc1GDDakJVXK1DjSep7anxR7QxhjC7PPv9+6Pj6+yABtFOG86A/G/x6CF3+R/xuCIoMitJZki
cx8hEp1uZhcTt0vQdLM8efiyCEZaKDFKL19ik7rSgpMZsclhYx+//AWIMiP2d9pY+mqhHotBAMe9
hN2Tcsq2Wuz9pA2G/juciD02Sgqmcb9bKEvtgqH6+weT/nxlTd1gNZaXyLj//mAJGlQGkFhvmmKv
dZTYdQVXIKo1MhrbYxujJZ4la5tSOI8hv/z91f+0LjLCFuKZCHBP+bEmqCPBR2rGmjAtnB6B0sSA
wY2HNl5LgXGLtZwCydD+4zP/adZSRYhJwGUB3fziDv/HwE7GLu+JG68388i9RHDzqpvF698/2b9e
48cni7RWxifKgEXkd5z1eq2a2T8m3z+OSR4GSbF4Lmhy/xyTVgyrRW55KCrJUwZaABOziEXUNS1u
qKq/MEFqtNKq7ohf5oypiWY8+uE0PaR+tY/q/tiL+ENNWXKHKaVLZVAxCKfwNSoDr21QAPcKI7kT
pltYsjZPCzAqMB7KyH9fgGOmj0rj7xdOWh7l/57tFVHUTMVk7rGQ7P9YU1St7BQBWNAmQJxutyzj
tppmKxkRlBNnPGZGk95wd9NyAHcTgMy2lZKtb2nl7t/fyu98WN4JfFg2q5osGT8nnYpIRHMqlWpT
5d9CQLM9lKlfGy3hc/p0HuvW3ysAK0LlH5Eev+9OUE2aCOsM3ZShci9X6D/GpxVI7VwnabWZ59A1
ZJ7JhotNWGuPH41Jt/b/tR9aAIo/rjmfz9RIm5E0mLg/RqvVROQvTSbuMNWEH4Eym63sc1nHj3+/
on98HVUWIUkv23B1+eT/8cl0znCKVRtkK1C7mX15LRBEHFX+P/aa5u/bXgVe+P++zo9JTVCI9kE4
QsAp4faCpbpovjnlE7UzIguQCpW+4kMaFduiiYkQnsoXNd4aVXzl41Nr6LveE6xFc6VkKwU9lqSE
ohezE7LnMOMd55PJ9yAfDCjYKhXATRdQM1KtEfs9uddr+KHCatREFL3QfTrLRFThB5cgwwcm+xzz
Y2WrVU3gzb1XZGF2GFQ6dFJvFI4VqAjgC4JJivkDn7mwHThQ4pkckEfSyy9JAjJF5AVJGHAgxi8G
UORtMFyOp7TagrFFr2a+wE/OHLCPJeYmglCKLTIkaeHQ7swgfBkyXUS4Cl1HG9VzUIbfIkw8N/Hp
YEPlpoY5SwYRTeRwePISuleN1dqnwlpYNMB7HbtNnCAeMMfwMZrnaxDd/X2kSH9YmNhQGhqPoIgy
DEj/f48V0PKCwjGt2MQZQAA5HC59mp+VQb6YtfVONYKciCk5Y+d5srL4vrFCUiK0Aav/oYi03USk
Mub1Z02qVlJY3mYhfSVlNWWlboloSOX1PIUUdirdjcTgse71nJvrdw6mxPXoi591g7/aSM7Y2uhS
qeFjQdCdTfCZo1jv6TBctNYitqW7yLCNG6DuapzTECF+sq7ClYqNsFX5AeJJHGXs3HDAyxmfM1k9
4CU5y21/wTIX1J/xlG8VRfqcAmntC8YJHkxiK7X81uXSuhxpPUZcdt+nixVFKaWmVVXPSyCpANWc
9ymrQ0JeRHcJdenz18/1+qEpmjPqW7fpIVTIyPnalLhIxd9otAW7Wnxr4n7jj8xpUOsVOd/is9il
EZHmoQz7W70LEtgQYX0T5uKI2wXmThjewiF5qcNyPrQhTB4/EB7avDmqnfFpaTrVfLN+KrAj3ie9
hXcrJ5uyKx44gzKmfAxX/xghf1goZAtaKsUnDVWm8WMy8TOopXI9oY4GQ1YQBbZrIZc6ukUdMqs1
L8qszwgBO5KMGjmLyG1PmpEmqK8Mm3+8l2WC/DGBKrKhgpuwYHlYP48oVFn6figzsnApnFVo4gQh
Woxq2cpEL9fpEsnKSiE6Qjm8jUb7IRXipalR1oShqa6KvqSbaArBdmjHfyxi0u+nDoUTmqjrsmRC
xfw5t9fB1Athp0PTxzJAvas0kcrSeEFcTlz4WL/4GcnWnABSEmDgbIXCsO060f/HorbAkX9eIvi2
rGfkp/Pfz7NiOyXm4E/EVOXmDSJAtsb/lwmrX9wQTB32GI/TPk8RJyrFtl5oGu3iOVd7C1lxGuNo
1D9IwkixE1CWH+/h/c3HwheQP2EskdXEkS2Us37durMu3Ct9ymeJWhniHGwttZg9v9PJxaZi/o+b
//sWmvBjXQHJoFHbkH9GJDRJW6YJnioIrd2plS1a7/UbDCoSuOprNeTXtJuQ/igzsJji7e8v/vsO
Wl1WU8kACQ1QXvuxcid9ibtJirGjmLSb8Cu54zRdqdZ5kV4dBjl7mAXEQ39/0T+MKXbt4K7/L2nn
tVw3knXpV+moe/TAI/HHX31xvCEP3RGNbhAUScEDCSBhn34+qHtmJIohzsREVShKRXNcIrFz77W+
5XkURpbuvtubZVOWbdi12a5MkXyiJZQpyeZuC/QjuXICdNIFHrnhOU+8G1TUr39++B8l4K9Xm61b
vGzTsA3Xdd4XZmGcSZJkq2w3OYpMSL1jdbgm0juCBif7Ksncmw5zAONth5m0BtqipztRdfZi0MVD
3Vrndv6yiNOrscHLLwdBx6R8JlvZai/B+B2SEou+V3/2af2+TfDEOXRQtDsOT/9dZVc59K3dNueJ
Y7qPLNzAk3hNMOGDoPzkdPDRwrBo+pHaYVIJOe8eKkIqTFamn+7SFK6Bh8Mj9La501566LyxjHGi
VP7Dnz+Y3wtmXh7EdAvI+bzZvC+7SLyDeSpSlED8el8+l6NxBsmw0qXx5cdbnhIsapveJ+vx97LS
1jmSWz+KdR743UXgNDQxVOClRHS1hzHrdradXsWufvHnl2d89J46Ou0uS0AWJGDh15KEsmuIY373
LiycG7fjDF9yodFw41ZZPlWadZHa5ibRnY2ALWA37LK1hdOqHfcxokAgVQ4cuMl70ILPVtYH5RLv
gaFTvwtTdzkR/vrcBs0ciiTB9lvjA5ri6M4iczF2gwsVq2PbPRlBgsgngRFlfLbUnPlO+/56nLc+
UsSIEXPfbwfcQJQP5Sjd+Q5wCRujHx0QWAs6qWbI+/u9gum2wKAJrgESSWGF3KUFquI8vIowwS/6
LpiWwAcvfwBvhYERUHBRWwbe4yEnfTrlThDGBFraNMwMs17hjEMUIttiEzTFbWZjIh9mgswP6JiS
NgZ63CT4xLLZ0Xb+wTLQKrF2euBFP74dIJ4POwnoEyZyWq3g4Pr+q2qcQ92BZJhKfTbFh5tIWNUS
9jFIjvgbfT2UbwNwP63sdoC4/KVpVM8AnjdyPgZ8suDmi/S3N1b4c2vGEL79fsFNCQzXyGajG3vt
a5Cgl4uctTse8ho1WgUQJXDaQ1lAIsE09Yo7Z23J5vrPT+LDi4vIAcYXRHX9dhrN7YriISyzHZ5O
JFW8bD01zsJTnxzaPug3soKJezKIGnJden2/rmDcbhZJsEW26y2GTmgTRQuyg326qboDJdQZ5gF6
cD4bZTk3UWte1EF30Yvpsyfye6Uyd+gNxkSC5ifv/q9PZEp0bMSgWXdGA/ei5Y/VUG+b8DnNx0dn
tnI2TfatrpzTbITPxbf/9zecd8Hmhk5mLAl4vz48l4HbpRG72ZgGr/P7XaMvy+vgk83a/P2QTBOM
nZE5A+178/1VOzRpYUwlO4abMmLw4fwvMpmhzvJu0tGA8sCelVhqF3cktvSKVQ55nsDpcWPWUMRT
DA+cHHaTT8k7j+9i23/IYeaYpKMvBuSBjYHA6fNt+KPdhhgKmxM+Q5zf2jLCrQUIvy5F2dketF4d
NCmfeSuXhWlejPqnu/6H75NpwboDeyF+m9xkvEmeS/drNw5XmtGCRE7lc0vbFCSkQFmTxd/a7JsN
+KXXwFX1VKRuRRgyApg/LwxvvgLebwd8UAx5f8RjvW+X+q0J4Cms0h0mY1w6gP4F4AcIlBXUyhjt
FyapUjXXEdUEJcGNL5qtLp48YZ9ztDXl2xBiXYnzbtdQLiXcIEFNE0U+8UfnE4nYD86l4weXozLP
YqCZIVkMuiWfbZXe+5a6y2X57A/6hQRUv2hQTtr1Uy0Igg411LXUS7SqaUH658mobi1oTdKPZ/Dw
W1wybI9Ebq1L073AY3zbWSBgpFcfo9YCb6FvmPCvAs8DeOo+FDHHXJa9juJ00MFamhcRy2GROjGs
na8//ttz8/WPd1lWdFSi8luif3ZXtT/87D06rOx/ePvel/Z10MwthZw7W1UfCmBLIu0OPUPO1XxB
1H2PPigad47R1hxgvrm804lvnJO6eE7C+qWNmv2k22ctpspUPRt2VVd3sDiuJ7vuKUt9Mq6jl+Sb
4YMcaSNECe54jcNrV8IiS2fOlJe5KKM197VjcQnpNMvOQvc478WWx5d0CPjgpSRunQ4nQRneqoZ5
lqd9chv4qMAwdJtjJAZvfz7G/botZV47JDEAkZ2mjIUxFLfhQPh5sjbC6ktZj8+6RKsTZDd+OX5y
xjE/uAUZbIZz0cyw1npf75sGV7WNfXs3BcYruLZHYP/3JKSvK7+4S+TX1rB21m58c2djmYNwJ3rU
S++iDKxn0am7ogKoJyRTPzl3qrbNgIDCDIoN/R4sVb66i+rskxS7j3ZXelqGS71PPfbbsbuDtjrU
YVnu+gRFm1fsq5b+Tt7f1Wmxn2R60HtvY0U4tFBpjgVPDh3Jotfbu0yhjvAirDPRVeZNL8lgP+ZC
f51gwSXii5GPz2mjf3Km+vDjNQzGksxiONO9v/vamp/EtWjKHXa6U+X2NaKh+1DJo67HNwQRL4ts
WI9JuB2F82mu0AeFNY89d55Nw/HZq39dW2x5vWrsirVFeMrSZDUbg33BVbN1ypWjJXc46w/RpL/K
TH+lT72B2LYt+uDkmO0d1vxFqgQyZuDTll5c/nnX/eiwy5PjOGNRg3Fye3e6yIPaBjjPJzmp8hHc
2GacnMfEYbsMI2/B+fRCL+gthY5zckP/YA/h/SfP4INzFZ+M7lvC5YAl3peB0rNjlRd0l6qxu5s/
n971d2EDxFw92n53p+vpfZm7F0MqTjF+MnQeZWI9Js30qrzwRivsxwLIvmbjmvWMT67OD27HhoWq
xrdsa5Y3zDXsTz39Dr5lMdGHRgndcq4u3xynOmcNCygOqxvRFp8Ngz9aLBYxW0RSmqhb3m9ErIyg
NJup2NEd2NQhanh4JgvIqyvpkgEdjfzP4ZPL+YODO/N63bEsJtC26c871E8vUk79UOsBzSscyw8T
OsYBb7inLsOy+Kzx7X30af/8WO/Wm68laWLPee6FDx+riQMMpgakLk44RvxcDSUANoGs0ba2kV6d
Jll6mHDEUYw+F627wrJ+nom+ue1tQuZ5tRz3emk/AKrPmeSTTgJuKZu20mhjMDz6vtHkGUtsBELf
UjRroUgcvaNs6/MP8jESzZzxI2w++WYXxm60qAudDuxKMu2byNhXhbcuyu5qjF9D01v7TYGSzjsI
PNi0XMyh3Kly3OqVf5R1d/JJePe0cVtPzUnrq3MKwKfVsJpiAM26SyK/91aLS61qvyeJOncNzzIs
TkMBwSQPpjsnY1Ji+kQalZi0l7EHwiYbpoX8JvZRyvGstAlAzwP9kSibp7RxdzXIMm20xiUgbX9Y
dTohORZEmk2FH+0H4dLnpWxsVJK48eyDiybIS8Jqkw8opfX8WSLNorPYkIOliAkcM1ioBfcRtyLJ
p2QFghfYEuFnAkUK4wNXME5QRi3bJOwRbqoeNh2gqH5MCIho09s2p0i0fBswSKZn/IqZuo8sEVaC
c4oGL9pCFkIyTgd7QQjDY1Chs058a1sQCyQ0eQNGD48Oq34SxQ2o85Ulqcc8fdg3BbdCB2pcil+4
IzvIT9987EFe3JxFII6OqN+6uLwJ64IoXYWWIkDzZGNpL18aYTyYGb7FIi3vk2EPy5A4IHC3DA4e
POBIgcTkDaTYj3aRw+9Kg0udUKsWcIAVORul7eclMbjVjT96ZC6OmEh5kvM+ACR9i751a5FgawfR
RR+3j6UXDqs5JvfP2+WH14/heQabg4Vs5d2G5FZNpUaXDclsglXtsiNH/fUoSbxAJWSP7rqd/CMv
8ZN98KMihf4Hp1fEFGiV3j2sE40wVEKiPRXjH0P3STTN6ecXn+xEH96OHCpMJpy0nAHf/LoV2YiD
gNf7xa4f/V3bt3iiIMHnuHXpppTI6YBuRjd+bV7GxOJUxueVwkc7PjdVz+U9pgv7/uDoy7zKZe8w
UcDDkVUoTlv0773mXvC/TwgFOPSJRRBOt2z+6yhG8QoS8UKvASQLmo8tgTxK1depSaSWcI9BbjLB
coAlBwTR9JAzF7lRcAk2wS7MitcyVLdtFB7gih/9sQOmQNpU59Q4FAq6+SFBISEG4rxvV2Ppnq0W
DFzKdtmO84ww05ZmDa00Gmenkz4+W8W0KyYCdyJvafjeKY90hPyvZpMizOkw4JPrtfCs+LaSN7Uo
0bDbmAZ0NT3Pn2YJGQz/15CuROLec5RKcxdowwg+K7mp4S1B7qUS+RrMCew/JnYR+4YFR29lhDGN
mi65FBSpZBUk4BToQjW5p1Zm0oV0GcA4GiCEsyDeEvlBCgECdZXJN4xUgEl12NxDB5YfYUQf2kQa
KPssh77ajGj+PalC8A4+Dm0DDgWzR69zD42OiTKrw0U74LHtkvspldA38lkkjuczDniAGSv452vw
o/ula3FE99G7sVTna/Sn+2WsN05epF0B/ZAZk/kld7Pj2Ovb1CCu5v/rod4f0ToJb7gE+biLPEiK
BXzhgh47mMRlr7RPXtaHVbLLuQpdCnI0jnO/vi69MiWZwTWvK901EWl6YbGOhnIz1+2JMT4ZIfFi
ONnBDX/yMj+qeujS0JKi1OIc9q5EdmtkBUXG9jIw9oWAnudYXpQ6eZF/NCSfL3//8xv78SM6dPLn
YFPxvtsAnBp1CxzDXZ3UGMDqM1SZZyMYH8qsflPcQ6A6rf/8kD+2jncdDto69K/nUSpi4Xfv79RI
qP4kKOySIYuWNiGHHRpHzJY+QaN6vZiUe9fAZiILrs/uhDhXKRTHeqRGqPt51FfiMVc3GjeqBrMr
PtNcUZHG05ZY9XzhaCXUCZJHvNw5pojeaHQFmOKmvSs9dznV0zYMpFp6guutx5VG1gC97WMHR3fF
tXKMY/hSDG+bpRHc1RnGOAUTLvetXZmbXwa/ui60YlwEdGIRNK8iFUET9jVivslPoDfb4zqe3edV
AzQJASAhYeWS02exhOP/lAioEw5wvD+/qx+uWtasxSiI0TQa1F9XbT8EZKVFfr7rK/mWjfc+tJE0
mPbg606mvVbtKsHvOH3WyPxoAcEDopFJQ9f+7WTQdNoYSdPNdxCq35KJj8+fmucxU8/5rMEYankD
9+f85xf70d2fyROKd33+40d1/dPOo/t1iiAZ8mHKLaQEV7P00WnNt/66dA6JMK6ysjrP9cmfH/ej
He+nx31/fk4mO+tKR88xNg9bkbHGEtGcetN4qMvu9OfH8j/oUJNC7CIS41jKrvCuVa56QaAHoUw7
q0huh6HrVzGy9ZBurFlnihgX+d0hzI3p07Qd9Qgvu4CZQd/Q4IMOgsZbOM3OCl+zEvqR6w5XSWjd
wKoc8gDAqZUh8tOM19DFi9XYwPIC5ylBI7k2TWR5A7F7DYzBKAGc40xfVAvSZErv2Bth90Ke2kTF
npoWWzRukwa3NsltDz/MJa5IdGKfsN35p7TEjVRpnDcM8NcLTl40jEtqfa04E7PRYAmh7xwY27Bz
yLhTDWl6BEMipVoXTv/UTXZPCBzHHkM5W+Rep8ANITn3wC/JNOEWrGBMpMvQhCGcWsONnUWHuW6u
autBUBEPDWuDSIV1GA0PdjgRg6XOSdmeiHuQay/VjkPqrHvws7EWfdemelw7kTqQMatOTh2RFoX5
lYTeT24xH100/hxAzeCBq/W9qDPLZIPuUtJXl5yuSuuhA0ehdPvBkc6Rge+DIqLsk53e/Gjx+mgy
cEN4jIrfryfOlyG5hWwQbuadTID3yG4Dc2U0ywoSbjynQxnzCK6J/Z0bJEQa5sFpiJNkFyb5Xd0y
1pQmY9+c1A4z+V4E8hG9PeFW3TSjJdIjLF54CS1AdbBZ66zDAmw40CD+fF184BSw8Vig8zDZbuhV
vrsuQm3M0FRmMI+CfIN+Coe7Tsd7qI2TnfOqyN+SixhTnzbCX0+1iLA930eYPZZ0yEOMiJqvtl3L
LqyKO1L10G9hddqSWoATF347kR7ZfWdtAtcCHi8hXiqNAIpMn6OhdXJf4y7a/flF/Z74DfoR0YAx
F1OC9s+8Yn7a0Xx3FLkyrWw3mMm6oqkOSk2cVUmURW0OG8MP5KrMQYfnpnGO4Ctwhi+w94Zkg6gi
3cYpxwColSISn+xDHwkxEG0zOpqrBO+3xmw4OJMMOjZbKaKLNs6etay6iUqM0Y6NEVmRcVLD8W6c
4Qz88Soa1KXD6GvRBZw8VePd95s8Kt5UygcFpR6ZW/42klbg9fyKthBHQmtQ+9ja90/eU/2DHRRt
BFIBBG4Mdt4rMfQkCF3aRjn67JogpRS/XzuybQT6geRnNCK8u8NUxvs+Ovg96IEySadLX4fd0Eev
+liZVwzQmG5nEIOsYM7nbCtUb8b4HE5cLmP2jXzIYt0X6go6KtwTkhV9SY+jcLlanLjTVglcVXI7
udhGqOOOiG/ZrABUFqW3y1LfJm234CwlrENpkpBjRfSF58kX3JToAEANSF9Gg6LrZq5p8IZP8fah
qawIraGvrfVKojzVrFvhxA8FMqSF1drGopfUSkITF6n/4vVswW7SvoaOvgocqpmi2yFkW1XuV4il
b2EQHoYQ9lOYOKvQKm/m+0nnfSEG8+tcFKrMemjq+my07avJrI+5+UMXmwbTf36xpatzRM3f993e
l4oBeXSEWt+twrj/fhno1snnbhDaSbqlW4glva6ITPG9G+KQOT5CBGSL7WB+SbWbspk7Oupfi3J8
+WQtfLQUEKRZOqIVDrXv69yRYULWKCvfDUmZgYW0FuB9b/OwGbac53h/Yv+mszVCPOf9C59Nmhuf
KEs+KFowCAp05s58R3/f4CXuuqryuUDzSz6+PpP3rgdiuPMr3hvkpDt/rNYTPtJFDGv5s6v4g92f
VgkzHdq4VIjvu+8FM/a2z+Nil7aESMoi2dklDDMP0P3KqrBXlZiRLoRz53ANbPIgAh7a7AJZkvsc
KbE1i+QUtJW5t8Y5ArDzgRCSy6U7+64dgktomSsCk86xIDiU2mJLVUNNWNf/vov9j5fhv8K38vrf
x4TmX//N319KSfBqGKl3f/3Xucz597/nn/nf3/PrT/zrkuS2sim/qz9+1/atPD3nb837b/rlN/Po
/3l2q2f1/Mtf1gW6mvGmfavH27emzdSPZ8HrmL/z//aL/3j78VvOo3z7+6/nVz4CaMTYnl/UX//5
0v71778Mk+nXT2t+foT/fHl+CX//xWupw5h21r9/3U8/8/bcqL//0oT+T4GM0Le9WVKHLYZbTP/2
7y85/3R1HwGZN18Z81nwr38UZa2iv/+y6IA1ZfvjP/V/WrN5AAGi4CIS5l//6+X+8rH9n4/xH0Wb
X5dxoZq//+KYN9/Sfj4G+thD+cdBzkS3nVvCu1ueWRZMtgWK1FwSnVzli4lJ50QUtOMekDqhYfbT
L3FeXYD8345RBI84AqaXTTC48Kl4UdatQ8J0CIDG/5gFdCGposNdD5uU3rC3JhbMXBiIxgmuMZhS
aCdBItciLC0g68L6Xo8kDjOvepuY5euu5uNxA6CVkX66RON80rSOnhWqXyZVcwqCpxWbOqpOVgoE
P8szrOiOAmPWjNHaasUpNx97SFzKQcnawK5duKVzLTXgRm3qJCvXai61fBSbWiPlgp/slg4Bw8se
yFnW5WC/U/O1GByw3FRUaBEiPe7JzDNPRWl/NeqRyrjElJ5M0FoT/Zk7xHWQBTR6muKQw/cepx5m
ODvYWpbiqlNzrJrr0Skq1mIkKAalp7FF20ZAXRTddXkHrpJ+mfDJDa5j8eLn+sp0UKPrXZCvGNYB
U6kcqDeJc5ukFU9XfkEn3l9MxC7SXdvbfbfKm6ZZTPlorTNpM6wfYR+T3NXjL4ugkY5vdqZdJCEK
fMfapqSGm8W0jQdj0yc2jMVM9owC4DIVFGjZTUoEjDNV+yo3JjjcpJOU072I/OQQjNXBbQlXMMKy
W9NmZq6h4+6sMmPZ1tGw9FwE63iHluNswxtM8Zp38alOyenqgpWaM/GSrWVGW2dyXnwz2JHh+FCE
UGRKdxu2zkvqkcSjKXlF3bgKpvraaxVINPsC1xFZvoAL3ZRhPUc+iNeDuyoBf09Uo5CzxG2v7CcC
BtBKlAR8XpiqfZXgM1LVPrRBcjGaE2AeT+zcxmow/5nrvLEvbHj2BPjh7x1rytX4TWXjRniRzVJI
b01Lvgadv7Wxd3XcOhbWSAZimSOBB7s+DFk4B8+Hx94f1wLR2kphc9sIciG6KgznjKs7hwg9Wx9f
LOdtbCn2B/DsZC1TmIe2vk4Zdi2ylKAATMmXjbTlfkSOswh6GEyiTMDwBMaGSBpz0+C6X4gSHl6U
5Ju4CSKy1xOIJiOzbBR/KiU5ycD+1ldHZQ7qqOLhPAB73cH6XVoN/OgxdII9wpPHSdGuFaMDx68B
7InDRSSafRTmcNl1FqQtLYcjSEjW5CU0VEKopQxPQLFE5lHXWsb5fJhVEHnbpm39td6yfMegOTei
jfZRVI3MG/qvBnwGGncQNGDvVfiuI7e8bFKqCy30iYAyvqDJnXPVSSCzkkPVT9NFosUXqJ7RVxvu
tDW66SnqfMhMXX1RKBuQTTAsXQ1CmLLtqzKlTPBIU8eN15K1GWtrkm+iDeHsN5x99J3xSlKLv1fY
HleGObjglOlVl1EAxCZ1j4WaX7QcrkWR9BAhyO3lG3ZhXgU7zRVbQNE+PiZDW+ltI5aYY2CGpxV+
ZsOazhbHGsuPCGEDeyGH6m4YRXrl6jrePh8gpufME6Su4msW+TlJeuyVM/PLAhKivMdU840TLjzC
0ZON5cekvTvhS6PSbsvg9b5HjrYre95YhlSYHULUh1wV/pJ2MLHCDREBOYrJMS/Fou2gtKgQBtRg
yqes9ZwNnHiYIZKjWAmUd3ixpzw+O7TTJ6NO1m7fwZowAM/ZjJGoiQ1vSX/8otcoy9yJroAMAc5q
6VHzjl0lifKcXomLrteV4XZr2fmXieo8ftok2DMBxd/r9jLt9IjN0r1XtuWtcjaarsLA25jpZlBR
fVuGxj5MfcguEi6c37vZinvhsUGMuNRkVF25tbFrwuKL1URwbXxva5F7eyzHBgJL/JUbKKrmKbiN
+3yBYm24IYt4FU3011N3qPF20XCZphj72VTk96oonhnVXaLr6K8MwQ1F+MFLnuCg10nkFUVNKGD0
TUsKtD7NRMaaA8YcYcIXs0nu81qzGD/GRxxnAwfyJt76OqHxuS6vBMvAdDu6LzXcEI6UO84Z4yrq
CnPd4MjbmPDKxRBmmzYg7Vur6P7E0ZNG2/l6TMQhGnV7g5wPvKcv8i0V8FPkteXJ8ML7blSH3o89
OANgt2QiSLkzyO1WpnbrTOgk61C/MvzqNmK0t/Tdpkel0wDPqb1bGmPFYVA8VYIkDXRL5H4ZomZq
2BC8UWr6tajygX6LQI47VPlW+tOqTHA/qrgbHiNpXHJDa2huWfFhlNdFSdjwmNoGjougOZJhu0HG
P5A/FzRbUPLNVVTuEfhAmGlSYiyD8pQlznMLIn6fi9lhouonp+dUFhWGvqJszSEY9hdt2ERXQTie
zFBO0E2hpTRO+Y17jfswefaX0TxnnEiOdPfQ05v+XccYcWFieyJs/KWzAv8QMVBZsZZ2k5g2LiRc
c0KZwsx7W+tQoIjAWdC3eEwiKPOGTE69r8tDf3DV1G2Bzo9zQmt6ETYAYuRIIC7Y8V7rbosOn6KZ
+VcCNM/K8geGsEaVH4jXIiCWhDCR2JdRXgH1lEjQ62g86YWPLVGrtbPOBb0cR/WUeEAM7Qp/Yo1x
Y4W71eKNDYnMmRyCpDMPT+AUaUsvtepFKxmVgg/3QXDXgAOTqOGWtQfwbV4Odb91S20bsKr29cQ9
EHVafHKzbFd1JJVOPmUGtxM8JO6Rbj3VyVNeRu0yLeWT7mftyZz/GHViDJm8G8FmkPD6OiQGa4eL
VubSXLo22HpGd8YSMHyyHAVnyLrMeWd8Eyq0zLNtZiRfU61jIyHKh/tSBjBQtO5Skii8ttIIdBru
TQ2m+LbHZ7jlNUTQzu4BPDTq6+ircqX7Tbetveoc0jm/TdTRZ7y6HmrAoCWEIOKbjHBdp8QF4ZBm
fO+G6ZWdb0eSp/dFAevSHSxIgJQiuk4uSpfQhxkH7WDm5aUxxy7XnqqPNDufoxDQrRHNn3GayWOV
3MV1dgzCVF/YZHztzZCl6WGVWLsye6McgtcfVpgnUhEs0po3g84EN83JfKiB2YDad9TK0rR2oxSX
CrFtdU26uyLTB7vwQS+q7rtpFyvDI5e0iB7tHDijmzODpC1HjVVC8SfoUKP66oY1dWWwg+vToozr
5aY1Zb1Ki+YlEVa4w2Atd2ZLSnc+7mKSHqHI95dZf6JJPR516BM385KRaebcDN1tX2nIN6eUDD8X
A5ZLOtU6CMaDz2Jb2m3sHjDucWPustvWchkRU90i2gnJQ6DUJ7R220uyPVrD07ZjSk84EjPXBEdh
XSSrVDQ3uofMNTfr8koB7JyMlkHPZJ3xu57JGgyZCMlmiQa1ImQRjpGRYcNwfCLOykz5a8ODBo6m
Um1dt7SWTet6LAH5TYVlehxcf2Zu8W0Yj/S1TQKRRFl85btf80h5q0DilPPyqlhGzfAIdOpizM0n
x2InUD0BBQhgOy4UzLd6CLpz5CbdtZMBOrMgkU5yKxj0/GCI4arMC52mhve1IxnRwBtNkE5yFaps
1RkdHTGMSoRn7QdKFy2HKR77t2nRPbtls8f9kDDfDi41Wbzpub2rqvvK8L95NWS2ot22prlPe/Et
6Mu3CKS5Ez/5okWhA6G447hxX/sO/N7nLnb2Wqi2CIP3MbnI1KZXmk5cF6wmmnRXw9Dv6khfhR4k
RZVqlxZFRAvmUlj5sh4J5Y3oTsdiWWnNlh45GhC1Ve507zBt1srEXOkW/FmarCtjmna25dxaTQA3
xPO+Oe20EqG6GBp5xzdq2ZLgVmnKG5EzxG+YWsTxW0fhDZeneQgaa1O3kVpGbXBMyWk2Fcwt1WO+
LVrjEtS8U93P32TK9Itw/B1S1YNK+lvCbi4EsSarwjbuSqM+Nia+nNjwHTi/3GktRoujS9NJHFjZ
34mqXYch6LZUbiTBposOoD1K843MQI0AlxO1vFNl+NDXNyFgb1bsWYXXTgLh0hDraQqPlWW/ufZ1
Y1lk3fKAlQWFuuPc4U/ETIdHBy4EfeXsvsJKND8uB2oIlM1l73GP10aSCuy7Gk3vsjMITdaIAxMD
QgC9hzMH9XChiWCd9269LCp9vkCAN0FI9/qVO8ZHL473JQnjIiK4ZpTxDjE3QMNyH1qDWlR6yYTa
JowYZNBkxpc5iYcvpQ3GVTiLIvXvu8FcE173NDTNI225C0h6AxaXpu5gmbdNekv2tnmSmtyMzvCi
+eN+El9pxz8EUYRULT8XLSlTafO1sYeTRnUd59NFVAOXGKIdzsFv1qhfE7t96dYULOimhUsIu+mN
d8Ugzu5YWFstNB+9ML10R2uXGO0+xyutxnVLiUNBvxYlAPAePZc0vLVTZGeny3bRlay5uU6BhBto
jStixjOSM/acyJCIaHD/k1KCdpaCqyFRm6C+1sz8uglYKdKkPNTnhrWHMKMZ/Kv84FBTeiVgc056
Rzsk19hdlk4PjOUWty4XpHldteYB+x0y0HTdlullBIpNAlzXq/C2yXveDDXc5WI8iym/8BoIzGm7
SZS5cVqH1CBmSZO80qtxtlzky6wkNFJUp8qDGscxzI3jlas5F7QGHjrkdxr93gjVDSvHghUaP7Wp
fgPw3hsNYsVdPIuOfetq7WOTEk7Ypcuua950yz7aWnHpk9iUTMOJV3oB4G03oPjXDeIWPeukjeLk
2NVbOpxrI7+u9JyugXkImezpzbYmP4b6bmEL8SpDsk0s49p3wy+a1+xjuP9+PtNAWWmkFVC7bZIc
7J/OPTXL8+t6AA5M3ExYpBB97fGpi5IfW2ZBTEGTwfDX9FtXRM86bP8gR1bYvpRhvNZd6y4vGyQj
5TedTKxRY5LYoWAzt1GaXRESt9HhytkNx6083ws7vimLdD4wfuG5fjec4AbK4ozp98Xw1VPVfcgG
N6Uu9gj3XGfuKzllIetffOly+4tuNK++0r6FirQGj9xR+Nel718kBsl//UtIxJme0PmfF0voJE9l
Ip+VoHiL7FNO5xjtxaMTnIvGwLmvw5bs7D1Z2Zd2KY+yQ+s39EgzicKsAT01N6WFSMsgxbDnkvMq
/aEY6E+lJJAPKXwHj+xkJb7kTB8bzT8NFBOFdB57QiHY05ah7E4tyU4ye2q15LngMyGp6a4to3Xi
6xejXZIX7BdoKgnT0TmjO+0dGwbZHkRKa3JY+7IAQjlcu2m9REWybSCcMNcgesIiFdBAWxncJUm0
T8jCDc3xsnVY2u6wdtprZGdkuvEUIREmHIlMyNRZvPO6ak22Fj0ErUH/9NU70Wi8EibVCM0xGJcx
Pokxvo8rCWs8Y7yWttFrbZIp29lXMC1tju0EBGSDsxipliosnIYoXGih6W3F7krejFo6Pjnt2vCa
Z8m9jOpkG8IYWaQJmOygvxmLmt0t1c41t81FkMvLsTYPlW5tsFLcT5JVPTL4K2J9U4/RvjTck/Jv
ZFLdpI4FDFwWT42FsJyk+NSd8GegXE3p94/6be/TdLKqTezWD/5Q3lRWXdH4gpya2+PCyshMtkcg
DVrf70JtR0eOhBGUlS3dCT2hRTjIXm011Xw1SvfGSMn/Mk5FnF3lKt+7mr41VH8FnfAqx1c4u6mN
lKPRUK2c9Mv/ZO/MtttWsmz7RciLLhDAKwn2jSiqs/2CYVl2oO/7r68J+dTNPL5jZFa93xeapCyJ
IoHAjr3XWtMeipfcKU8TwJ/Oiv3JUOu4yQkAnp9hGz7Zi3e5mi7lTC7lEJgQQ6sYoWzMlqgQwLg7
P1sKvQocXME20Hb2LYuJQ3y96RQ72jm+UmuyDc5V1n4JrR3yGPZg9l1Yw62W+ZcQZlWUn2J4dCa7
Px0s0jTgMvXIBLO+GGlHmWyfGo4RfOLbSgTHOKy/6H38XK7C2iYjGv7BKC+0Hq9ztJz2RfNK7BWm
/uab66gLBTCVFhwcYD+AiB5FDdl1+Vm5TnowXYp8ckZgENqj6fiZLD6AGwLc/Tzw4UPtKZz4VNLa
H4T9U2dHq4LuV2PKY95YPqTIjelNb4kxYAm3dljWQyM/jWa/cfXqp0qcZjUxpwM38FZX5IVb8yad
A0qc/uY4kvdNK4nEGrN1DFhVjsAF+LyqrvjaO/2rZ7bfsiaF+SZ2ZZruOhJhovJuljFRszo9NZI6
L/n0kdrqV0Tyb6un3wNpINut7cT3rO4eJGyF7RklRdCYw1Ijro0YDHDO/57YRTl2R0VvkbquyScM
D4+G2R7dOJareKxmKqziqa2f5mAtWogGKVlhpuxy3xybfWJjpVxg2XSyV42CVSK6Yd7m8PQW1SaH
AN3NuSIwmtl2hTE8MKBQevkgfDboT7H9rRHDAztXCiZyjl05wfU4SBw3RZOwXPXzl7pf4piKckeE
2UY4+YOuOV/bxccyEnuL4Oojaabj2P1UFbCSun9NwdT5VqqZHLLpbrA8zg2DvikRiKmvxdWpDugr
gDk2VjW7el+C8LUd89rZwwrlIEOipr8UHMvHFD5Em0DckVEPkYy0fC2LoIkMPVVdMW2GytnLme52
UVBjxdRHDNYBuiDOCltzj/aj33QaOK2Z9dMxqIxE3mxtK/RuBLEuFjaWumaOkKiwhSddSgUrT0BV
7aYFfWpMB3YA0Cv6liBzL21dhgnN01iYgMEI2NmIRkFyI7SlCdUzO4L3OWRQXDVxfeh6WuYqtday
DiG5uWEEr28iVK/CPOZ4t8CozN1gWzdnsB+auoBKaWmvlQdspFHqeYbDbAf5ayBQwYo2Qfw9dsRd
t5W9j8tk3KVpQQy7aVA3o/NCpLFCWRBuHIO48GRoXjtoqT5wuTcTg9Q2ykfSNpJVbTtfhGZR/rDV
g5kXEkqqtI1d3cUSkVuXMGfMrsfnQjBiphYKZsN+yjVzgFaL/rB3vV1VNbxDWFBos7dXopCkB36h
OmDUtV6K9AdDBkxzV7ub150tX+plFg17dp9LPkLocbqpgaxgRZsSmKzCOWM5pxJaZjjKYzOeI++n
aZCsZaiGgyri75gGOYOz7iAQglO/lfYhSQ1BUlh1sNLK9ZWmb9qgmM7x1Ek+DcL6vcaFwBRDnh4o
TxWoq7XW1GIXSvacI4eShY1/hb7CpoaShKmNamX2TnYSBQieDq5CP+P99hrIRry82mm5qDm3sB5/
ZS7KQfGWFQU7gGJep9YLKa+vRQgONhLaU7McyXXNWKR1SZueDILi08I1N50L+1g5NDdymKe13IYJ
B1s9I0IMuDxlHZAiEA1jhu6xvsWx9Uws5msIYsG+IWo5yTJ/KIm0TwwOWdGTe9EEw9fJcD9I43WY
tzppWIF2Izpstg9zkf7EsuunhOh3BmaLSRArn4z5K7puQo7ERBiwfSrb6p1L3EUfgLEa0KZXdj00
K9XUlwJtzWD9MHaead9mt3zPSEruXK3yaSwvMVTxLgmaO/trLMNt+trJpXVYGvMK+jlZwNZHWjIP
S60QV79mbUB7RGKfuuUmz6Svh9rOVhi9+QgyTmDw2YeRoYOtabthlM+93X8NEIThy1rhpTvYjoAf
ZbwEkUM/Dugwl2xi6qvoOridsWJguDehvwbD+MG2itFVl353ktxPCJVbDakB2ybJvxpef3DnwR90
4z7E0Yc+wBqf8GvG1jtBQ5BUE2qtfPyhj2JPms2rFbEpkRIecfOiD1x9vPqHVrxZvR0eAq68Tes0
a5szmZY0vHYadluOxrBV9GXFynDZXVRJfBRcFePAcmAcae9S6ccmLu+CZHaaIKuwH68Mud4cuoWr
mQDQMKwfI7p+g3tnhuJXerDVNeSG01w/qTF9NrPuwQgCKo8QeeXCgQmgC7Q6ak+tZ5eIH5d+db4x
VbsuNSC4xcgoxKkPNKc/iNHYJyPscWwdMspXtUf6YuGYl6pPvyvqe8wb4nFIht3YV8TAD/wwA8fH
8DPFbCOC9gsmqodWq7tNmKVPREUnTvwx5T8V/Cbyx0mHaGmnS3GSmXHRCOwxSQy1rJk4+6m71obn
8YdMe5CZ3zFkLdlsEiJD1PmljtTf6d2nBtW1Lcvv1shWy9Nn6piUg24mDrceLmoAPJbVzQlR6rjL
yvKnFtXHiZliPZtXuwgfo1Z+9XrvJXDS3SzSZJUVEQi9gWKkRlqsZTdXs+tVVrevqmKkGPe76gXY
7UMsF5h5He6dOUXiPxY/MV4fcMLe+nzaRAb5FyFZ/bI1gNl5SJ+0BF+P7cAXC3TZHz9vkKcOv+99
PtSWh38898fDP77t8zt+/7yo2SWTxegJwHiTOU9RXBhbfeYtrCsc/YGR5Uev6HOMy4o0L2u+5xCp
May7AG6Wm897/7z5Hzw3MjxJV9BDidyNkgMeheI4hci0kQVAuM7z8ujOQfH75vOhJ2V7kPNLrXc9
fCUUTsdUL/gB7iiVL0KQXXpQpvManRP7kuXl2mPmAp5c7paZBDn1eXdujQfie8dtQMoxF+hszI6f
N1oEZvv3vSbgYA2cvZUi49NLcGqi4/V+vszfd5Plt3w+LiH10bALVrJEJkoJV6N1KupjZwx/3Xw+
9/nw8wvSVT2f+//9crPck/BA11wvBmxnLgFfn18u81d77FsmmlF5ZIJWHlub6EhbxxKikrA6Mk6t
jp/3/nnz+VymkYvtde9u2d9wkHykqV4enBoleeAmZ8L9hj3OlPeZ8c3Vkgj7RBu2mwhGsW/vE29i
K0rzLQXe1bvkM7jm8BNr7MAulRuXfU/aFNWpNKbJR5a+mWaWSUvkgZ+NWAOTxAgOys0f+qicjrU9
7Y1aZ3Gd+mtSj4hihYQfy/kzihI3CxdBdsvgncSbTqDqsWcTEM+igDcDyMJs+mkzF7j7lHPQUnJu
ZXW0Rtc+et0wXd1xvrvxkBxNO2hPYaGOiOre6zis9n0eJOytV3Ez5NemKgnVsiuPFdU5MWUoVjTn
N4XoD7Lqg/XYGPyaRTeHxJ2PP8virWJySU0quVS5WnMtpsx3siaj82FCFxt0UgSN5oqD6GIUqEbm
wjmU5lwcqMNXL06Qphcdw43KW+vam5Z1nVrF2Q/2J9Cch9kqf8ksiTZ8S3fNROJnuX0BZezsOLBv
UTu6BxIFgnMCLJlwGz/Qxm+GRxsFC/rPxmyzCwK/VTwzfOlIBZD8G7vopOxi4l1NPNq/Yc1K7TXf
cZ2CCLUwmWoYXh/m6FfRgcDq6xloNd3FuIcH1Dp8KgLF6xrF3bxJkgxMhZTZVdeemS6NFzEDXgzL
lJEK7bZ8NsZtb9QAy1pTXtAbyws90oOK8rupKkkrq5rOzh6B/S+LFsHMiG3lVPCecxOIKp281p+4
MFGqZjMkO7YS9AGyjVGy3Qyz6YpBdzXlGL6i5ZUwe4KsbFLeGLoE8izdbjc6ik+lG1sUkVnNlchL
r0lvfuF6p+9p05H0Mm305UNkooTShIFKxkyO/xXmHFlJ5Vibz+d+f/nzKyKToT92aNJc4o/2MLnT
VTZkb0R6fHTOfC4yHJIqLp5soohiu74GoXOMNUDhIzrL8btTWT/1Lgbfoi7kvKCoqE7DaDxHrYJQ
ZhuvhUVACtL1b9Jc0J8EJTLiuA9z352y1PJtTT+LlkrRcIZzwQBmD5SwIgqwtCLwCtR5cbXtwpTW
s4X0TYKHinSQQoXs3+zC3PdJSzCRTrhdGzQbLwT25QTUqVLz7pXCzVREob1GPskExeifPa5V2ug+
DpFinjRMt8poShpaR7a3K2tcAg9a8ToEw8Wdkq9LbnTtsPHUneZmZEhnDMCBe0bblCWjtwkEAJ0h
bmwcL+VDJi8tY9Te8nsPTkydRE8E/vppR9uql1hUrDxpiVovfwwVRZjM9G9dWe4ymXmbobB6XzNO
8NoXorf1S7C3W1WGnW2FGu9BxMo/4QiOhVpIcwAGnVvQK/JnRLTVzGI8Dcnsrses/9I51t2e73PI
YRPW6tZpZnqOPTQb6RisTTNZlX1x0iKCT0rtikRxZCEkBnAG8l712hvc+5DxXc5sNyEkUszfg4DT
Kenru7uwfOO7EFdW/GevzekOy/xlAoCIUfhcVUa26YTz6BrhoWzjH7ZxG3qs1JHLzKJwQZCj+EjI
6thOkq0fsd55WXiHmgnJTRtDSUgrIzUs7Cej2FoONLtZBYkv2OehAYkfZkJB/GzgbUin3SjMs45T
KWnMQ8cgbMyNDtipByglL9fGSCKvxSbHikgcsIoZaYY+k2w4XAp1klRxaAZh4KRZAgB0HM21lVU/
pbLfpQzEinjtnd5Z9CRj72lqohHnrklGai6MU6W+96FhvnWChotojpmU6hB1o+VPifZmaNeK+qws
UKDYdfWRVgbLdH8sCItFq87GXydYsU5vHsVZb2LGnBRaMS0y8BTrqxrGBsS4ZI33kCq2mZFRt6vG
0k+TYGRnyqjYOHUHt22kExFNzffYbenUl+QmBoJtmceEXH24DbBimedI1dj8kDFvFQ8j7YSVObl7
6czVnt1ufq+b8gXF1Htvxz/RM1s2dpjenALfmdWedde+ZbxZqFJXZm4i12PHzzwAFFkZTYs5VdI7
a9vtd13k3baivdw6NgDKJWKrRbhuhGO3qRyGj1WALjBJLHEW30MNZLZgR8nH/VAqQ3wNhPGzCucH
J8rMQ05Q0SYeG5Izsm5Vh56+mQedc7ulV0ha52Gk6RFOJThQ9IdgZAObLGkIp0UIJWkAhu4TrOai
vq4eU7aeG82sufxip9zUctp4WvPD7PMd+PX5WZvjAytSeFRGfhVFG+2UbjyFgprZzKB3oe0Br9xV
+7DFnhqk+c9RS0DqxlCG0BwntHRhSQkkOkVwxiZytRUwH1ZcOmNNDYFp0X6J0N1Is/7WTbq3c8r6
kbastyfs8CFiKFWL8J4m8J4sJhUbT1d3ZtZ7OkPuVUH24Ygu9UNMeuwKYRhK55LCxRUABIu0gO04
DkfL6n451fyaDXnPz3aOBPKcu2CKX9PuIbSbDzX2zxXaAwo1kskHPdjUgQ6JLrjRZXG3laroPkNH
Z7Wxdz21MSZk473WMBOQ6stuoXJ+FnSAVxSlw2Y02+2oex96iyaz77SB+kf/EVQaf4Is93Zuu9iO
0DhmKe2JJUoyciqAaITl8pet69arN5NrBCdN/cwbibzOTSyfwZh5irjubpOReVMSau4lxHlzmVKN
wB9brvU5IPI1i5I9toqJUbGl7XXZdL5yAX22uT4cZU6vpuRDlM3FRJgEGqcntbVPd6JDp6MPdbCp
quQ97TpYc03grBobKVc/l2m+zZy49mXLq0+0KEZ6oLLjULyNmohOv59Znp7rZRcQPuM8mde53nXr
AHHYyakrLlWqbMZtV1dvvx+iOdnVtjHsp2Cwt2yyGS4uxd+kmFgk4enznkMTed+LeDOJMDhiokbC
+Xl3rmk4ZwBofCuHdTiDrf98/vNG9kGxjfPuC4/avT6EaDT09NQopBHhci9y2bq08Kgn+qmcgvlB
L+f8hEsK+qxWe6s8IJdl1ToOOVPSKTdmB+dQCubCcpy/TfhLWLaq/MTifgpzGW/4gM4lf/2pXm4q
LRi2odDePp9KQihoKEvgprTCTg5Dk0WHSiN0rzG9vauaLWrm5vR50w+BDpQSIov0ur1JeoQva1Kk
gzzWj0Nqw5OhDeKno0mrqgc/Ogk4FWBLgkBDhpXzH+I4GwDyqfJEeFNxQltClBpLIMd19k44NPG4
SbLvIvfa1SPDxQwgjF3BUk70pDkhd9T9rkYqkEUcPkJHiRepMTpZqoh4jfEPtq0cD6hITwPbk3U+
MriIa7yAxkjDxJGMp+ypPNFbKE+t3qHoICUJag6xjbOXVKe+1Cuf7gIxFKqrTuY4uLuiVec2pjrq
MriBuWjMtdGoZXVRDEI+n5Rx7nNI0QSPCOUvdVlvXEKYGFWG0CVtejufvzCi41aJYzFaxalf3gQ1
MjDomuhSKa871JHuf772mPbT6fNeG3Ft7WKKqGaqH/Igix7rnjPNqH/gfsHCx8w3NaN6V/Ty0Bb6
uNUBw4U2yWFVST2jzR2BfbyASB+/mIzg/cqtz2XeuKtZ753lsv2tcuiANZVIlhgZxXTA+c4bvZ2H
Lr0w1i59190W6ISUJlBKuXSTnBFvf6Bw9QwDnCvm8FGtR1v70b4HA7Xe5FW7KHS+WX3zGmcIoTW9
2WYlkst+BiloNjTMZRz/9jj9fzvEf7JDYJ7E4fJ//tuB8P/YIfbfh+9R9Dc3xO9v+csNYQj7H4RJ
LxZ/5KBYD/6yQhiO/g/TXgxjkAvwSVoYif6yQpjmP0zyOMgF0qXNQMLF4POXNcJw/0Fyk8BYY+lE
kjCS/N94IwxrccD/0xphe4AxCBnnyufoLkYh9w9rBJ5YmrZCmU96GWv7dEoJXU5BRMS5cUki6rY0
n/NVOeQno+3sF3cmH870CEdPstLb9cb82jQMgtMgHxhW6YavzzYYPR1Rf1JppH3RIKeVWu96r2F3
3VIJl20Lg4Axd14JdR9cLT9bSfOMlGJLBs1e2miuJzbfRz1IByRfxrr1NLoFYMU2ncFENOgpe9TQ
7AHkON9cNjesQNBIUw99u+sO1j5qGVJN+SBxNAf5xkP3eptH9By6UwAvCPEcUyQ9VqyjUMuQUHQD
nbu2id1L26nN3DgvVR76ptc8VcW4t52gxC/VipNiij52Ci67Ne+9pSWQS/KeWXEMm/wNDox6rS9x
AkEtE+IHe1IK7WXu0g8/CGhfIdO2qZ3Ljl7i0O0IOXlvxfTG6g1fUMlH065L7BTLmjoVTJ2S7HES
bYrshFQy5k42HrZI3Aco8HYl27fGDX7R0ehXTuJl29FytJVu4xaJUC1ibPCTIUHn6nXsf42GsIc4
2mLD6hBoqEs2Bv0hlrTYU8c+FsX4C5Ji8jB02hct0m9NYc73TADb7pJGPeURaizJ6DSs7PLS17hb
zTK1D3Gu/0K4MJyiUP8Rt55zrSUUsmCEfa70tt1X8BwqmnPrsoW6TrpURfHMjPBfzrm/XD//6vJx
ltCBPw5kBwMmJ4e+8LDcxZb3L7bWjAk72+/GIZ6PLT3hWnthdYI0DbjRgejxAxhlu+H30kgGRw8K
SJQZc8gUTJ8Izeah95CMakz30WgUuyHpjUeJRQaYZm/dmHWQXPRsFCXS68lVR1n2RJHr/W4O42mT
ompi7Bvths64pkZSHkpb4Exvs+PIrEMNldwhUC4YyskIkSXMg94bDM6yjY6q/kq60y5EjLDBOhet
nZbRVpl8l/3cvDUU394sX/u0E3eky5t+Hr5RhCu/bzhUPeWgomIXExvTvSHVcG1BXWLSOZgIU1DV
5xayFSoe7+nfv+Gm/nefH0uHrRNbjdWCVNklX+MPI3FJkoBi+5I/ySoBSDG18tgyQWJna10slREB
KzC9hOohJUmuREQ0abex7L+1uqb5SVSOfjURrVN29Q/R5fQwUgJeLCOrz1PUoWAjcciI4m3sor1P
lxtVMQDAWk7WTkm6QDwOYk0Y11rrYutmxMWBfExUd+O7yu3kmJb9W5NoLpvi6FaFyGL1iJ7O7Gav
tRYQeDNGL8SvGCfepfysmdbO7ZQ8pvUAB60ab8INXtHEmzsG+WitSoOCPsfmLaPZWM2y/Mrm64y/
Pt9l3UwN4p6bcqaXVdQtQZKY0Xu3/EpyjbsMXo9E5mZ7fbY+cqc7D7Vp7CWL24RifZf1BonQeVy8
Tmo424Hli4yAsNbWWuRRcELdsdyGcSnXVozxwFaFd5omOOGDnvhRWFjkUhO5hT/4wHXomuqL6WYS
nm+RZBBSLWYRyUR9gfukJMKrib0vchFGzdGZ7KfgXNovWVNET8LuD3SN8Lc1xDooK9mFRXhvXQ1a
OALStTbEiwVG6czPuh2WKgZSOXYVvYHllWrXfqGnJXRsT6VjvKDSfWA6WW31Jhn9aaxMmHnRsPVC
At2jqEFLFcqMoxnB71ybazPqXL8sq32VJva1g1RfT8NJI+PVb3tO6bkvp1PFZssi2fJIZe5jT+gO
Npa3wHOHdZ9SnlVScyFjoCdQBglds7AFqS7dvuy76ThNCtcP6Vac6B8tBqtVbfbaqjMXYLyb/MjD
ptlnKTIfKsW0bfULx9XapSNrgkg809H3w1gvST8PDmRT5BfCB/LtZBjbABMUw/g5eRinRyvM7FvQ
RTl7a7EbI5QFHaS7nePJEmUlNzLHhF511XHiL6MvnJT7PEOJ54kW/Xww+fPgfrPMCFVaVydbo3T2
nAQU7nnmg/prdhra31U+mOM+1i1w5rFKjhaEx8FU1s6eiSSfZsnlKVHncODqaLrljdnhD8xr/xFV
Yv194RUwFAlIMHSEesTamsTB/H3hNVUfBIqB5B17jMDNbsByyUFpeTKGvizmw+zZ9WNSuYzNcF3X
svPWcwcXREYHTpZmozNoQNU/gx7MOb2yvH9VNGDWBpf3Q6/Gj1np4inKjsgfyq4bz40IVqmoji5W
451W0yhmMEducwttJ7Taa+WWX0YPSUw1j91hQEuNBHSK1kM7mWdPpdHGkbvwQW+ZtZqqpqVkGkB+
QNAXDc55cg8QKlj5T4fk6VOosGmHpsHckmyC00xgBDkJ+URU07kKUSji7mZWGJJPPxBhsRG66efB
Gtff+5ihdc90OzvVje13IHr3tI+PeiqXAShrP1aMaC0sMZ1p8JK81mommag29VCJQLTV6X7EXUtL
w0ltkiFk5tPkzrYtrlCappo4VZP+2mfht76M3h3MZjuTfi6R+mCQDfTzvTLoO05IbuQAl9lBrkO/
cyNtYa69KB+OdTOv4zJme8YJfHKAkRAoZvXbaAlUYARpX4YcO4I7Zfom8ybqMjbCJwL4PPq8MQLh
MY1ZABZXOZ+oGQ0oYcrk0o4O7oGCbW+hhmXOlHwU0nB21XSPNC/c2pK9jm5pzd2M9e6cVgi0cwSd
RXY2craEVZmdu1nSo11u9mPf/d7M/M3a/bdqYTko/1ktLAetRfFMrp7jmAKT8ZJJ9y/VwkB7W1Nz
Hdzx2aEp6ZV3CpzSO82t2ex123wta6J3tHm89+JHPHvThdwag4YykWlz9V0PrJ2Wp/TQ9JQqGH2U
H5mFicrCHM8QLVusWXdtamJsSo62S2r3USNo8qubIzx0PT28M4nE6enp0c4mwiyi8b1Btt2vS1F7
a8+te9/Os/FSFaxllqzn7RyN6dlU5MdkzhAgZ5nfnWgwTi2U7s3YIF9qrEs/PuaMRM5jgFLAyVGo
aMiP7iJIa4poPjSn1l+9MMDvOBsE48/IIG3lnMWwaTlzbjFTUOSqqdxJ0fhV1Gnbf1812Mt+4o83
3l72Ngbh12BuxB+rRT4nTW2ESt5TZ243Y2zAWi9ZPb8g4gluOZr2nW6HSNZd3CFtu/K08FQ0UXcu
hWGvcTPF96y45nRYNtViYZ3wHftdUr7qgS6w8CltXcP4uWKuxeG9hC+4hrjmta5hTUtPBpXBISgU
8SUsGWuzaOS+MFP2BKKnazJZybOB4iBN3K91HhbEYpC4leP9OjuoN7FaNk+tChp/1lO1pUo+aLTL
/lO+lvdHMPtydNrSlgaBtBLBy59v0pDVUU0ekbhTI3LFjBPzITIeG4JiiUnq9R2/84tjxsCp+rE7
6t08sl3BKVT1ho26naVO80QOU75rqX3HAX8qKhjHrhSN2bKiC+QZPnFhdIi8+aIv9GoryGrW7dw5
0MNeYC7RBYDdG4p1e1805zDrzzqmjW1TktA6mAwRXIVTyMm8ndfIdyZ1Ys+qOD9L5D/1aHmHkt78
7DbRue8z3yjdaVXrmLNKKkbfdLMRy148XVObRS6Jep3JS4OchWZb4RX2sWpz95zpmHUQHnUkWqOA
dZNrrAjj1gj23ucRUUZdfY46ezt1SXiRjqX8bgrtZ92YSobos3PKGlKDKCRYSI64MPp1HGXsr0ws
NWE/IEEd0QCBl60aAxQjLsQVQ/ovzsBpObDX2YwD/L6FD7CyCxR4YO7wxOeOccIPaOgpUwVH22sU
TTcDdt9G82o8Sm2aXQYYYiY5An5TOGdkM909mnF0tMQjVm3lXOcCX18c6eGZQdWXzmpYNppxDRLh
3UTr9t1NTHzgLqMuEbj7jJpwoBRntGV99M2a+WW+aqcg9XOidFekxdu7zyuQHeY3lwXqXOjVNSo1
UiQN96GuNLrJYYqc1PTnPG2uCBwPlY5ap8DKV8glIlJhR6BVbcZSO5ahc9DzWr1aSQYDF5vPI96W
Y704K6JJB8vgGi/D6KGNI2glH7WJXSfGusmMmk2PYXLbavRCY1fe2vIlM7P4ASnftTDbcGsKj6lD
w8qjsl1k9hbJevkqq5h7DnZEgH06/JRGh2ircNS2pPVFzyxLnrFqhiRnnZmmAEdpcM98PqSHupNZ
/MMqsuIwjVRxnFJse03Mrq6HMyjhbWdQD7tqTMFItE+WNWXbcMJPIVuFPGhU+oU31/0PIVgsZn8u
dURYsx01XCE+GzZ/7EhRnWb4W3oUjw7FwZh5MaaiTh7Jt2aoItz77LD0I8yyH4gHezJD5mtm1ZSb
dICOOAVViFrIoaJYZlSWqE9WbHebKLjBeH8kZSZ/XsSMZjs/6mYc7iN8pzQbQhOaKX7PyHWsldtj
ziTt57mNXbHTG67bn+usVbfZKiJV+xAGE5+E6oYHFzxI7/Z3PbW8Z6XybcHHfO0TMOGmEdfbgAbK
mmsm0BvMlWuzd0essCT90J0hELkwiDEemsSXmhPsA6MM12PooM/TgnaVEk5fYww5abPrXoOqQM1K
6uuCyM75xSp/EJ11IpaAOYTnzUi7VPdVkliGm3x+doyq36RKJ6B/NMU6LwkWagUNmSJ8seaq2icR
vzfVxvg5C54cb/nf+qxdxsBND57dpIcuYt5UBaxuOgHmvZHpl2DRemW6dY4D9Ozk8ND5ENYb+XLp
OpzM5OwgBzn0oZ35aoJL4HXyR7bMBlWnO2vCOhkAWoybyoJgbWs4GUs5o2IU/CmObkaYY7WCwg7T
0JjX2HGtXeMhCyZYTwMz0R2shA3daMxU85FWbdO03+UUeyvG3sHVrAoPt4UD0A+nyM4Na0QDrYZ8
ZUzoawzaa9QTTUEwmr6rJ4M1jryKTUfRURSmIDTtGY5DhcAUhHUQII8NilhsOif0Iwvd5ozbC9Gi
p7YBclmE/g4t+bCqmKCRJ71PPcWIXMVvpMwiWB51i2F9w2hEGS7jNY89bBOc+9iZHnkffNEkPwaR
Gk+F0yY7UVjqGNEDf0BNgZq7JaVkqLIfhv3AFTf4rhXN5ActZyQc8vSAHRNwkxecAjiV18iNjgWS
2Bc0t+80bIxLtTxqyfr2yP9F/2Ah1XbwTedtslGkvWyd6DVrNPOh0RvrFoQWnHpgt1uXITbpW5nL
R+gld9eU+LkLtt928iuoh3encp3H+BW5IEHADUL2cc8UoniMtI+oDd11yzTnFKb07pXEQjb1wvUN
vXBf7DnNMCu31UaL02KHAlogJnZeNSRzqKa5VibKctB1YgQPuf6OTTatzCWVIJ1MKN1gtQ5K5C+l
KvBV6rl+LPXn3qopeQor+ur22b6qLwxxCrTkwt22RfthWLF7mjImzRJs+GpOoq0ywghPdhs9Dgpl
mNY7W4Uzi+W1nF6TgMOO4igM2/lLNSLjIm0h9zNhYKxiFT8zkUqYSH4tx0yubYKZ92Yszr1dFje5
iD20fkxvpV0/dS3D69SrtG0hvPQyd8RKeAHtyT4aqck09Piqi+GrmGLx0ZEr4XrZLsvB9eSqD1fC
NMIvmSGrNbFd8haLkp5D/UGf4r/YO6/lxrEt234RKuDNKywJivL+BaGUlPDe4+vvALPqZHXd6ujo
945zAkVRKcoQ2Fh7rTnHlK+TuLFcEtAg7ObJ5ltEkwTqpPaYMyQ/jQfz8cBQS8H8Zx0FZEZXppo8
ZdEgeE18KDKCqtt1xg0CG/ik4y53R/ZP9kgswaEUzN6XOsa6OJCme6nxS1GrPXFAPFlUIKTRY0a3
i0bjVJ2q4ljG0+COqhKFal52/KHw/BoSYt6qT9HlLFBahnZ+ILaqOMvmugTKRGpWiVbpUjav2sdQ
NN2RzTvmiTXHHW9lQSWs8jWuO/QAQTNmn0U2F75InP2V3Ir2JkymOxsR/J+6J+Jnja6Eud2u54lR
o9W0CrB7lWJWlMzDJilvRmXsAVJvhrTJBxG50tGSKBLyIdOdPDXmaylr3zeaxZ6olLteb75nhmDx
R7NuuViwrovjfF00CAgI+f1ZtDHaLowHcPyrm3i3DqhNy5qm5h2Tdt23rGeU3NUrkJcN3Ism2ksy
9ged2v3XnfL/Jkv/w2QJBOkeTfPfT5Yev6vqu++/v/8+XPrzq/5CbUl/6JphiASdYHbWQGb9Z75k
AdGSNODSMlQTxeT4n/mSov+hm5DWTVUWVUmU9gHXX+gt9Q9mQjox9pZJajpN3v/NfEmG9/ZfqyCV
7hDtIUsVJQVwCVTQ/7rTNtZOEXaf6THBfg+hpWtCaT/gSBmOg/g80lcLa0VuRCYx9PGEti4c5qWI
Zv9zAGWFVHbYBbKXJxch6f/26csnLs9VI0bVZSyo7QwsOGlTh/2uKUY2glDs8vGvh6bSHeVd1Vvt
+l42IbTTpBKgKxrny6PLYUxFpMHw5VfgJsoN7IIq5BoUUEruD+eotjbv8hCsXR3malZujkSD0qaW
7nydDXSYzMKxVXVIKgvONNXMnzV03nZbMqvSdASb22lWcm8puzFE0lhMeI5nAg/lCgQ7YiW6za1d
9qCGUsrZDOGMT1L3BxYj9BBL89RJ0OQJjPgUbhRVfCtXPble5X2msQh+DkbmkAgqkLJR7f2mKW4G
cbqddwpBgRsWeyBhFqvQuSlSzmIkewLQp+gBSwxEOU4PmtqFFw3AMBi+NY+RK4J+aDrlRN2MgYI2
C1uj7WzQVTsJyni3FD3cL/j9aoCjbPPl+SlPMOKXGsP8GSknrnNfLtUXUS8e+xmBqR7hKkpRkyIs
ok9dMvHqU+x7QLYcVWgIv7QezFia/GyTRzrR5mtFMkbTdFhIyT13UQ9drZOIrL80Ub6sdealPe3D
erSgUnSETggtcNUhyGpxexIS+FnZW4FJoSJpHPU60SARc8tcmSTf2iAyGaAys2RrKQoFwL/GTNtF
eygNST2IKZtkM70BZ6VCsoIPEqeDW0hwqRjV4qVOzLPaN0wMVemnQHvS5c5ohW3R3KJ9be/kPNQm
5MaId6BU6ZgLGQD7hAChJV1ldFGSNOKi2O7ZRXd+0lceRTPygsI6xQMOZVjjpT0qy5ucNjH0E26U
i2S2NBz1H/P+Kvp6zrPltYpa2CIpXlHF3N7TSE59yaQM3a+g7aFHIeWu8nIrQmekIkXNj/5PgW2h
fsYD3NQJLbhbGJw2UdYcq5Q4qbUksnCMCmeQ9VBS86ArC8sRxPneElHALqh6/ZnGK7f9FUyO4oNy
tKCY0eyno+iZdJ5CEeKd1s3HTZ8p0vTlKhXo7kd3lpwfNUCeqFEnIMvag5xOaJEE7KlbfUcjHhcj
fgxhxG/KsuY3nbySP7+hbhY9KYJLqghyymCmv6+6PbVhIbVlyTuMR5qbCT0X4nCo9Kqnm1pI3lLv
NAbkh0KcP3aiUnkpClNxO7Sq+pXKI2n1bHsPei1eSQOVcK8y814gH0GpqH9wdlQ2+6XUE1N2WGtc
J27VkiEjWLa8b8E4i9007V4nvAIntQiAx9ehVAJ1ySv1JImQaIcVCteAk4ihq21qdMOrHSIhm7lH
WzJIN+tQKCl7qr4LdDqMPifQHaFodrOur/1sIbhUFVrF+w/W4g/GOotuc0vi/liSzSfp7zk5LD5V
FNsziu93vWefX0nJTPE2mbbiz2dCvr9HzRgOuqlvvB0Rkn9Zrd0u718AEpUYA+g0xPPGCjXu6APx
FFnJ7KFgshsLFo3I21Pa1gQOZG82kZbXBIll9a4g7zihbt5NHdJXux6x+L1CxNUcqVGyAwtIUKhc
GknC5iKpbvT9m9RgmrZpFtDw6AMGl7MoCSjQl067pQX1VYBwq2k4jelyu0zpcL0W6upMXRcfe+uB
Hm78zIQcRMKKJBWf5rHjHBPHVfe3YsU5LAvwYdA2B1PGABchgGblljtP4qec81Epxh975zBVMWPm
uGdxS5llAZsvuV/JQg3khJVzYuPXaAxwge/HfcPZmCgrq0fqWKr+rCwi10EqkA4e019EZyu7yM72
PhnxrpUR+5RwNZrN9qgPsklPjh5G2s7RidprQquA3gdE0jSb3+rC8jLpK0GtFtd5cxzXKX8v9OrY
4MSqzK581dSfQtkOjiRQdA9FSlMzpYXT/DSxZYd5NB2EThoP8Vw8QmGH4Sd0XUCEBgjBItFvMco4
AMFcBqTRcZNYN4EIUhIe0Fg/o18FxZpLAqGcc+XWFQxBzurJxw4eN6rkxcV6NIz7HdrFKHXcYWLw
jDQk2rIpzMdqRUFXSrQMt+zH1uDIyhlFnkDMlLr8Pk3tu9JlpJlIBOy2I+ANEVmjbWXVj8Uiz371
mzJlvCksN+UENw7SLibwtj8p1g3j6BphR14ckYO8dbU4H82E2TtjJ/KFAC5qsuqoA/reQtmAGxVr
FHRFcsDMDSk+3spboRFMW0S5G4mkKmAA74/JClk+GbrQWk4w4xcE7zpRP0l2ty50Vfvnrpzo9lKD
uEx4p50VEpD8hH9Do4fRA4dRMqQEdevkm4KODEqxXefJY1tyL9pkuvWFWPb79Dj15vynFk8VvBWl
cFbsaA51uXyEyaE2B2vCeT82LDTrGmALezFFZASMCokYNvb6pfpZ0XFE3A5NpEqwo1bcVOJ+vVlp
k3R6P/j449arifk2ZUPrpAiC7mMp9TKBsSy7rBPr9HWqN7GvKe1zZ6HKXZkZC5k/9cUSCL14k2ag
oRhMbp5Sc030bIECXdXvBUEjkHnPQ2HQsZcvYb0LouPylEnitVFpD1w5r6JZrGHbNMCOc1DX1DO/
DjmFRI6+BhnPfcNeWlAxP2oJGgh1Qp7dJpCnM2bEZTvXx3KzxLDeD0oiv5fc0oGLmedlJBlMy1nU
t7y4S5qGMy+x3ifCS0iMrw9LrCkBIsaFtU5tUduW2qM4IQCnyfUmkgDtzarlCmaC9rYRS9nDm/TR
pNkYjirV15QLmDwAgNyLeTb5TG+cONORsDfaocVwshl160fWV7T2oAQlbCypJdHYm03UOgsBSoLw
gzUfG6/Qgl2aSFBoWfp1QcV7MYOGzRGBu5JV0AlvzdpR14zTFHmNnK5BpvV3VYpkqBSK40CrXJs2
lESs39mMfLIj9iyUyetizNzdXzxgcw5o2i6nabCj1NgbxFTVuXKvI+dCNWUo3CSwhYmEUh5JerFp
iIgh8SVzaRM72wc6dnzmGa6hFBL2U+pZEmEe2S/rDETTM3C+JTQUeQoWxlixTiDXvCQ0Ius5XFUZ
J+M6EJOaFfKBeR0ZEdix1LFofWx/94y5QE6kD2vCKBcagThONXMZfhzdGvYVNsH5X8K/nYA3Se3i
JkuUhxkygEqX5bBaIfCWgkRNaMkFbfOGGNSc33alkvbHRTgjJ9WO5Yi4IQI2VO+1e9ww6RbXMvek
DNm8JqD2KfXkiMjXAYIDpaolnKWIADWBAUSHmvYGPrgRoVjKLD5R5DYso3dmK0+kb/R+v0fwcpGA
0L+HygL6MRGfFXS5/oBvJUGEMPdFxMQBYWqOaG1HC3kbeCd/6PRX+tIYbyvEm4mlTvga4g0qrKh7
hlm+l2nXB1tRhZsw9qFBHTWUnFJx9d6CJsrM7zllvUhEBl2ZJNDALUKrVZ6WuLHzNn9MW0F2pkYh
xrrHtaVk+oeVChtyB0RzZJgo/Bmi1k1nQCI1l5MUF8+bNUr84Cpdd+uVOjDxLTm7qis9xXgi+oU8
fdPqFbytCiFoMDESk5/DwsBsrJW9Q9WYsnKMB2UN1X0TodaCn+i0vrBYQ+6oV+IPatFwqh3wy2mk
qWiTGAx3ttg0BiOC/E5otTbQyok5p9iSzGl1YQRvnmT2qXHoF4JAsO47QHghvRwjnOPPwjChQUVb
6ctt9bwLEDBWb5IFtCc+pAL8XSFOOsdstT5Q2Lipc6L4RtG8UVFYtlay2BiqOwzYb1tMLmDENwz8
S/UEJqbxdbgYzTqRwdM+THNSBPVoTCfBXJx1M6XjOgJ8KISwT4cPqofnoq1TLqv+tM8vrDFT/TL3
EZivoaxbop3TsnHHRFNDxB5B2hbLodfGxasMZAUowOVQANp3NOqXFFiOV7CW/7qo1bm8k1u5cqzF
wgW3n4VyJ3ChqHUeLAWK/ijGh2tM70bWcro3peKUaKideCyuimUH7egCODRLRmdfLlzdZlZhw+JP
FA0yBd8KEKGzYrccyzRgZ3VOiUUL19tSK0YkEbycocSP9Rrr/pANCTrsTT8OYKOFXXge6UB4Ueo8
x4YiOYmxseCtnCRae0LhA8wWmUvB7Bu+I9SdcaW5GbFnrnvruU3RIMSS0v86zckbIwyGiYhn6W9G
Kr8neVM709pcoVw66bg1PKXbTiRiUghp4HKbDV3RtmlhJ1JSG9qComG+avNiOibqe1kxaJTrcnJb
82e5GxcuB/reVGCRRv5MuXGO7vp1FFN/HopmfJ5qzAjz7l64PN/qoHyUZGoIVeMQQcq3qyIer0RR
vhTp3qZId9xI+1Bq4yFU8lHyBNKaNWVD5IJP01kEUtTEDXxiCSQxTKGsgA5PzMLOdQJ7aUnopTr4
SdEuTiG0kz+8YP2QwgjbVpi2pfbrUT7rhM+1rNbchyoATn3nxXtMZSUgolWWRHCHeB4Pfat6w9yx
rVTbWwuFXSDqrXHYWt01mJ6E0/6534fLc0VGMz4WMN1a+z9p6zIK9Sy7ryTd8MFAoR9KEZ+WACCq
aP1UabM462iScFTn3EARP163QhwHiS5yZ7YMKNctvi8gSWDHOtP01Lx+naV84N5g4TGtcWpJqfjd
HJpIeWtGegVlboLuK7qEk9k079iKoeDRzObXIdrvklJCtZu1wxZeDsCOiNYbZVfpyebWzJoy1gDW
cjkI212rCPrxclv7/bQMhUDjGlpLTQzF/bCNzSNIZeC55ti6a6p+RH0eAwmV59NmcFJlG4vvxlIM
EBnT7pbPp0qfyprEFzQ6zVJAH9YL36qmI+A3J5ItnzUApjWBZZw5qL0uh1IQf6B2ftAGgxa2JT3h
cR25cUZeynRlzbP0VHca+Ap5aIIOIhryRTXosyIwhHY7J5x5WDFxXiu5RNpBhrYYMhWuo/htqe4B
zlUjojWqL0yzQH8+1Gkk4qjQ+lO0RXdJ1RkPTUNpIGL1STD79AznbiMrZV1Niq+hA69qwbZJm3Fx
WnUDRbagXNXzHE8aVcTjmCgnzYBLA+mHaBsZO2Anv28iPLTcGt+qPoMozf+bjClZA39BlfHlLUpa
E32GF7WKcwfP58wIgOBQlHffw1g8JmJpHbRRXBEnI7qa2Z4R+LDcb2AFN8jFUVlKn5g5QpoCLwx6
lfuuIPAOHJbqyjEOtBkCCpsnWHNp+4Xyd3PTja1lPWB9orEzYUWxjtpuPZ7EofYtOuN2ac7WVdr8
YMCknJqbpSjVe3YguyaJvOUuhQKUsCLW69YcM8QdbtxIpbPFI5T/mHpi1SsAorMxBuxuXfSfjBij
DvJytERXJIzca/PHuiT5uwySaxAHHV+e8kgEwYf5UsSSdc1dMXa7QZMeEapgxdt5I03FxhnD8dVQ
bL2/odAIjLW3rpI6V/GmD1gXS9KN4tIIpmQJGwQv7tTka2AQH5BUZMpp2RxslCNsQEzBK/rosd5W
qliRAiMzVNRCfb96yqBPbmLOPwoUFTdgiF6S2lSdRNpvuIJICxXdukvXkjpwvwkLVJQhMpryEOMj
QfImIahE7Grty38+6VtoduPgE+HxeHmKWmgNb9vCGulrcVjXcQozcHJYZTYMRHuPCZZ/F154B0Jt
ulavcfHBt4Eqnzu1xAlYMEvzMzV+yveVu0MMDdgv8S9khgtjYpU78HDx/Osp+dJ0bWT9aQCEh2lq
asLLARAGC4iOCm9oSZba7zhtctun9Xq8fB52ShP2bM8KYhypFUpxaRwdlsDm6DtYorgAJPbDruEC
7U7XQJx6m1EpI1csUMy39t8XEuifj2AEF36O8+yy06nZ1hhlIgXLIiGv50TRJTLlWzMJmrREi6Nb
ENYRlsn4k+sauWmMGQGWhky7ZSUapYl585i26VS52L749WiK7IPBFchxhAFTRzQt5cqOT5XcjX6B
rS769wSC5LSqJsboTKL9h1PPnkevqO+Z22LanqeQVx9tGDOP+kZm1WbQPU5RYqD0kfBn1u1N1vK9
ppYQH96u21iOI2/adWMa2ogzZ2vj4kFgiaxlN/GAj3iduSU35uDhBpmCGssWhOEaIVUd0j6CTU0w
NKlXt6PCoG9SgVjmsVu0oGONzLjP4+wnTa09nDnMl8VvErGDjQZ9ZW2mpzwrGfa1MQ5Iso8Yawg2
c8rORjSQE/QAac4EzOB32VORKt9Asyo2RwCE5hjYoxzdjPESkPxMp6eHRN5Z8CJoLrI8Tv7Scos2
+iWyeZdySTlYggimSMgmXMoR0s0Rr6glyazl5oq9LOWPbWwtEExg3/agpKOvaLY6E3FE0qSLJPHH
PpEcrOKqZADJSINf39petNkIs9xr5SW/ga5Fjw5PkNv0zNtFLL00eV2+M8VNrvPVGE7settO4yrl
gTFuD4sEmYTiNfOylO51jzK+aJXmSs5LWptCJt3Uq+SWcD+Qj6VXpDfZuqSylOvy7DPOgARitWd9
t24L2feCITyBWnS1MA9wlK58T2cLhVYZIdUpCncbtmskkKdVMRW7HQTE392D10bMXxrpdepp++5l
bDV/iOyuIQmJ/X25pa8xVdF93/Br9y24LnUoaThTDqZF/MBGIFPOw1rOdMWTB1DzMEoi7njQwBFt
lI+6HJ8NauKpH5Lzsr/R7aq2V0bmLHUMnVGXP40WzrkxPFdWoSNrN54Y/Txrai95yaiqgTEUUG1p
hVg6/nfazddtbILXmy85DgQDJZGxZ4jLhyqSzkXG3awS8ojsPzi7y8uYpcZRkCComoUv6avlQrGg
90joQjtp4DDH+UC2H2Qyk5HxKCWolDPSOzT9Hgk4189kARWLZ2+T9LNOK67vSaEs4JWFJVmcVVlE
d4RYj/BFYSd0EgNnwxcjpserjlx+JfFNn2fNEzRiq0VpQMvPqIe4T8uVlW+y4r4UObmWK+Q1sUB4
VCa/xcltMsbRcYUgQtcwtkXKA6zTMw0sfLCmpsMn6ucrqVR24+TsGSVjawrplj/WRXEWmkL3rnXq
z+WzYkpoE0N3FlZRuyrj5KXKPtmpJjTv0FMMOWc3uGiG82zZmts1VRSMm3StVMFf0NI99oBpBGN7
aDURmS5EPTVWq9OYvpPrw5U2E8C8QaOXSICRVsUfejzTWc4Yfiz0sEGpKTb16k/QsLgDQ9OLccW5
EW0W8N2mVmZuJ7/WWTa5Wa48qYP8I1WqxmtnpHbJVj9XJa1yYubh7krJqRu72ocMR6lMN7FapceN
dni3+nHENdeM6mOUWt0BE9YV0K/HXB2Ji8m2ytUnip/SMjFVrCDh0+ojxr8/NZpOR6rbHIXJiSO1
9waNkZmqpx+U2dcrqIUpNyyV8VAKgYGIejBFwr0oRsNDosov9Wq9oeVf6LolBPmxpPeJfi1H6U9k
QQDnZwhkZkMYPMBFZkYVd6OECiqLe+hqZjlx9VN7kPAT9hioIGrlwnGc6RtbawbEXSECU6i1zp4l
spi5seGKSYUfPaRsLYrcBtesn6UNRrkFHIXZqcTSEgKgCZ9c7HBWRN7GatFpK8hsrncsv3yjlKcJ
95fdZk8t+zNb75o6qEWGFX0sPRsF3iP2zBCZm6u40o5quuwNPKiyat2R+LYNAZIGapobiCxeV3Q6
qm64/np33tjd8YcgxrNRfsrddmCyxs9vzG+zMRggn3Dklm1xTh6JyWY1POlaxQSo1fkzWLzElDTt
GWSR3QvFuwiExhbS4YUhgua0inyDJBv3fy2cWg3WrbqB0lJI7i0KGONJUtvc4EuC1WrDx+asAflp
VFlwueq7LtGdAUmPt1QKk0ECs6fC+gTpx19ma/RzTOT8tF9QPT2iCHeBDWvXaJG+juR4Ei2IOV6n
1Vtxv0Tegg2uX9iDrmPPHgjbDq4od64imKI6M4emcsbCeKe7+dnWVefD80SECNDHEh/T2mAcVBjs
ISgSY+UzXYdTvtbikbXG3RZgriIzIsuIPfPLCKSqxJpTGWi6s71lRExfOWd2Ioo3hZx9MGEDKTuA
FaZ7r7kIpR9IZdBtzcjvp5VTTFwY2FVc0jjE14oIpQqcQIVzS++XR9Wo0bN0mW+2y+IuCRPIpBFJ
XBo6rq6ERdUwa18DWTLgBmJuFMZABQsj6mDVUleKlOvtUh6ofl/bAg97IYPhaCfpnDLgnIvqQ/3M
tEK5lpuJ8CL4cp1Wq0cNjeOG0tZDkqDbSdXXnraYxNeY/U/WGIg3orH7zKfTEDNdWFgzAmmi85ps
o2eW1g88FSdjYxSczfC1DfOaWa6OUJ/WYT2pdWGSe64mQbTXuL8Pxl4GZ3L2/z33+58Im4Txgu0Y
GeiAmKEt5nUIwSkG27A/TC/QMboIWLfmqCGfZieZcWerQ2Vnof3t3xN9yvy7LJ6ay5df/s3fHv56
uf01iR7SKU65PKT9JUxlvJE2aWOKt3/D/XD52t8f/vohfn+/v730P/75r++3zg2RHNLGUh1l2Nz2
7zLv3Zx4f/FZy1A2XL61pCcSCQjiaJex/IRtLQ0ACVa+Gg+fNMXWwzg0edDWJuJHqmuvyfRPnQzz
aXoBl8rdUMFnuSaguwzAQG31lm3z+p4ULNOJYVyZZD8cBBBZtIfYgVizRTX0z4dVW/Zha7LBGcbx
Pdq3KtRPfx4yU0cRcvkY1YElgS/hU4lstXsgMA970chCxMuElqnHujz98/OX1zMqOta/XqXYv9vl
H10OqOv/eqVfT8JWt4l1onLmHvz73/3+sX691u+P/+3f/NtzuPwAfPVBuzfQtZ7osZlWo22oKz7A
/cNkP0/7/3z28ujy3OWzlw8vh8sL/P7w3772316qHOuZuo33otuHIwza6CvRqI/5bekB7h//65NK
07Hn+P35ev8isAR/fdHl48undUgP8WgeAY/hOBo5pZlX8zCqYc3/enj51OVAsAItMuH4+8v/8S0u
Hyo7+u4irfo/Fdr/oEKT8JlgwvnvVWjHr4+k/rsC7c+v+AtvIEl/iCpoAxUFmqjrKjKzvwgHkgHH
ABGaikPQNNC6/ck3UK0/RFzarN3IzFAsSb/5Bqr0h2Vplo42cZfNg0X43+jPDEn+pwp/fwnmKgR5
K5IqKf8MUgdB2HK7ivRrac2mQ17Vzox2Gx7tJjMFTAtGfkUCBftyaFLKWD1OCD4w+rCQ0p64mf3h
5ZD1ioF9loS0iwrtcth2KdpvPVqNK45WQ5H4xSynB2Xv5F8OI2SwMN27+397TqhIxYqgnuQoS+18
74im++HySO4XnqS5igrHiFrIXcz3msygkXt5GNGAdRDV0jWsX2j+dnYidKXX7qgbQzPRr5DZqJJC
Zg3tNYN1bORJSbKeSeOsN+CL2+qOksTWPvuDWZ6TvuROu3AHsGAeKsNIL6fSRcQe3P3X/IeF6hvx
LA3uZG9wr3MyhcKE+7WV+1uBgU/YDdUYqoLBeDVuG4QTOAkFg58pzsyncbWY2esoHsT6qMgbqP2e
i13bO8DLZtGguTzsu56HMpzKUJEWbOJCd7j8nBcZzeVRSuF0ZJff7jO1y0HaWprgc3qzTH19SLv1
EEMmDZk+tTt9to2j9LDAaC8afWLfdzSHjyzNTwk2ICTBBm5eBEnR3BzjGJeRaixH9jUPZZm2bo6F
fxDailFbivhvVlQH/hMSmv3e+ftwuYH+/nDdb6puNWd3iymNfr43mC4HRqwMafcPjb39dHkkm/Iv
CaK1qw8vP/nlcBEjXp4TNjy1S6mC9AUDQLgBP8/ANsmP80CG2vGw2RldHDjWYJfjzGnvFOpXDFZ2
+yRrDwaayK9OdGlWkgxUD6Dw/YGuk+DTYcSc4UdB4ghO2Tjm+rETG4QHBlLoHu95hNXbYuL0PBGG
Irs9eaAiSpjZnukV6hhLT7mESN+uXvOf9Kfs7qU+J+gNNE8hCSlHfe/WQOT67UZZHtTmq0bPlx86
1E4dpeeKpClxpSFMUFU47QmrWi8C/bHZyx7W6bj9EJ8ShIMbcYR2ylyeLY2NVaEC4micdPEIz4F6
zyLup0MUcGWo7FPIRwrVytO/s1ssjwyYZeSWDKcQcQ129VA9KJmvPyP5kIG2SYTw0JJxNkRUi5uq
YTEHGe4qzImJdWgXQisdoGkzEgXD6eLrxvrRfGFb5893Mz2mdwj/mQLF3nA1PKBe4y9BXhsppWOg
to7M0EE+r3tWiU33/65B1njP880bIZHeR35kNHgSrssFqrPdvMH7x+5fgGWcwNm6RApmqsOcYXMo
LdWw1+1lCtb0liyqCtj396jbc/eZlY4B2o5dV35kX7J9MgDIB6IAbP66g8xuhQ6DI37gh7eItCi8
/npJgk51FtmO5ZDt03ivLKfqVn5SXkrm+hpriI3TK4vd/k4hjwYF0kMUsi3qPLHy6D8zPtG5Nu8b
80COEyDplO1FCejaKx70K+ZFw0v1w3iqni2vuMlmW6ctMZ6s7o08Z+NA6IjAu4iWMwrwGmD1MlmR
pk8DUzJZS0F6RhQh3q6tWw4ueXHmo3IlvNLG4pfhtFU/1O/lEeB1fKKncBxgbDsT3jvZnWS3+Kp7
P+ZyiILss6TzpkCsd8uzrLBSHNRnsimhbsb2eJfXD9NV+7zcyu+QGbpXtiSz5XCyTVe0lXhTgccV
ROo4oAkt9naVpxW+DGi+4Ew44S41mda9dycvPTLVrx8xESFawtJDSh78BQCm3nCnwpv4aYVEUTGr
xJPiGU4e6j+tz+RROfXf6pcSah/pl3XHurP2nv4QE+nFrtIut6eIWJ3JlmeMcKfmtidKA7XXC9zM
1rFCgKbQxHXsXDfVAZvSDTu6htuBDu7a7j/kj7L26uJgcj6UmOi85KtFn8kA1f2azvRtpjPJLfqL
eoXQAoz4dEar6cml23vA+wyQfq9pZGce3Tba5XgWT4PbPbbYUmDRsWYQnnIwf1abvz6Lm1fBexxe
e+WNtYP+InPPRf/CN1UY91ri8aBjnHWUP9bNYR/DJcUtl5dbUHJtXvcmwXQ4ZF9DHOjMDG3yFe6l
hKGB138QSuJLP+pviyWUmKoDej6QWBNLFL3G1/VJu4pj+ob2HMSeepwBMZIC52hP6duG48QnWBzy
4fuU+duxuc2Gg4QSIwp4L5PejaJrUTw2j1EoRUE1HIpb4RPJFO/vLMBhCbn2qseF+HSuxBSLnL1c
jc/RdiTQRNwZqXRzfZPfo7bpAbK/FpaTNjpgGipudKw7eCofM05K8k8EL/4AUpmQ0dh5dCeUIRAz
RkqefsflfVeesx9J5lif8f0QhdqNobKAKN8gH7Dz2Mmu+32tp6esPecA8h+A4iPt5mXYdmYjGTZX
hvDeMy8AxIv9qPuUHobX6GwBzlxvc9S8sRs/z2JQ1s8aA8SmO9Rs6lX8fcEgPWOVFcW7frkxxJ8k
Ko4EuCQOi0daepF60kkCLb5LVJvEREL8uVtem5R4XIdf23jYHqLpXe6/9wg2rl406rLhwwuYGlgf
FnSbxtbLW15DjS36Dx55VSwWBhgHYC4DzXs7AwVn8c4AkHpPpheVkGfyl0nh/Vkc+R95Hn60ePxi
rP9iQG0WJp8xREb7EUTDXVy85uqZ0Gp+3MHZzvPRiV7ZfQLF5dZ3YiqJQrtmLhN/TvoV8Mq8PFYA
TkefdCe5PGDJlWtPSm7rDvuxRzLxNAf8eKg/Makxv5Hqc45eFDUXyoXj4O44PRuvNekBfsYy5qr9
nZEvRG+e8jcrVMLsXj+tB/Vaudluoicz5IwubZTGrwZQGJaYnMQCEsFf+RF6JgQ9YTguA/FKucbS
6hYZcuYDUdKV/CAzpNRCDFvRfeHNjzRfXMW3uD0cCXFLyTUg/2i4zhfiYM9AjNcT1H3/GeEl76D2
JSWfauJH8mHZcfjojF0VoUxH+TVHiM7tLT3puMvtlOmx6LREFSJgrmj+U0QeFvTRsGSzoJU8drty
G8zZ47Y3wM7SdJhU+mh0v9G0OnKDFvSOYNR4tHP0s5xd9yxET/tL0di+YUhhUt3auMG/69btnoRb
tQ12hRm3Xh2PKslKdvad5ndy5vCQ0NVqDWhFA73EwTsjihrdHMgHiMIWRKWXKScrfzbmg0yDBx02
MpFP9aU5W2+laVd3PEu8NYra00ICO5WGY760Db3U5l6GCWivV0tg/lBfyOm8Ku5XJn77cjr8FAy3
uyarGUROMIzuFMiuFShe9T7cCcF0t3nxrSCF47G/mU/KW3u404kJ/O7el2sMDOYNCnT+m5zUQ4U1
0E1GRHvn0s1fRaJPHruaXr/z/+g6j93GtWYLPxEB5jBlUs5WsCeEI7OY49PfT30G/+gCBw23j62W
yM29q1atYG64RhjNTkTA4UVwgRDXEJpEuWrRK6zI2ujTm3LEDrkOoQSi0QdGtOuF+GW9i/cOgujg
1VdS4vtT7meExV+mDbUS74Kplq1Ni05fQAfP1tgK6k5yUjfZaboP9/rK9ecfi7tNeRJ0G5+x3MFN
2ClWzdvwhsEkK7Z05xIo3Zmz/XNt3KTr/BuNnhIv8+duvtZr2oChxNHNFhk3f3fH8lP1a/iPL+NZ
1pArYteE5obEgnO3Ci/Cm/HDwqkX0lVs79jraDdJWYCxI7WnidDFuzlfWooS3snny+j/hgoDZBSa
ft2fMe3UioXmMGA0FB8jlDT1iZ7fQnlKbLFnh8cT8yM5tSrca79h6rlkvlN0GMmcY93r+gUgcpP7
A04puq98ZqGNR5L06TXVofjhnIZnhQRcuaHliBbFD9kAi3bftStCp+XgSldVHdqr+JW7s/UwfRK+
0qdPpA226E2zI9YvmH3ou05z7M/1uZZ3kED7s1IsrHSVvsfw+wm631THSXY6qPuX9JsPXynegMUY
TBKeGMxX1tURtw88phsCZfl9Yy+LrhCvMZtpDuTj8aMFbsnS8nlW21UGsy4jYoqkEzv5mBgg79ND
cOcdddPAw+w8w0NfLNB4EkVI22T9aZTnwprPUqon4jXq+GKUXwC03U+Fsnt4YAiCuyzGCggv15p0
GFZcc3B/dTvMWL/+h3RGhEfbtTKrLm0ZuZIdZrHKACZVdoDvkgk7iD+M6GmtX4mIpll/BAqMXyS3
2OB38AL+ffXve//+CNUXH1h8kZlNMn4y5LKbEqs6pQ2Y/TTQ1UYlraj2aZeR+zNZ/vfVIMF+/fdV
LgjUwow5GN2rDaEwWb8ZcVEhWPX1K6OmtM/l//vbKpRhV9MH6khtaSTEjKbCo6rD3pOfVIpa888B
Ds5u9/oHEfqUtOxcaotojFwizK8nsledJ7cJngCRz+o1uXl9qZT0+VOWD458RBSCx2Bb3MPf4jeW
Mcx1xB0tWsP26MDRb+uFVi9yyPq9S4hN19gjvnM8yc9XlzL8kgO8qZeKuuqN9UtP86VLtonJjp3g
KrMX6SQQUb1rnBSObGzhYjcJVlg2zSQMGLsYHcjclr7gRVV93+2YpzjyRb8ou0nCaBSCo8/cEONX
2fDy3+d9OgpeSy2KqIR/g/rzjs15sI2ccNe9y+80SPOGT79PcDu1BQe9iG2dpsjtfPW921UfdJ0M
RHHVjWDmkH4CFUxn7GH39xfl9p0chqP0oV/aL2Fyw18cXbjQ6nuxMAZfZt6oOxNjG41hly3/9j/J
kSa1zM7al+lqJ+KJYICl0Vnb49E6fj19hB2Y6GVOuW23SO1nnsI/yLDtI11Ov5EvfSTUfe/GCZNf
Lh3BT/vkh6KYTg9yXfDe/BYfVegIjZOQ/MpMZcPFI6qSfodfC8E+MKBCx3OrL33gYhAelS5uqtpW
+ZI5/07NgjsCPl/tCE5C6e9G0EjtsrUnAs/t51I7tesQXzBb2U8MhgjZZbqDRyRD9x9mNVBBrZSS
vU2WI1aSr8w0kt2twsNHjF/ipdC4u80j8MvAIUwaVpPdomTLnGSyBz/csirLxHl+JdGrp+rvEZdz
4FIL3vfojOxj8TZ4Mxxiclb6aoaVugv8evIaP14ryxqXF7r6Rfslcwt+eNVKcebJeS5JqW4c64uY
NOHSRh6Eg3TJN87CGbp/ulNLLIg438/0z8oGHEXaQJcqL4QLq3YvkefpFgM6SO5rgxXBWWRITKIj
0TA/5TK71wEdPjUVoklM/fyMg/zKoFNy1TUCKS/EssiFNTwsqjMM7jL2WUYmpG5sC5lRLKA2sNla
O8Zi8P+W3TU5aIVr3Ks1sQDEkx2Kj+iC0bFSuNMPHnmnoPegFITXlsEyRGauudd/IXuGURHdYS6I
Rz325B/mp+VLP+PQ4fM5oPug4Qgu8qpejnfuRrWw/PIQAAi9y6qdXrFezHd0L92rCFzGH1CILRqB
lD248AVlJZ0pzk9l7jWh+zIFLdwMqbXmkIBEGtUrDHepSuBddtvAuLR19dwBP3Fw5g6AmSCdXp7Z
l1fs5qexox3Izb9RdRRhp5GlRO/+TfFHe6ovytULLIME8HKB9zQ6FKaRIAZgBMSZ3cQ/M1/0W/pI
MXSGj3kb9J8kmURMrTknGt7EQq8ccrRohkhc7j61L8Re0N8APUAnE9+QvQC/T3Jw7754G1clkZo4
5VDELMeIeaM7hA6zU+buPTjY/fmuRHY4LzpmI6JLNPf4JRE8AjvpH97SOM3HaxV9mL+gCNjWXVgY
zHx5DF+ukRGtOKiA8KD51r5YJNFjJrpMcBAJza721UynnJyOxM8AJB7dL1tc9A7VWk/dIqNW2/TH
Zo/s3yAW+17KywTV3573BTix0k+D7oJyJcfhA/0bUAYyXHCsSbuTxiwYGNB64m9We83HBN2Dizbs
SMCFRWCGDgm35l8D/pX55DbmH/i2RQ7pBwKwTxivh51FM224zVeAbS1LfacwLLvNLs6IB7THcK/m
e/5hnSdtjyQBVaIkOVl2ytK3gJ3pHhYOFNm+XoTDrhlfMMvLmDzZjwFnL+BQuA0EX76IjLsTG1cP
EkKg0tts9OyXcbWd7/2ReeAyuExQcaGW2fMJWMsZW4+7W/+kJx6SULkYGgfnblbw1ffzaZGjycFK
Gq6T21xlj+4FJG1Zkdh2zU8EQlS7criBenESBdoxsigVPI6c+svwjD0IGmbgd57dFlOeXXnQj9MR
oxJUzBCuntuGYgG33zW5r9gM2a+XO5FfyX2EuD5dXztF4kQX7jyPnHDHH9w8vfIE2WFNHsYvTo0G
Ojt2dFDNp46dd1Nc091wND6wz7OcLHTF31Fdwh/s0o3w1Wmodn0xWkKZyEvfBAmN/dFADkI29hGX
Lh5D9i5wxEL4/Xe9uTGqJ556NgHz3RVFTPEWOWLtDX12sCgPTelrzHpJR8Ge0sC9ZB0Vyxzpiuwh
QNYxVqwmgoUWQFjmL0ctenW0O0L20JMNJxS7KAuLKA1DotW027fhLP+23OYLj5uuO/ngAYmD3SWC
K8t+oLnygJII9M+VDBvfG+av2FKy2Ud7mMj0/pANOh5r+/mJWLJkEvDAYzN/TB/DjieNDRtZQwJx
Hgu5F9/pigcaSZDZql4RHTBhYsFyKlZ0qFwrgcxE2R8Mb17y1EJkThYq6dOvjV6hv+W9c73VSzMs
eS70YpuRQ7hRPrTRM55uhsRqXlWdk5qLakSyfEA4Y/7EHu2xj7m5FMKHJhTyTZ88o15O5EA1HqaA
4uCyg1xen5mdpfLAOlmONkss4i9L7SujTlFfNzzod1G5DI1jijoBcTtCgZBjG8YzwR+BEyOYGpxM
9piRvxaKCpzit9mpZYNpONaGHcdGXXkxfXKA951v7dl+7cHTb/iQRNRQ8gYlLc/d8Cs1F9g/DVKU
bi9eORQBBWGj9T/FqQlXxSJh5H7kpih39Rqewqv6o1H+7/tNT8bXnRQ5LHftcGkdpBf260rfyTHE
xsrpka6lC55RlQO2tMnDrWzCFMQr5JIRC1OWxH2Am2dXGIcwHHIwx7HOaE7rg/Q19R7A5PyFeo1D
B93zm4Y98Y0ouMElKCk4NWwkLzg6pVssVtgr+8O5uerr/DM9i57+UcFqigjRs/FqAtDvhpV0R7T1
BwcqxJbAjxzGOs+VMH7jWdQsCDL5ZPtVWZZXDkmi6MULFzboXs9u80stjjk2Uqca84ByJ3xypKdr
8gfX5q58SKRz/0FYn2p/Nq8tbpEJVqniAsQGwTdhcWuCBp58S30BqyKQZQemk+/p+T9gsPCsyL8y
Ga4lAlB3uA5eeMt5AijwBg4+P38uCd3MMTKy9b+IHdiC64Rq0wYjpVKr+UkbAv1W/mPXhRwWz45w
CDessvby/FExRkKa4I6sBLvcTqfW8IJfkiHZwXW0RuBAyXpm+DH8Ku60To7VOVyyWr95k0HlN+0W
sLQkHB5rgHWwUindFmSRybTtH+at2qveuIkXmY9tXjPbiszyBNTp/jiWrcwhMvFK6YXckqZknW2l
gzYfJ1h6YOSO4lKcn9mjamUpS+jf4De7o/YqMwIJPu02Kul7fMjgYrGlteu/rC8eTsKY+zuLRf6R
W5frZze74RasSVZj9V/H+5S4PFAul+/nI3ubt/WlubIpJi9RmS2/xZQJnrxS3+cv647j1HRNQwcZ
GknJ6iHr9tH0zUFD+R9slQ+UY5G+Mb+pTgS8D5/Yla+ic0758KadSgCdSyrzlskZdfWt/IbYJ7v3
y+4XcgdN2SHdjSfxAU2tWGXY7GyfG9XwCFii3cPMD04NjCKeJnmFFGUXHqE6RMvRUw/Fkwpc87Bk
8gkjt4tt7EHV9Z9HazMux/PwkBbmlkzukmaJBLVX5QDXiyoeCpTP3ajtQKaQgv9oR6TnfuGn21/Y
I5vXvmFnX1JNpjzZPahgaJ/AnE2CxujG2PmoJkuvrhascBVTzq22II+GccCbGLs00yImTqarmC7U
VBOEt8NcYAMXWfBSa4HBVIHb1KXr7OcGLi1iQ/6BF4W4x/jHlQ+zYy4xfZuUa8nGmoJFgTasO0pk
eYkZAQVi6Q3f0rpetx/DW9/42uDKj9HRXW46FXMn+3jvPA90fRSmZ1JbpQ/yQ1bFlY5vw0BgRWNh
XHF2s3bZviSST3TA+WaekdRu3qE6h2z64RK7MNaO8Bksh8f4h6poKGxhVz2E1u++2xvpsHDwsxOS
8g5CJc5NN3ODoIUzu/fUOxx9aRGdxxs0K631gS6Kn4QKiXcFmq/TkInLVlnjMAsrWI4ZAABucsO9
EjJX5CFcbBjjESQwOvK2FWnwgVM+tMgR0WnY02Wat4qHR/qleoQgSoygKMZJJcoBY4BJzmr60fOJ
4tXwiAfIynAiHbKGIrD5LUj697IRwLzaM7etCmzMoAHe7C6wTcmdgMjZRrDst4Wf1jH+lBtDDyz6
83ChMWKTlvFRmXdS5jYsC2R1TmVem25RItJg5dMGZ/jwLSG7oMUTUher7+WQOiJaJii9jFYX5ndp
S074IEJAVJ0ZZFp+Xf+4JhDWHs/SBC2ZSsPmKaCHn8/TgYxv/QVKFUfze6iX/DB9ARpdI/PSHbs2
iYFMM8KfyccTxGe2eKz2eDNhlu7JfrnOeXgolTlIwp3mlX7x2d20r3ab9HaOXd2nCJRcv7bf9K+Y
7PyvfTcxaQhdZn36olk3m2jHjDX8U94wanhr1rhn0/BPH3CEcYCMnTl+zUY5QqIlDmQ8aRiDnwPh
ONP2w3fLsKhBlHec5z2vGHXr8RG8QtBRTfAwwd+kJMGjem2miLgxmCUo0WZIh6NFBq8WTxhohK8z
6yp9ET32NJdIOhlaKuECU8yBzDRzMTcPjFrRoGuZw5iotsdu8QwX8quOYCZKolvn4H5YnVWKchww
mdE90MMyNc1DvxjdRiDwD2ama35SHAd7TE1qvBZXw5qCgHkhjZ8LgVL4fr7jgPYUXHbLp3XS4Lxn
N21ZXyTLn6C0oqD4RrX2OrJccoM/W9BzGN+imzINzg4MOAYLUJrp55LGpfJwWjD2iQ9rVNyFHzL7
GNW9JxO3tuTuUQGnpAa4MKB4B7NpI/30uDiSbEekN2zJbd5Fh0TbNf3KIJWLGtTpQWIWbNl7Pi6V
cfKgWs7L7XNkRlQsqdGsT+OKiPN5S39C3WOp59vUsTzzHSTAwNuH1guYKT+N23DP+LR9w9LAJGQc
3+I3engGitZ7DWccwCS5V3jwAUIVfAJP+B2+zXcOOVlzXwdSv7QoNj6Is+f45oTLddxNqW0J4P7N
TxUlzsr4LiATe2nkT/IqCLYtzcFCeyh46mClBkPYkVKfWT8eD/HTa2v3OZFHgd0jQ6oFo8Poza1q
n2ky8zIi2iS7/eYAVRwyf6+F6QnQxdCW7vLUFW8kbh0EtiOZydRMbYMyxlIwOrDRwhf0YTxprGvB
jq6x31xSTB8kj5Qj87mMPrLSqY7ltSiWBv6taIRfonEwO9/qV1JynIablXhBQe3MRkGxwVvxu68U
nGehA+9AkAW5opVodtPuudJsYQl0xFqgsivd/gouO8V4RdjpxcBqw9YO8prjUb0pfu03dwUDUwFX
Xae/yqi+EnBbbGwjCDEOopSWWuwS3uYLto6d8hFjAcgbZAzBKGtpgpPnntE6iebEApw93pq+CiN/
JigeQkr0oe91r1mnXKnEqR/QU0u43a/3Gn+OmRM4Af8py4lAs+nIwJyB0dD5uuECWVJuoETz1C3D
0/kGcuExxnp0jCmv0lFY5YfqLTtzqEOIJjrVTRbKDwOjhH60tpUVA4fYYS++iOohWQ8HHV+CwMl+
g7t4h+eHUgjP2XeMYtaY0CL1tZVPwO72A/y/XBeCg+5M3tQfTy/whFV7jS98HNUNJI8ph7KKVoRU
A7nxuaNdeBh3zwX6U+YpyWtCh4qIRUNtl73Vbzya4xuLjA1PrnztojzwHhYOY2dLK9wHFHnbF+8i
EMZNB4yBwo7P79PH/UJMHKN1GXeXv09lU6cwjHGGQb7ilFz7l2Zg2UxLkjSzlpmLPwWexvaCYVTq
I6BNoHGWO+mlzlx1WOGQfKou5pFZhg+LLA98HUlsilfDa/5ArITZweb2rPSelZQyxqYX9tKOg4Vs
HUZfXD0Mwl+XV3PFEIMB5tG28l7/xpf8a0R0/ctA+MTLs2JePwVDFLsdtjonvjeb+rcWWSIc6bax
Ta5Is82zKb4+nYJrKJMloK3KZgRIjlgP6vfG3eEzNvQflGF3edO5xk4/QBNyxI15ZnY4Qq/+IY3N
DcAhasdgUEi6Z7LRN/3n9J1KPIN28secY9Xu69FuKxsToGG4hd1eUjwEaDiOPU/hg8CDAmTX2BkL
su8uIrWtyqBzMXeu0rmUGzkzO2xSJXv6iu80FUG+qEliZaLD8MTr1hrPKZSeL3ODVjg6lVeUVkR9
rtgdRF9JFnWxtQp/HpZEkEoej0Hl4qUov6nH8Fc648/UfJu4WDnQIq7ZrwB6WwBLuPKdf6/3+exw
hHbNXVwqV0aKgltchHf9PL6HyVJaydoC0/DvhhLlB1OWG8CddhXCFcmzC2aLV2NasGU0F6jICMvu
4YVNQUdFyfmuetiV0KTszd2wZM5Q6ohRcNZ1YO0fpcXwnR5bhm8CdkdYddjlVXlXGfLEl0x1y6v5
he+nBviz6d4YnqBF4nrWCzO2pzdeoz3VJ/FL3aQHi89aO4TZUeHBRxlv80e9UMLXqLUBaAAXvTBk
RoUWeLDf5Ifs5pfog2UXXkTAZsc8MPIpJzfffn7SVqM1EpdI66jBfg185q4VoJBD7Bp+qwwxVTa8
S3KdL3ADnlS17OAFOuUVyfB4Q1VfFr9jbf8yLqi1zRakirBxwl1gNnrJA5exMoNbeFNe9jtddD86
NZtXhTxy8EIEsKGQXAEsN+0+P2BS43JLk4+SB2sT+/W5PCH8PSIDO44L9UthYDjY0EI28lI7mpbX
PuI7j260jt3nKdsPLtNFgt+QwcB7AZan7Dy50uq5QOwj4+6DbmIJDw+YBWD+jJc4bq18iO7efvR7
nU/L+PbnBdmG3GqmlGhqNoKGeQgzdTI27edVXWZnPfS22l9FiCHw9VJFMlStuM8/YDFR6KHV6dAS
MvKBcEgL5vegDgwRjfV8UuSVfqDETKs3ay1ucrZPjp5qy7os19kV9wnjU//ie51kK79sESwU6T2B
TkNlf693soterYupiNxKPg4tAhTMH8hnhk9HzrzNJ1TDhUJnWznAzkP0WiLiW32C9ykwcqOjzkHL
P6neS+UNgWw/e5K8UOjdNVv8rra8EmRZU8FXy6lvw0WH+cKD8HxNgs2NugkiV/vs3vI30iABXnAN
wBYaZBsi5qXdofp861awqNB5MOWnazzL22hyhxWVesnWx1vkxKRBjJbmnRF2lTrPnfQOrvs7UlVt
w9tz+6KIha45fgTTyjpUn9GKR2sGT33ACWFuUzp9Z2dbgeMe+pxXWocARix8uFv9aGjBB5eMPvbt
8YG+Ey2ZuA5vMDqErX4CFSA/JPjgpEOStDZPEMtO0FxP7Xt1F13M1/LMLz/ZsQVM0p0e67eTcuAE
4aTR17CG1AoaGkC4Q6EpVbsQ14ATVbZxlCacsJ2C8rg+TW/NRTsOm3qRpatYdQwq2xsmb+fxgOWX
sLHesnCl70UIJJzMwB/zt0BupwspZpOMDjsfpo6xA8xC1Yt4TTEX08Jy2QketeGON2bd9S25WVea
UpQ6MYfNFZ2SSfnl4Y6/fmTBjmAzg7oWxJjv4pMCes9A/A/vdeuRYAQCU9LVwkVG0+RVx3qfUHPQ
1lQOQdJogScGRD/tJ51q3C+SvfURXHA5Y0sU61Wbu5G4rGguYzsYNs9yn4hLpCHfqYyo1464iFvD
cLUU3bMdP+ipugfRxyM+BAyuxINBsYtu6zj8iO2yuCTL5x6HNTo441NAU+zlyiEP3xHcMO0BF6Wf
GnB83LbD0nqe4+w0KLgLYJEEPcnpf7GAmu7UEDHn64dUAGMRaeG31/B7TD05AOZweHxYjZnp5Rh1
oDSUnBGFcn1HbMQxydFUAadhnNMvWWXIDUeDuSvgFbMmorkhRO2KTbtwsg9ea6Ks4vtsLb2n62vj
PZe8cjF8xc9Vg83NUt9oaMzIVkd4/GSU8NqQZ+FV0YS5h1TFil4HcHiZlu3vuCD1lSeof80WtLfm
nkJRDZdRsSVQFKORSHULZVlkuxhmRmiz8+H9XEDiM2jaHOl7WkfkUDrx/Cph6W7ALUMku17EWYVB
zwm/eIrcsT0Y+Kf5sHqIpc/HLec0Y2k/ZMMh7WA6h7OrjIhw/Fhfyx0Gdq83nGcPKYAySpodLpZJ
vyKxWOJQYRhBbY03GLir7KWHkuQpYUMkSVuc4/Qg57u8XGLaI42EM7izcBOG1dAfn9PaZNrFDLJg
MLEe+52SfU36WjUhi92wv7TFJ2rLFw2RWogiAYfoGjCEkp2yG2F47LNXcjvmBK7e1sLnAlId8Qsk
o/aujs8g4OFDPVtH6EldCzcWQ3LMqol3QRVoP/FJLD5DdUUEgzbC4bixMcf6qr/qX/3x32C/e434
/zfn//dXSWFX13NJ+I8L8O/nIjN8oSM1fDh+gVT6VHTwmR4Wmhyt/n1vCnR8Q1vj2Ae5tSJYzcs7
gLGk4UkoBUA5TAlaDFeHDiiFr4wSRv0wSdqqqremoNIr/vvWv/8pz+RBIaWG5/f6MWl+8r+t15f/
/m7VOItWFUpUFYp9nsgkLY3xj4R9JCDc63v1648qhWr/7w9Egmh/Xn/93//493P//YqpdsShCnHf
umhPmT3+e9nMVNjxXl/++9E2xFwzTvA57bWsPoQ9vhd043g14pMVLBXerKTH5qIemsIPwhb3udyR
kxZTsEGfXB0vTiwhpl0dTqcxaFpCjLlrRa5oB/0ZH7Is+rSU/Kyowqcs9q2vZiqiXsYbcTqtYiHx
ap7XLjiMz1EhvkxKQHsfgYBVkJFko4/q1knDflzMLWrZPClo8kAQrCejxgxa7ETCGgEGEi2NadAm
d/BEMyXZC3H6yPtiWPUx9SmKE44+nXNT72IGV003LnE29LN4+CzEQt6oAbQo8kImU8VQ65WRyDXS
xN5vCItgDQKNDse8xfbI0pg+oJjAEZ1ZvKn4pcF8Mm1cs54+UIXgATNTcHS9ntsBlDQhpDDKYkaW
eM/ZGmwLZKq4JnTQGpuBgzAl6XIaMGDJiujRJzKmYxwxCEkIXWCGVpakRBNlhemdzwV5OhqRBlC+
K4iXVkUEVQzJa1YTyHR9vwt1+bcRoTPrEQz/RvLnmXl5ib+hI8/GT5Jrn08LPCOLtYD4EBLpDZgJ
own3pQa+wXrdUQ1Ge70iSS6hWmx4glgSQS4MTzrWQx5BtoMQOD1/zPGJPV/D7C0+44zcNrDF6p42
IJlCd1TnwdWq16+/QqXj6BbX/fMc4E3kJpF8wjc5cv7laBlR8VwgEweJa7J83Whf47TUngIWVOyB
GAnGLpfca3ARsaU4m7047x6BGJWrMv8TE5gPQQ1h3RizAZt9bW0xC+gRPcQSmENN0vo+aXOva197
DaLWuEJtIe2TsoKkgMsKlg4tHXmK4tcw2oWMLa8VzbsJE7sCJQjMY1HzSblgzMcnClWwTTnSx32u
YYOXFcGSTHSKXh61laF0XtGPxBJMM2zuCG0etrS2ohe3ipXoSQN+xHiJooiCHJmymSVm9lcPUb0p
zekwz2AiJopibD55PgLM6+BpkJcgZtSuxgdbYPmHw91PotdAaxlnWyoBUcks2RYMTa4E7DvNCZ2K
wlOCzZ+tJs27QFpxXIKgVS0DolrVBQKydTYDOfvUqhyoq04emHtRyAVwnY3ygrdngdTkCa7cM1UV
wQ3DhKMtUaxLp4bAfmWquTVbWVLm2kGi+5eHY8BCcgMcG1U5NF0SomDnZrC/n3+DkHZbEjaJ5JGx
y+kqKvIYZzOS9bR1R0mTBHiBBHOR4vrXUrCo8AxJQRnbTFwQhKFxoBZ9VhAarm90LkBfgR7mHcus
n0HBQ8JMl8RFbNq5TrYdPsu4b1P1PcuUqIXPuBmxP4b3JUIyYIsNl6pmkkvFGCJOhx88YxmRxuEj
IofDLnAQsAs5XUxK0zlxnc4LuVOffmNOPCYwVV9OoMN3PasxDXB6r+f5pqbHsWQ01TJDHNMJ8nPH
Co5q084EQKyCwWdsCW6eTuLJUPP2UMi0MOn4LRri+4gtKeNsa8I3Gi/hoPpqCnp7kvNkbu2kHEwV
yFFQb2QYcVb/owBNDFwSEbJt/oSDq9XnMRfU9xS4EU+KUcTuVg6j3seydz1QRMijzoHTmC3eQPFH
1pnYbeOypKA8hRVJ2p/WMyAdQ2QJASyReKpOltTaJjHbm0JhTJxUVA6tpIhuj1TYJyXhILeTJ+tG
6KYmYTFBrVxI/XhlWYAZkkeBK/gYz34318hvjOjwlEJ5L8rdo5a7a1HznHRz4bUjjsQy/mA0Wk20
z0saUI2h/awRci6mgO10c8ZQYj+usb/JQnAWgpA5RSWka7iIFRa1EZmxbmIxJLe2AVtkYT7EFJgy
yBMG+CgUpGRql804eIKeXa3xJVfQu4/WjIKViNtCMuhfmZ7/Tq1uLTRiIxxdBIPPvUg3ZDcNoJbI
ch65yN+kQ1dANbckNMWmSr/UDUBacqgv8KE6xfjGeFZk3dRCzECawSl4zGDKNRhGq5hghaxymH5O
E6LvYeI8PBN9lZl+H8I3JJITG5h4uIndeRqaW1MQ44k3ZGBELKqIRDplwg4nUbAimbJbbGG9FD01
aS3HzGhqsrYY48DxkCyQEbPlUSQSuvWtjmL6yeCj14UOCrTo4MmDp38UBj7BmriiU40amlp4Vj2v
sE8pPb3JTnmeT8R1AY+aZDWp8uyK0Qyx4WXjxf8KINpnYIzGpOER1yAQ4UVGOpwucQmDPTxDlryR
NJiovGBqbGUgRHBPLbElUbWHu4JlDZYTgMvlywdCmMC+XtZkpOlo90wENMjN7dwKs6dWsCeKoWlh
Ls3LsuwT0uJLbHzDzCuelJBWjrQvCUH5Sy3o7D4g/SSgC0uFOGaCRgsD8WSAshCaoIbKRDqnUZ8U
qRS8CEsUimUa+0QF9Wh0er+eE9Y2GDxFhjWhQMyYYeLbwPwQrUTf25XelIvwCYXP0LU9tuX4Mq0t
smacZ8d8H+sER2br96MaoUyKHThp8FqyjBm0S2NGSiME+TqS75IJuiywvj3MyIiJnjD1jIWrlTWm
G5g5Q85BA/5Q84v8TG5CFS6lkQ057JoBHJ5mRMSrugsRvTwbrEZaDpO8Nu5Nqsm3XN1PSo2fv1Eu
hQ4AcxJTFFtt8cMVp2U3rbtuasMDt8DvIMsvI4FU+7zrm80QrpSReYCsx8MGpwyY5hZNfZ+DQtWW
ubWe+SfOJZHTi0zxi+Q4RqaxVubuOrECWayUNVR35UA2MirQZmLSmASYQuTUXvC4ZrQ3zJ9yXX3k
OYMs8jGdxAhofGMwLOWfzVEl/SipdivqSnJHzA/GYdrGAaTPnv7F1XrcbkpJxRgb6kLUnGfDWGHN
6EoxpAZZqhYmlo9OHqL5UUL9Q2mGiu6r9bJ4BMQij6nEu1ivZwRjDA/KXMb7VxIOHe/fbbWw3hdT
vQ+E6H0azWipYxE0u1OSqye1FZchxml2LpN4WBm91+MhRdHCZFsVM+zEmmQVxPNabYZjlRXx4qlE
iygGvZIiWPxFUiFDijvEiq8WSKgzL6IWaHqO6djah4OEQ3cH+lInhZsKveWLJUP6LErcp7rThTxx
9JdRv6YjZBSlP21ov02x5cfCIzToaUN9xwUrr8HL/6XaEl2lXmZZR3cr2SW5fJuZ4mQx36IkVn0U
4KShS2u8lAEmAlatNGvbIdIYplSCLRlwhQy5XsUaKP3YyNggzccyzBHcTkhJsZE1TIxMzTLHDmQ2
4F0Nu9HilBiY/TSVLjnWBBty6G6KoiSrLMuPEBFGuUZwCaG+knC0ittR8fBF9Z6ofe3eqIzVZFQb
dVTDc5mkLl6CTlNDVTQVPITVqv0wrHLY5hZhyhbtiqWVi378eGo7uYy3DVJhT8DzhAkVSb6xcY8k
7dJmI77kvFcuUwKbMA8wJyObbgrNr1jrtaUyKZbfPNuz1PbhNlfZyp5T+q6lwm/ackE1cFJLw79U
K99r8sWo6ZpHLsfMNTD7jYOKtD0a7oEn18312p7alqsQawJNSYakSbmIuYhFWX8gO2mypQX2V1hb
Fb1jtVRO1XPeDlr0Ywx5gMrxK0hBdoJ00jyKMf/Z/h9757HkOpZk218py3GfMmgxqAlJEFRBMrSY
wEJCa42v7wVkdd3M7Gore/M3SCbVjWCQ4MFx973XLsazasrnNBAawaCoFLaaXCA5LmiqtVS9LP52
eSvZTFSaMK/dYlb2RmW7t81SrH0V/ReGTX3qaGL47D1rHCKlPj5pQ4pZ0QobzMegumzgsKWUOnlt
vRI+R75YQgaqTO8oz2KUQjXNt5Ew8AprwYPE0KwP69d0iEAeqz26yT42XR1hfnw0OoUSWunAw3L+
aAIFk0mWcm1EOyf5arUxQ/Rpulo5sP9ANYYaC8ynNE0RTOWMv/S2KfFAA25EAjb6jqFjDu07gEDG
CJPU8yj1JjW+9wID8ETLrJZPI1+3euwQKF07csrEiCqafr5F2DZlxx7o6FU2S/pd9TaWxoNANzGk
jIcshhQqVSoS5pSIcgRqFPJ7vsk2xLRTBShpbOeOG1pBvjxonArinIN+r+aKG4CXRAAQNLf0FB5F
IuPbSMVO9fgAhVzRAxnat7jNQMlqlsNuHjB7I508cKbIolJUkLQbR8TSunFrUA0dZP22lxiIReNT
5Le7hZ5tBmT0pVBgHZ0vO8SmqH/WZQEb0pOR1dqzX7Z+wtw9HJUCvdVFyzKbEDmSMRKtRRGrB65q
DLddJ1N5V2xmPDWiFVpaZ9Wg9+oL/2by5s2yzMHJvhRBTn3DcZ5uLLKJvdH+ACVZ0Y2KjrLorpGv
gD2tppVFdPZK9DUe9q48m1L0FqsxocI671CbsvjlGSpBQEYKMFanUxukJSPvrzR/7oRvr1XZOyqe
nZAqQ4hiIJpj1Mw+xbRjAjkC001L4SaNzqxPYu4y2PSm+Sg1YtHWelwlN8Pc56sLca6Cj3bQD9XY
xEdyFDk6LI2xTuXj8kHSalFW+JDNINPitu1Vcx9Edzlpg0w2ms9AQlNR0RwoG4oem7n6oDUbyVzi
hXh3C5ozW79FsAOB3HdFTnFhlLi2xnGodpwFMEBXKjpd9IhGafQ3AQCrwtb7uZWBx1tBFBcqsKUM
8iCxISnZvq3Q17XalFFta2uShNK15BWW26JxqeYAtlwzMFVVPyNLr24H4yltE0KfR1hdLTFLa7CA
3kbzvP5cxwEAn+lmkpT4SMhEsR6m4mi3Tb2B74h20AsdPYJwVyG+FpNCHgMbHV1jYdLS+slITEZw
0sbonyfflw4AQZ46TUXM1dXmihcFi4oFfqcJWDNknDIPJLhNzVqMUg3a6XHkuE4FsEV8DeOTmhhY
UaVpWEcFyipypVc+R30/QSsfMiKMqYKfkWYUUqV8TuU96dMEJrHqm3ygGEzXdXhWACphHghvc4Qd
hYLCsBjLXR0nm1IW3r1U4RAhIpyZrEOGz3NiqNsObn2Nt0Ko4ZFt4S0dkwmxRe9mkvLDQvkVTGW5
NjOqu6ztZb4BJNjUGrjKhgCdSEnWembljhHaFLSW/ZAR/b6ODA5Uk2EhnEIaoSw2mLPMTxi4aEIQ
vrdAjLeK0b/ioGr4EEHNjjp/bICiuiyyYQvoljmHaILb0fiw/DssDgU9KWCire2YvfImNQxT+nl6
NL6YPZVLYtRvikRZV2xrT3vxcrylWLAOUoPOI2mD90aiKRTBDIhIVwiVnm1VxJCyLssXvnI0mDwZ
v4ikvVZq269kFeGpBBYXmbv0oRr9/VQx02iMc1zlSAFqCzmfjICsj78CM8yuE1J9EMIopec6VqeE
k9nDFb1/Io1qa/W0QIZEPnlTaN2TCXSkcUGLkOaXr4bymUTaTa5jo6o7pJow9bL7SZU+rEIOPqht
vnSPr7RsPGS2TldTrb84v72mBr0XHUQ2arm8bKsd7Ux98AdiGMJXjYBaLOJtzwk1JHlkX7e01Vga
TikKlzHDt98opGOmMOp9NjEmrIYK7B+nLkYTGryOPoFEJncfnhKRfopSPPfYnYxe5eG67naBlhDG
ZLG8QSJ8J2bgETz6zNhaFiuGT95wJsL71QLS6E5GWp/KQbOYdwl5YwDyQpBTvne95s5lxhpS9OQA
jZyOtk2oYsS+JSe2ZtvJ3g0LXXS0FFtb+UVGc8OSHwq7pDZMB4HUE1Oc3r5w8gpvY/Dwa33OzzJ9
2wETjeq/rB+tDAYiUQqbIS+xpebqvdaw/mWyVm0Sv4BHLQkXjaoCR5r6IUk5z9HjGVj7skGqoI6Q
NplW2qEiP2BnojxQE7N1PcEm1MLJqXoZq1Aq4UdglySFOT75OakiYEWxGo3M7BYUoF+QiBLZO5W9
xQHq8meYCpv0keI6SZg6e0UdoDlT7UEf3KdpxkZeMxzSLbZeKW27sWFmaWfNWf3oEZ6kLPxrKkIy
WNjspWbN1MF7VrPMsSYVkX7HPCOI3uEbmleLdjRVw7gyOvPJRnyXYvXD86KNjl6IH6Bgbk8qEpWb
uJht9eXTeHPyCq1EX6iTa6PEmAqa9aXHtnvu2kNMzLcA8uNVH/jmrvfGszUM6sozmZHq3shGrmRz
YJL2sPIEGoRRYcWQ6V+Rpwtdl6i2tdm2r74vnqLc1DeJQZUcFNmLMk7pTtHjo+fVEghJ7IdqO4ss
G2DzIz5+0bOQ5rAfd2p9rQR0XtUH2Gr65HXUb61oj1VNXqUy9Zg6jApeQd0S6xSIetPJeHmkbKo3
hBEw259oR5Amlq8jMkp2kQLMsFR4V8UgfRqtfqfWqf5qCzRWVlS8RcbwLjXirFTGiXPtteeTfSo8
/UBcLAm6WY1ipeY7mCbaNspeBqrinVfBkRGoGbJT3GPkBwDNTJbFn0AsdIKYwqlHOD8b5SeUUjak
soW8mPh3eHr/9mowVrekxGOo0vX0MNh6Hl2Wp/sl2REMquciouvHDYV/hjt0ftJ88etmWhowEZbb
v19d/vm/ffzXP5+6itf167ZpMWHsXVn0P/xKgl7mNJVwvliuLRcL2rpaYgLnB5abywPLfb9u/rv7
/t1TPGgzRfcpV54zxliF7XRID15c8NeM85/4+9Xl3uX2RKgRm6wU2odi5/fUJ/lhueDownH767aY
vP+5Da2S3mG9CV/MdNJ38UT0kJBqZa3RyjwkMaD+0BLNXvPSVVKM1s4bVGg5FtPTtCv1QyAF+mEK
PGtjW2xplptNOf3zgXh+imloTB6Euvv1D5anLTdJsUFw1wfH5a5Q17TDoJDGjvQh1vAvw+1Znrc8
slzkacUvp+i8i0IV47YBwp/aipexPNwour7PlU8CbHQEw3aHu5WMuk0IRezIxgHK1kwrMkuG+V7C
ubgsmP5qUXPfRAxoumqs1gYxx4flQhkaBBFBXk3oGycUIlBnCDz+GgRai8zS6X5GcniMOYFrFROz
AIo5ylRBxnmgEGACxSmaQVEkLHG4zDeXizTtkW63ZlXtKmLdcrnD3rA80vmZPDlekX0nPV35X/8u
qQNOqGNrHLwCW1y8/ITlZxe+mMkjojvy54Tur9/3+29Zfuzvz1keGhomKXKf4Qr914uK//XKlmcv
D/zhZ/+fD//6CYUV1a7d1vtfz/3D78wJKAnj6pjIbIBhZrH8WSkgBZ3A9MC373sN4aIi47Mzx+YU
03oGJwU9o7MyhmEipHX5HmtyuTNLj6lAHuzNeMz2hNVXJ9H2TJVi5viNv+uCzomaZC98dCtlDsoL
xMrGs8V7V0k/hhakgOsZxFcJW/2KnQsVp06VDalAGAY9MWaWikflaWfqAAEGBlFn167H7IPMc/rt
TUXjzX5gA5af454lDRwl0lkJ6GYTg+j1uxKzEsP6LqsQflrUItoA1KCG4ZGl350fCqcq0ECxF9i0
8XhtadFtsMujLjLyB+If6BUBuUTpA9aFLtmGTTfzbkKa0T9q/r4c5HvFzC5sb+v1kEgIEcJol3AK
3nWGXK2aDAaPTF0meSFyKgs/V95eEznnZBZ67XmQGSy1TDBllTFdO6vBE58wkXwgszvGtBUJtMT6
VEx8tYDimGiV4X6MCCWtQlTXnNmiF10Cb0rWhHghoZGbL92PLWeKSnOj2PIxD4gwGTUCRMLaO/gW
BhDJtJ9jZJUNc5CN74c4iFoUPRnBjZN4b1vivKus/pDMbQzgl0GjzkQ/jq91SbFNpPQcxIdf10MN
qjBcO2r6m6mr70rcYp6taaZpo7zTDbTjZC2M6/zSxcgNzaR8xmVAhKEF56RqfH9VWvRJ5TjUOQXW
E0AO1geh5cO+NKkdfGawcRNWR7MXZ+YEVdc8lBL7YpnKtMlgmBBcumYYfO5j+dSrFhEqaUv0qJXf
iEYtt73uXYSifWTl3Lfl5RABjfcsUQQczRZkYIYxJvayH5Mw1cTrMY77pbgJMnponM5gCoVzmGWi
nH0oI6rUVeuqph1QIoEZC5/wrFh+kRr124jFjlyYtcQ/BQmPXLgOpmsqjPvOqIYrvUfFZ7MW6yjA
iBe2dyY8mpJmyEFo0ohrKo73skUVlNniaHr3sdbpt0S2/+gKLv4wefTZoOCoz9Dtaq9dLYFLaabn
YCd8mTJhUqKdFs+6XqP5ZBg4F369cKySWq+BNpqobQIyllVNTeWJ4Qp7VlI46xAJLJFZ0oYxluLk
sfnpd1XwRGwCqmW7AGgfbssecJs3lfLWI8JGisM9zcxHpdS8fck7JGxV0OrM9Uc5b05JaqOBs1hE
tbTHVqfpu04NrF1TeDck11cHTQPH3eUpyX8YzDFhDXX3WibVm1TwCtICEWzq3Ra5fK2DgdKP97sT
TqezFVTb8UuODXFThfgElJoWniCE0ArQYcUhMvBI916CEFH1lEkwdYKUTSce4CbwbvLJoNfL9wN6
hPikXENRIe0zG4Ov3x41FHY9xp66AqnEcr5Ve2h8hSDJdojS8iM1aBvUEBI3qgF8T0PfJtPaQ/wS
11tz0vr7tKlQGUYIZXhvETA3gTizpwfgJyO6HbNjY4b+1Ww5J/uMhTQt9Ilnkd+syJZQw2ToL5X4
cdTC1q1jynA5MPVzF3ifDS20VtZBYijIu4aW11W20TVsCvCBk4p71mv5dg9dhyxmJByUzpTuI5rq
em+rT4PiFGbTP4CcZWzZP5BXIqEtDb4VtVUJpVFBxutofgdZIerA5IcyJUbj0s5OxN621xWe6aRO
G3gnkeKI7sJLVDYKmQ8oRml9aENduhmMSsb4KGEJNjpmft+AzkNNipDDnUgxdPoIUwU0IBKJmhUh
ZuleUQEL6SK45KQio9GaSQhM77ZeZBFS7UuXckIXxrDqsZ0STE3dbV/X01qx6H2MhYy9UPI1omra
zwhS6goiytcQgSTsCW5hlyY9CYn8ysas8CDpkDLLZjxKuoWxrTW3XdTSws9VGjyqOWNAM8wW5XA/
NAp6cC2kWyw2k1JMxwZxTaL76c0sMuPINfMuPMXFlDpVmp7ok16EtAjQQ83JI4PI09Ks3LZB/98P
U3wYKz5oe6rPmh8Cpyk6jzbC8GrGaECSYbjE9O0PfcFgJbWwcQ2kK5OyZu+lIX7tEbyaw/CaEDHh
SkZ0004CffSI1cJQsDBJlbr2gY1vx248kR+dHMrt2Ke3SSGzpmb2OxFvNPMbLL5G9RRbUohmprg3
GGplEznGpcGZORXmlzF/VQ2FEU6cnqqeLxA9O3Z70/DhSeW5l8YCaA5/fYTjXSbAsLRSLMhl8EBe
vS4j1bXLPbqctESIAAWUH5ceegO4HWNmbFDzfcsDkwUbrzS1h7xu/KMd6C9hAtkwqqT20M4Em36+
kPsYM4WfPQYiCA5BSrbWqA0vgQBUUWekwsjs9pCXcFEJ3Xf0FDlBhA7qGJeZvC/taaPM3UOvVtwh
70hZNNn+l9SRVp3LrjQzP5cL5V/Xlpu/v8T5H9SkYx8yZ7mjIwOCymN+5VYvP4iYhDrF7KUN8SIO
usjndGiORTZmLttHMtz6kUguUh+4yiCdjFIjUzeyLQCQVLabwURMq1fVR/sv2+g8ly39ckHQ8gQB
h4vlZkAuHnP1CK1+Q1Rm7L355KZMv78ota77yWnG+jaYj3BiUvCVRPG0Mvi2UFxSRJCKAt98vliu
/eW+zrI5bxoYjColojm5FEiiYEvrq3NsYayf/baloPsVzb5cq+c9akuA9Vpi4rzWSoaduwVgviBS
fTLwCCeR3GHGsi9w9MjUkTItt8OZwjqVdGPsRN0ZoovR1c9xQguZNa3uusaS94YJsciaL6YEIS/B
b8m6l/qZVAUs9tAWuM6qXL8JTOL6EIEph3FOTFyuVZJQDkVv5DQzaMX6M2S9VNV5L6ZTcnBreQ3L
NYP6dmNoSLiC8FTopMM1tSUf0LF3geEByodmosSIfom5xASfyNocgX3HWAQsvWyVbhBZQNnq16ln
n0etl64ZG5AlaOXSxvMFlh2zVg+FIquHWo1I5OAcumpmormpsFTO6GRYl7aZQQuAeJN40BQKBKUF
07qx1pS12lHLMMe8kkEcujLJubS4KXmdJhQ/C0V+uWjnikbuPcT0k0pj6H8wuWYWWhuyvfAsVVZ2
zDoZ+5LghAbVq7AR4pKPtlzQX93nzURYzxwsNc0Xy/u/3CSS1k1I493xdvsA9ObPgJ3bPy/sAYaK
hVZgPdkCBW5CQaQEKqLSnrQSFC8lG157zuP+dQAuN0fiAxgpTN6mra17Ve1fizlnsZtmrWQ0RfU2
kIYPFXs8676574fi+F+p1tWB1ojhrAAjnOw9zR3gm8QXavSsgU/Gbh47sUNew056m74CCoiINqGD
vBqeo2M/lB/iIT8ymiJWCHe6Pe8FYS5HbIjXOJrMU/A4vYIX+xouTCy8x+AhRetBahiE03X6A0Rx
/lIOLm1PJogFviRGAeNK1RyGINCtI8CRTMNfshk4BoJky6I+3cOTrnpAr9tWcqE6Bt1OupsuzWfO
zRHZ4EpDDAHiiBngq8LXV94gzGle+FUGszjkX2R63mFGY0iY4gZHeGOcwg+ZKgZ7KoFJHIG0n3Zk
c+CdaiIillfV4OIIUbRtoH8ihgFWUwAafZBfbwFYOeGVeENjhc0YocWDoFMqttjOoxk0ZZ3GT/+q
nFCnAS5w8MdCJEgYvX4VnM6StXFvfOln5V68qQfvnn48e70aO5YKe5eQkRN7BpYV5TV6Hi/e14A3
/LmHgd24/kkO9xoGfjIwWbQNCsmtVm4EUyzk5CfgsxP5Jdi+XjgOcMBPTCeYGp2SY/SB47JYZ54j
a1uibTQ4SiSChRh7ATy0YlWGjLDWyOMARfVXdmKsG0ji7dsTagt3+PDLlX73bTfbZkQqfxrxeVsl
J8OdVu5s814k7h9w7Vd2JH6e/S1r02seZk39j98UC547+8L5/v3XP35DeCLpEtsJ3bSQpsq6bvD4
5/tdiHTmH7/J/1WUQx8lqoxRUzoUAsmKE/+IY76LPwgovINySroh22bvGpqbMXVpK5LRcDN9coSw
r0Wjl8xsl9HYyNvKY9u0F8nMSY3Ig7T2XnaF2dkXMFQ3qnCFrTBjZ9/gKkj+XiCaoAx8mn6g+23T
bfoKheMGD+iueOpuo7v0oXhq6Disyeb7jg4Qa1+SdxLJVLc7JwfO/egwJQ5YjPU71R2ZSLjmLYsZ
WoMdshns1Min8e2rGJtGV+nX2oZvxxrMG8rSScMd1TyZN2CYB7rZJ6Nz7Hb7XXVfxkN6Ascb/GBM
wNBg/uCA0smEO1KlbQCmvUYfiCGlL/rWyF/7ewYLD6QcZ1htYBXzCN9qeA0CWT9Ssj2GWe+k33LI
Nowf7xCblc9ILKxzvj1jlMCrS2844f07IIki/JRN9i75QKu/FbfqExTMre3439OHgbFbdcMHInmq
s/JiqU54avfSLnC1M75Q7Y1kMOxTRIStm1swgAie0+ccsgiuF5RNDnJnzJF8T03cAB+Rsw73mQ6u
dcU3bLzMCIAHVVp/AyYLTYfdwaZZh5sdMEtgn0ywAwyEx3Y2XhzxKYBTd+Q7hpVywE7nRIscuvhM
b+CwRcZ3HjfsMjai3EFk2PMn+lv1Kn+l6b7cDe+U4LxUTuCufihfx6P9Sl3psnPbsjffCRxDmxm0
cH7V31ASohB1DpFrOf/hyJf+3YFvKJKsGaZh24r25wMfkH2Nokvpz4rVnfEsBZt5jeHwejTtF2VW
mBLptMnesM2gbMJo9IgjqZ6J37NW+T+8GIIQ/te3UNY0FM+SRvbBX7+FetQMRmV3/TlU6BXyXyPt
g8wZeYtAtOGw4fyxwWcXQcdgDnYpmovPABeb5SP+kfCyvJz/n3fxH/MuLMn6wye3eW/e//adNWEz
nt/T73/8hnwozPKw/nPkxfKP/hl5YZl/12xDVYmvIAqNWIt/5l3Y8t91ydAN7rYMWyYN8FfihTI/
xP0agboaB4D5299qQtGCf/ymGn+3DaKJ+CeGsvzE/5fEC92S/7LaszNXTNVmxbc12lxs2f580IdG
qEWJXAeAvx7r3Lb3ozdDz2o0MS+jViGdSzWFmSNFJOWhhmXCqGnOSNZWi8MvYyh+prIRs+a4REyJ
18AHEdyH9nWsu/TAgM+mpERCKaiEUKmQ5lPD+g1bSHr+sZAj/Ulizid/+mpv3g+lfprEALBBN6e7
vp6QMKcs8HQivKvejogxgLCSBNZsjRIWWFWNTJEnYjjUGvF08tLnRcmGi/1Np5yGJJacrEpcuY+e
7RHuf2z5MHyTgm2srpUEytGLRYzOmhUisCh0/UTC7pM1+tNRUvdmRrDrwCiwUWAzIgF66Y2DaDk7
kyhZXZU0W4+6auNRm/apx+mHqS9oAZXV2yclsk/amV5Sq9cmszxgKwAbPfSc+thlro8NNLaj6lka
sCflA+N+NHuSqxZMGltdpY6HazKZkWMhzD4vF42h7FEXjU4sIeMAEmQnpDmOLaeHmN4V+IJIddKI
0yokVuy7objT0OSedX5fXRWTq8v9sahggYQj9Z88eYRr6zm6e/IAmI4SNgaF1SmgwIzZJO9ibfyu
+nEv2WpPgCxbARI8XSMfLto8KiYMEZ1nPFyrpDNXUS/WQ5czBOkElXuEmz1Gh0xXwD5M9HdCnzYR
cJ+iqB/SfgZEDsB+MgaNIeX/NjAwF6p9TnKAfaGUUapMBYzEaDfN6aFourGLiO9GKzNZfILsjvUo
fQ4D/2IlQbfJ/QKIs/kiwUWK+1q7FT2YCDbcc8POU6+GwuKdmdabRxgiAG0BmCcpwNOboUO8NXgK
PC4H1e5B6RhFgh1U1DcxEdINWqVNhtmnGUK4gW0Do2gwkt8v+NP0MUjuuzChsUJBXFdkd/rFxVey
V2awhFl48BoVQiOExVyX6K9dWlrhziKP3lED9j6Z0ubXvGMjYNZIgnWoOzUuoSGOMYVK8p1pVJg+
puZiQUGUVSW8iRHi1b4qY6VgrtAIGmPm6J8Z1e1FHAOGUXPrI2Z7xTTrlBZGDbmafh+CLZ/z+EYt
lT0mhujbsIIbci8/tCBH8eexJRe4eC5lhae1RD9EY2/cEOrFsJL+5ro1Qm8jDYhFDfuQpeEtU+TI
GVr6Rl0jf1qpD4qFqbMU67Qsh2QnbBvBnWg5k9t4yydAEf5xINdWy+V175HLXmCpWofdFDtTQ0dP
i6ptPBr6ySIZHN9gAHEXHMLox0yI0U/Z3aEnumGalE+9ih9YLwVMTXDiUyXRvCqs56hjl1bmXrwO
NGtvRQGIpnJiyyNnsJrYfY9FfpV6oFqZChY/D8EmxzQz8rlSHk3TRWTKzNAhqBVRbwpMPkRBl/K5
x+ISGMy+i7F/7PKM5ih5VpBh+RONEFY6wQuGooJ4lPsPRc2fFBpZyMiaHbU5okoN/6khhtnQWdZn
6uuzCmKlTA4BKmNNhyPVx+h9mTKl68D6qIJXUzOG7beRwijvla8MJRDeppV2bZrskgxFv47r8mW0
JlIXrA6L7xTnW5QqxcrLA9Ip64zyiWmCntHKl7Lkp/T7exp7JaqITVpSjJeUr5Y3gCxuB5pPFC2t
GnwkSNB48+KPKin3foEMQWn6H6YP4UaK888mAYKKvAv5WzXQ9mI7pCIinHOBcZyGmdvaJrKPFMJd
TqUaBTKyE++esLufrlP5V9pIL4O8OGg01TWbJlf05TWxHwKLSi3Qp2dbE0iGEw/5vrIrOd7Guj0b
Rf0YJuVbNoTXOvHQohvCpwnD4LOYiA7wrPaNrNrwUECxsHRlpP2AjK+jieFYCpALk4nXkJF9FEzS
JusOZBqi0wbjVxVf2XfQ+9ckSIaDMkpno9H5Ig/qMUqtG4VwnyBFC0y+mhsFugLMvsOCWOCyMyWa
5YalPite8pYkHrm7/vhVhNK+6MfXsaC/XXbqix8XAKTL8HmQ5HMQtLorvxRST/Rv5ZOQo2HLTkN0
+GVogoEz6ucQ7LLXkq3b+3gBSgllolpP91PW/aC4LZGjr1XPu9VlCVmuguxL+cmngFj23iZgpYny
i137JpkUE42VAL6l9aIkRnTKTWZWfNft7RAAk0JLepHss9Vg/DYUNMKCUJCuqL6QMA7rLIoqp+F3
kbbphArCxy603sMwvOlkmuOyh8adteVRVPW90nNm9aLmW9Oro1VFjLtMEmBt/+LrxCjS9yPGlMxx
bH/HQEy7PqvAJSiWB9BOOqJT4zG+H0WcAo4aeZHhT1jr71o79ytC7bFUGoWIgdpJ7U7Z1ymDLPsl
krS70S+1mzYA09mN+WEU4T1Lj1Xz02ujBFvCeQMN9jGzp8eRXGo2D+ycR+Ni99a7LronQ8Krpmrf
FmegrZLAXaU3yOwH1eSIbVwVmyIeq41Q5H1i0BOtGXqwjcj3bfRshlSTZDT4TlaaMT5u5TX1uuLM
y4PmpI4b2+TEgUjgZKr4KxGkoC2Z1/C+HR81vhgbzAGNn37xVZ32Iug5F2ugdfiIx1RhK1Oarl31
pFFA52C3dGS+TeXfZd+9muztkuK2DTtknYb0Uns6YUcoOP1C+yyHW69Ujc1EBC0sBwqCkF2UX+vB
sTVp9k2GeSrayV/phPcEl3HSKC18CUyTytIVyd9tyqm0wLYFQ1WVA6cIGR9rrbkOyvRDsZNLo6s3
iCE/lEZ/8+unoUNNG8puBgkYZT/cauvBi3cMwx87THhOO9NeDZOCH6C51Gxj9h9TnN6YFYKGvnon
lH5Vl8PVTrQ7ufRv6EF+KaWxr4GnKg1NTfIqWr14lkcKXINDTCoRTJRix9G4LaQpcHGEdC6TlgwT
vPWRtT9NAJEtr6mL0r4CXZbkn4N3GONP1FBuEKPTl33zpc6Y6/n6F2YrEIWe+R1CxOs7QW5NB34w
ov+T6PYr/WWP8SnvGOOkoir0Xa8Lnyl2dh2TxlwLz3wLs+KYqcwa2SDc+IXOhCa2rTXvUk6XVLkE
2J5rtn4csGul+5jABDPUuzUr/8PvmkcjEgdr3ldKpXqASKliq5A5rENyCcqAyhpyC38TWjpMK1Ok
aGQ3E3rICp4LcFIi2IbpiyhiGGstCkVMkdYu78aNDPTVw8Q09NOR0fY9A3jQwL702MjzbCNlaRlS
6aEdq31pGfu4n6ERw/OUQjJjc+rtLNy54MwUBpL04yZDB3fb2C7df7hsdp+B3bD5VKkEAOMY7G8t
CcEAVE4vkJ+TSiDj7qAW2hoMhc5tNOXNjpubyBcfZmDd6SSxoSMEtd7PzdkJKccMsi8wCtW5tZvi
eyUmGEQ19Ae5yop1T/KL19U3Sh3JbpPw8TOgJggezHvMQqeF8MFCFIUGFiuoZ1EPDIpGR1T7LodM
SA7EfJKRCMhshYFIv+xBUSxXdaslQAVfAuofHrZ8Uf7zkeV2WJbBxmqxTS3PXi6WBxTee1ie80/7
dbE88uumSZ6rJ4/h7i/3/+HXL09eXthfnhPH0VFV2sxlzNfIzvI8zrC4JparrPt4S3/9qlKXd5ba
B2zWSQbK2/vchDC8/ODlghxhWEPzX/jrgpHaH2+2mF4OhJlitRppf1nv6fI7lmdpf37q7/dpB4l9
KmUyrftaY0rRzhdT2uKyC2fIiyfR2FnuXJ6zXOgVIxb6G+m6Nh7yYILx/Od//+tmF9MQbRuERmUy
h+b+ekTODVJleYcWEd6irwtKphHyPDtY7jO7IV73CVrreAi9bc3M6ffEiCUsIkgHpjvL1Vb41wwc
Sdq6ZR+cxE2tnTlbTfoN9UQUPWJ+MEBBrMhzb1YHABTDa3+r3tOIuuQk+q67IzsXxuyPqZt56+J5
emZHCoA+/0RPhsdozU76ED7I0Lmx1VknPJUREweqoDVAoO/oYp9hAU5ArofCvE0erKs6TKtP+pQE
CVTjCUtsumayLq06WFD9tv3m+0utAt9OgVTyhvaMxDgDNsAufO9ZeFJHSl2DGIoDYBiuNp8ZMT0A
VUYMh5u8e4MuSSM04NSyUT/qGw8O1bp21WeWklXWb0nCQhK08p6Kh/iI95CILVCL+Ofo8ZP3h1uS
U9pN4mJukh8Q2gUMYHDUaI5B64y0imtysa6AC8NyFbtNu5VwzvgUs8ElPeR3frPN72YeHfAdJK+n
DP8DDvS9orxAEx7QmVgjVPcbLmVS60GNfeOfngxmEvyYbthT9xiH0E1dmvu12NG2p2TFSwmNq4oP
rKOE8KFqUYkuyNnWtWQbcFZfk/EOY+BhuIukR/F+RaDVeJtpp0P7Pyb36RsLdHINV/IuXyck/5W3
BB2uUBDj37Y2TJFWCpvcFZOMd3v7YtoXUD3gPzyoifArMcu0G5iHjURuB3g+BaUZiLw1JeYGZ0r0
Dj1kVznji3YpnE8KU/9k3zT9ZnzJsKG+Mco/ATPVb5+Bnl6AFJ9ong50gBH9aOqG8pB04vUVbmG1
szZXjEvcvdKwt/I3Erex1q7el7WH7L9B9gvO0dpD83WNa3hj7I2v7IP/k+D0XT3j/P0IH7Erel+i
3TbPGkboaOVdfYeBz4rtF28AMN2a44q8ewLPMDNvvqVr9gzC4spZMSd8Yi8cvOMUo5vwzXv9tB+t
q3VFQTaLLJ1B23v+4b+5Oqvl1rVtXT+RqsRwa5FliOPEDt2oQkPMrKffn7L2PqvqVI2ZGbSlrg4N
frDgEsrIQT5SRMKVzPDAh+c7nzYKxfLIre5YaXz0gu2JmaM4H9XDJXp60wAV0/izjwbaHxfc9HKc
oLS9jsg6JetwR0XWRLvKnm36r770tMCkv1NNf/hVnp6SMRDs3x65068aRbzKSS8JKlo2AuvD/ZY6
yJpLxxUTyd0Wi1zn2M8hLDgFa6m0qeZ0E1KYGUqfjfCL0cRlwaixhh2ww1bkPgHEO+Jt0PjY2s2M
VHXOnRknMA913Z5i0gfopP/7LgUNLzoguDGiI1E+4fkgAlpQUgd1pF10WBG5v/O66aXxm1+4Psxl
zFKAkpWTM9v1S3ciQ5EhdPvUWaj1YNTIZPs+p6fZa53Rg1CSYNfSXsCaKmwhy8U8zyieY/O1B4Bm
x96vijUFWnbICieoQLv/mSm/me1bdk6OujMWp339zvx2T1/iRs2H8xszAWxyCrtAVc9ZUIo4Cw/w
fYQd7Tyqdtty5mEyy46QySMsNbAP/A0kfjzd6V7S8yovdXkOo8CgxnGIiqN40L5pWc14jKxXyH3h
fkBuWN/PTZA8xI8R+q+GXZ3nXfRBkYTexCuNgx0dso/EzQ5gCJMDeU51JWBi5CofoOFYXD2wSMYX
INnMFc9rEMdHr8KNC3m6h4+qfpSvw78SCYXl0goezpHNHh1wHdyLxahVlt18dg/JE+1XaIzoyrUf
8k9G50h6IdKllNWMbuJTn1wdqUaDFQ1dDHLWE3qilvo5/mib4dG5gdSGddLuA4I6qs3/EvGSKrsv
eoo6vUtUp7XGy+7YwryiWY7ysSNs/KoygLBKJarfxReEp7EZqJ3it/JbwSa2gpzwW2rBirIrjXJz
l7iI1p6ZLJXPqLjRAcDkco/fhuvkj8aF0VmPCNba2ea5YDrGuiM3kkt0vjyQj7w+Mx0Olzq+V2eJ
R4Ri6Fs2OiUCipB1dsWBVQgfAUmr9cQaSVyxfFL2qM7dJQeshGqeenBTTyn1GgThwftDFweD76Of
MPPop1+4QDvk77HpUL44LDkCG3s+wsRic4DQXX0gRIFeR+QyBo0fXTE0yr35ayFSBbeHWw7HH/T2
7dlTqqk+i8OKaQtSNeKPgkwJE+Uce+Ne3eZeTQNreMGsJNwee0KIl8pPFC7z2wd2mYgyXf+cbS9P
XKL4iybvbtpu+szWM4dBEu9Zb0FK9yzA2zJyUCPeo2/791804R1LU+cYuV53n8XNaQnqtZs9gPu0
w2v5iH72HWfTWN0D+2MkcBmYKhvVjFn3828RPW/zd1UvGsEufgBcAdhbAHsE4IjeQvuEY5zZqeCj
7Tvdi19OBraRVyQaNoUceEM0IS/Mc4638NDsRBcM8J5plf6Y/3REvgEgt5xRHlOoY600PgeUx0nK
Dc47rDjwOoJBisbVl/wLXontPLe+DQQdZTukPkdbNH2Grr1ql+QQqBxEHuBYHKwOfDzojY936g45
DzA46BFjTytiW3Zdg+RXG1A962pa/A81aDOwafHNAkHAHHjIbiTeX/2reGeh/sYOfgTRQTk2H5gk
2Wye7Bmg+GF1fhnHCXXbaOdFx+Fzs2FlGbxFn+GHcIQlfIw8hDMZQXv0OGIPVfeIoj5V+fxR/oyO
NFRnKiDYWrt/G5PD5uTMhgejLH95RCsEQs4Ogi3NsgceTndHOYchRP5ze4ho+nO/qYM1KGvJH6ka
4VNhbmB7l91x44LseoAMn8CjV/Y6nPo8fJtSiP424JUjSEWbpEHY1PcJh9bqA8QFAc+Guyj2S/Go
jvkR7wdHwGohd/TwhFazjBEdLjnDs2H69fQM7wTNWYAQYhDxaPU00NRjSlv3CXUo+9c3dVvYHx3R
pxuMGqFlIWGN36aLHjIiSjxyBeTAbvhoL7GXWo/13nD90KOa5YQekESbWf6kOAmYFHe6zrgDXKLm
CxO44rsRbm0e2fOPQjYpK9ZZAO4lHoAZCvjwGdGjNNSgmgoXJtFa4bfAXC5weoCYDRgEHMa+Nz5z
cI/Eezj6SRCS1pta564YgMTmuKJMNRvPlDi18ETvWEV3whfKb/nWLjai5UDtZOCV5ob/Dc/h3hrx
ZqGSALzpwLYj7bFFuKS03vfKF3sb5wmBtIQoP1sby3/gyRVXaJet5RGuNHdovs1MYSwgUGXhXdh5
YlhUh+EXofE7ZHOY0DUbB7reGJbQBGLzeOpUR3tq4OWxb2tI6xNBut/rcQxpx2zWUV3mSJo/bo4m
7oqtMUub4wpPEyLuHpdIpPDs9nmt97Wn/qq/Qr1HcPd38hWTMOK9vrDOjdfM7QMRI76AiomMxA/X
s+6oruyKJwlxHGCivUuRuEWvTfKzlgr0bqYEHUGtY6+w8SFO2MVY8WjzgVMBmUS8I6OEQS+CShDN
+jKQWa3yfJjVCyWVNQdL7AlPYfoQYTV4zj6MtxCzTfVhHj2Gb/yBKvif8WDvAwQ2ZK7KNfucCXUV
MNr5RSDxwNMMxxVCF8qP4hQ0KnQDBs4GF5QJLst/yF6QK0491vOCQgT30uxu6rTXopMGmsHWz8tB
dMcBx5dTlT3ORyhhmKJit9Icihwyzq+gntLELUrnIxFtQXJFwiJcoxCo2OHXwvn8Bq5reGgflztS
VZPsidXTiO8X2oqZQ1FFvHfJHgWCgSvQCdICRT8r3fMivITzu5nYFYrHxAwowH704o6I8LWnwkwI
Dg2ys2XwSlATLM/AOrNxCTAWPxouBKjrEfQKc167UGg0cFnYTNDwc3Hw8GnO4TZ6TKXqnj8L2Y2m
zmFpEM8JsJniJJgecw9jnwrbBJIwMNm1I+3Het8WVz0+zGgXhrc8RUaBFM4unZmmGxr+7Gb4i29+
NdXXhjkWc/gBXq48DtKFcGYz/MPKHnmlX/MXK2HY8TgCp4tnGX6jehkqMXl1ixFHiQWvxu0ptMXa
VRmaC03aCEkhg73NxqxBQcEhQ0p4bxTHJkIe15mHf+QJKCaYz9RCIJlTagRWQI8OMdxJo/jtlKkj
1miNeqHlYhSMntIMx9dw0NK/bNMPDxukX0rLpx2TFY72XcdPaVAae8nTAaukpwXhfIIwzhHNodOz
XCNMdeMT5WicudHPyKCVQ01Eu+CpyFCRICERkPcQR5sYkX9pDhGTWJsHsH4RDWL1peMNw7ncZI+Y
5WDzhJr8CLE7O2L/Y6ifpvHYglIXDxzZkowOwtf0oVLb+qphn5HL/HIqyZr9KyMniHPesBcf8cOg
+XVCjIvdK+JRHah844+ONgI0jdSbFI9jmtYxyipqsl+Il4W75vWFh8e7jmreayu5RfwTAt765UgC
v1cFyXzjotlzwHgr9SGiFsJRRMDEXrfm1xlh2hvHA+fTrr+wbrDGpIXtXbC9In5tqId7xB39M6Lh
7OhY0D9En9lnf/qog2r3Uf8o2Mx9gxjT4VTa/U+tsoNjioe13GfCxrSceQivBjENU/SFskC3ax/J
ZffJubimaG9SY6cyS3r3KTxj1T4/6wzSp+KMl1l302/CLszwOMaM061Gb96BqNLczaD9Gl/ZS0sH
by7mnsQknlu/w0HcpZtEF5kolY/lpThnB25o1z9r+614gGajtx28VN2/UsFjuyHTy/CgKev99DT/
DK1NSJPII/7Ce3j3GsUIZnXjFt3HzKys0Vr0LJm6h+nOsD6Ymd02oFQl+Aq0nBok5imjn/uIgvF0
3g6S+Zm1xTuRufvNnW2sug4+Cw7tgAuyDyZ71ql8ZvGyInOPXjn1Avb0mT1oJxM+TXucqmmCB9IJ
gTZm2fILev8HJgXYHyzNQgcuKNZOHrWof+JdurLceZeCpOGxh4H1AzKp+E2uxdU4Vr7hEt7p57/r
icZL+i266wmLtC1tJsivMTu8hMOlTN9X49Dh7zWRe8M/xJPDTB8qSgiExVvDdLgrBFTWa/pGTm54
GPFpe/mXApPwlblh8W3UznCVXSIdNsgSG2OH51DOj0yt/kKmKr0SXup2/46IGow3xbuIAU/c8NsL
tZI/N7U18TZ3OyJaBgd6dGJL3xSOkq4jFqVYTUc/D0lc4G6b3sZ0A5L0ob93+ODR4GP/A+B5JmjS
rNuvgSKsK9/nySNpHxWkshyEXXzJAYtaBaQZYoZt/KXVL0nxD4GbV968nzyLGc1x3GywkLR3N6xp
5Io3wavAp3FUa9iaRBigPk24e3r4RbTxjmhWVR4RQhTfdWof+iPSZt0vEygIfe5BRtXBZsvChWcN
Rif7bE+tvKtvCJMI35sdumIXABdGF5rDI17Ji2qHVF4aJzrhCPbafKMAcppu8TF8be8TByZJJ9pp
EKLNXXy10Xp6bo1XENOoBX/OB0QXKCfuCs+pFgfRG7TJsa5zOOwb2Amf4T+M3awT/DCpRqF2lyXP
E1xi3WElVvotsRwDFePxVI9v0yfnGW/zUfgasVD//lr/K7Dq06g3kbOpwr+6o6lqZx/5863CCuXU
XYlGhg9c44bKluXjJsqMRWu1B3FBmbEnjqU60P0u3S4Gr7aDubYihfirHH3ridj8WLhkmPRFnYEa
prxZuXo8SDF7iB6WKcBWaJGPwCLT9QRURPZIJjiey2digeJDXvybQTeMmYoVxJbQEYRt+zQuzdRB
tmLHb4qGtYdpznnJfL4rykeBOTQHAg2N7iyu1Jrd9NRlHZO7MO516E7qI/JB9Ss13xrhFDYe4lCz
OxYvZn+Z2yee+lmkATwcs5FbvVgtkUD+VXEQNNTg0qgGN3wsjJO4vFGhK3W4FKewhFj0xT8qMhYQ
nO1/D0p4RDIWuv7dMq5zd9S3OFRPHhHo2WN+doPoa8Y/eeGMwpH3GKj4++G/8sKs/6Y2Yqn+vMeD
xcSEJXTY0E7k+Ft9BMWAfYgYMhsrdE5c1J6M8AjPTyG7gu7/Tp2OEB6V5FciXrIlCpb1AfM6MPW0
e3bNPewpn9v9a//K/7aK2157tZ6a8gm96iNce/19EPYkXg/MezxXMn+Ee+L2ryPbz1q7hGHsGhcy
DbP8FCfkw/AgLLkBZ87P7Ki8DeVrsjYWc8yuTviLUv4+9TY1OXir+DG4/RfJJRBHIDzDBTu8raAr
H3FmxA6M5PNVeOAYqhw2VR3ECY0fgihsh6J9QdXGlzGIQQl19Ob9NiAfXFE3sZHSCIP5uWXRnIig
wxBRgvX5twMWZ7bbZ3L1+hnl3j+Tyy9Ga3wl1mJbAy2MQN42+9j0iEvD9+Eef5O6EBdTy2WDhGhT
e8ZeTo8kFsdf5PfC90R9JsRMKfrRE+roP36xu81vheSP/I6OitQRSD923fDynilqsLQ2B5086KIz
SjPDtJc4pV8lOHVfEk1sZEgpzYSSl/kBqf1uTsCK+KKKq6gIqpgs7JgZ1i69weVLMiy7Lx2OEw8M
ctLgPeNGKmQIdzhPd9VdDqhxEFd7LDLlq38GS3ai4NFQrSEANd+J7pFT5VOq/6RChBQSNStiBKz4
speIXBFUh0swIil7Kb0Mm50cauH/sC8kosp0m5I7bLPJRbmn8QlLQEYgvDZSVfqdtFdIsSCtokMa
vAnP1ETZMvwsPlBS4rJ4QFi/TL8R5Zx/m2ppA2y68vBpIqzC544RBZiSkSJlB5Kk8H2Zzspreclc
zrZ3hk1MX0PiLPJvkwpNhkoF5tVfMy65CYLFAVvDJrd0n794JbYVFMSoS3HCT8MlBz1100lqbRNJ
kOqkfKnyUWaDw8AXVOy8zcDsBVtKEpvwnGYXQ/N5sbxDRPZBZmTILZ6V/fhcvNBJ1pYTXs8vKMZ/
8Pt1dEKxpf9CjcN6Rr+KRUyX3QVnd2aCU2kyOXyqmoqiy4Cwd2EYSrGHRH1LR8BuTK5l7pD+xIFU
zF609hW3VFptNEPJX7Mbv0thpyG4QDpeQ5HR52mMGs0ld6YkRFqN9aTxiKIGn/B3EzqizryHAUIm
MTFMrc9LWWWAOWKlvdKdwefbeq+Efz3oGNQ4qTAlB2rts/5RWp4e7Ws1IHLulGOhvQps/VyzgJtn
6y/RPm/9WVy2yZNsmQdbNqn15mHpTMzKkt6vy3PAKKu/rCNpmxsLKDY5HO35M4EJshvKHwadq+da
eWU+USTmM/V0nm5DgbTZxob77ZU7b8hOxnjUbCnzjZ8WWIxoTim7VBP5nJSruouzrUq3FMMuFTWc
DEtau4p/6vmHQR2md/6c99nSFcQgdkhxEWcpR4aVO+K+IHFjjbogLKXsuSSJfj0tMH68Aq/Z+jnG
+MhZyIgzXir0ZstLYb0B2Se/QkHQMVChGij2kBfXPEVKlB/MTl4TwTLOPehMlfjGXecUG5vshbI/
X3D5VNYxhQtRvvZymbo1OyUnHym1hD4k3UwNAzmqmhvrmL4cjOviCtWfyJGHyjnPqKIhIFDQAFXO
iqfjDbQFjVkYCAh0yC5zCx6vFaJEj8rh9ojYFZhKocYOdxW6Zyg/fvNh4dHh4TXmgU8Yq70o/FMp
259NpDqpoY0edRJKlYPpbpPWdHXpjbnCl5RcsefaooS/d+YdYN1zCdh6UtNQd9wZc5L0pFY2d1T2
ai6Ue11ABKGFn+ETHzD8vD0Hf4kP34Fh5e/pjG8PFGtSvGCZy8kmi8vtMOkVl6tiEfETfoXHMflz
TGt4u23uFqdoLg0BQ4aOIeAa0Ung/lck3KLNb5s/4nqZBNtDQkppwOIupoXEAyQHxXRya9+IS3cK
DyQbSLOyGXGbTAdzcJbz9MEbj890CQQyJo/35Xb4t3bPvKBOmUd74PFQF87ImlUVC+QLq0JTA5Z8
oRx7LRjoCmioAtMEFh3wbzxEXmxbGInNQm00bO5o1t2Mo0r+Y3o8WBYI78Ev8ti5Q25zEwFyRt1v
rpGMlwDVIXfFBg2Y5NY/AAZK9OsgvInntGTti9peQ2+mq2s50k3PjxRPhIxiwjNznjcPQT0LQDnd
xXhMexuHOYSKuJ+JqUQ8uDfWE4+B34VPus1FgCmUn5EqITkF+krFnXCHuQqs8z79ai0iUJvjMFfB
7/EYJBMFFAjgKMju2s1f3LOUO38Qi6fJOtGvY37wKGfYGYXfSD7vRM89zgm4D7gV8zqFax2nbfUZ
pH1cFZe9nmhssCyy2u6HI5OsfxyeaJBGLQaPDtLo/Q3iJFWPukeelLAFlI5Piw0ta5x4S0eJPyET
c3WsYy12iRznwYOcIlp2XUiQWIKn1XLYTqzhOvbvKTCxDg4rPGH1DKRNlD1Umjr5jCJrvHqQXisx
oDWODRyIsUxyI80TtVeeMZc5hjfWntE98yW3uyG48PdJ9sTlobQ3xl0rONLIvKXNtQ0sjGAgOrJL
8gTCccVNfBv+HfbupYuuNXPSbO7qHPxnhAFsC/0eTCXjgyg9uXDW2hPiUy9zANaNO1uwC6UajOq1
iiqiz4Irt66T3T5iC2eiAuygOFFle0l2mIVgChCMlgWXAcOzHXdAHh0DtWkMQ/9ZvRzAJwPLDsTX
reZuiVTp1lx3CkwcZa0DY4oiIEv5PwuyQ31w51GT++H+eK5My5C+nbrVJ6f8aH0115B7InFiMiYH
BpY0j0vi/jdAkAG4yI51N6SYv4uqLTcFH5mgAVbc1/XI22+TYKSUaSNMZKJNDaEq9FWqnGRlOzoX
Mr5OFrRkSmq7YVx2k9XYPrunjYJzgXrk9JTobyxG6xh/g1Itnrb5iuooSaoZIP2elh+b+ChHXkaa
sVPJ2qrpllmQ/k/ijPip8CqC8fxbdqbq6eM20mi8sJNR5YOI3vqEFkoHFM6pmWMlcrQ+cgG4tGwD
rqMRYdeY0L/E5A7s5cC76DCCnnIWFsVyHJUrkP7mRp0NJIdlImGJc0JJhehq5KHPMtjWj4p7KPhC
pwZ+9whTuhpOfINH3TTHFu3B0bFonINheQhfGFFRPoPsSqncyw4roGIPwYi12+sa/Id9a35t81q5
8iwptIo0RGl7NpC/KNQj0iTgSNS7Q+cBuKSSyw5UUiYFzlVY27gti3lgH5Zli92fFB9pTfD9aHVY
WAA6xbjXVL/onSxy2Z4r9cA05C4QpiSBFgjUWaCtiz0N1tJEpGlgxQ99BADci0QWj9unPlQKVhqI
TDMNqulT+Aaxwjam/jbIoqII+1RUbseYEt5Ybyhl150DBnGbSQjw4Ya80Zts8YyefcfwrEcleqCz
FzXHMT4uJfrMb2isbF0vSgmxG2MJzAptD+xVMiWnfjtoWIvYrKiflBEs2jR+3eyZmDwKpiyIf0pS
ZYJ7JitQo9ZHkGUgUot+xJ3DCK0zZjtNvMk88iO29i3mwKvlKnzxtRkjwYxW2k3nFmpUhWxO8lLk
tD8I2VNOz2zZ7oLfrHAe5EvdqbFCABiJYhVgawMbepRW7G3dC2A/36mI8PZG57DyeGU6TpzbOcep
XcnMRpr+y7aBbGd2TiUtYCcBoLxiYIadOcUg7cqyBJwedi8NGz1WXuNB5qUg3yeoD30z4emBhMqV
pdvjFwZdYXURKJ25IcAOrApk39bG0dEP7w9wS3bryAMDAzMcFW0fTXth8URK55FTQ0ykEYNOy3hE
3JlCDsMtlNeQiIuN5W8zYrHWj/k7c4YlxZWxE63oqXIFf9s5mxE7B48oglmcBzw0dp4C0IqORAzt
JYBaTvcJIIQNivNO0AJ+Hek98mbiZQSEwKwVdiVd2MaG5Nya4IyJzREFtQkbeDPelbOPYhlfMoYE
Z6wWcSZHfaSDo1mU7bcmA4+VvyoiiDlgxs+WxGEHJSedEYpUX1DmoZ+5xXu8FCFI5rOF5Cuq8pto
QppRHR6Z/dGEmlzAmqGeliufT2ACaMkQiXH3xjeb/CO1UZJ18tXt+AZ5QvkTZBF6oBvMoO9A/QUg
LSgmczi3VJgQf15xgBck0zNnhA7tDjUaVO3ZPDQLy7eogaeuNP3MYG5fC21Jt2jU9JSXZ4NtmrU7
DG0jgxJOiZD06WE1c0iUZW8cNLRfIiXF1SUDyYkhTOLXuoqtwKwcEHhSDtbmeiGmgKhKtQggrH2k
PTSKol/kQ4bAOFIbWSBOMY1uAVJLorcYV7cZsuz4HByiIYyQdZYxQisnRbRH5E2Y7BTOWl2a0BnB
/SnRBU9aeSKoW90nfcrtKOwMiBXzJi+nKggb3BrVJJHahBjMNURjc9V+2iL6nEIOmVrhdI7Xwh8M
NyWuiSITbQJA07uptxAvMqTn2cRKFS+k//3zUNcXL8zMy9+32kwpCHLE57+XLjDM2M9UbsqNFlTK
c38oOoTcpiZhyIbxlMiAKLP/90GOVoCYf1/3sQEYVK6R2WlYuK1aN4coi//vg9L5mlZxlExLQ7gh
Pv33F1I9/TYXfcDvq6QJtH1oxwVO8X+//vtsREIT9Y8iWDahiuRPo+Lv01ysADSiE5yiarMehQZk
p5C1C444cwv7yWCNJOD9nT7E++nvak0BRGjbZD1Wfdunf9/8zx9ufw2yk5/895t1FgZjSw7Wo3pr
t7j1oPbARfx9QKAZk/G/y/n79O+bWt28WiKdxFmBrRQVIlJlKicd4u//+2Havvz/vvf307/vybhK
K6me+IqB/DoOKV45Rg1QlwYjdMTfjDgS2AGal1aUO6T8YgMxEegFUTc54qhptqyDMrdOQ2rq2EMb
ld8hKYmVpLgCFtPMrbydUhko53+IJLVkfuEX0hs5EUFzqEKrd6dGozGygmlLKaGlBmIG9VhGl3Kz
Z1TUldRvI9LFHTVPpOsIyTuYTZsxE3JfKOwOm+7N9Fj3HMijqGGYntdgmhdSohzz041NaKoZ2rWY
TFiz+VV0z61GQVBrpfIm0gpBMx5Z1AKHb7NJcQeraYRQJFFb/brI0iN6XpWvqABfmync9TPhyQLm
0Nda1DPQuNBJCajPVYunxMj6JipHWjUOTx24ypqqlZnh8lcXQ4DSvJhICk24tnHCeaBraJJroUC/
7/KJOlStuhbkPreYGelogeaNrmiLAJHTGqcsQjR+yZqfeRA4oJHqRwJ8wsudZnoqZHTrOYTgHho2
XYUYCziyQrwl6GNjnY4oD4M6ms40Uh+1RJytJhAhhUSGgaL3SyX2AXj6REf+vUrJnyvDSAJpBYNU
UWU2KRDqE5p5uLB8jBWD1jaTSuX1RbHIHcqZaFNE3AuyojMWMNrmD/iBiHsYI4h/ZRcr8VuzICQR
D3GEtmql+nmFcgMVIE3KtP2sYF1X5wSPcUkDZqBYpYf0o1ZqO2KCe+ygpxGUpqE8F438jEmDo0OF
CExKiEC9YNAaII8sdDmQ+WtHwfDFeHqvBq5YEDJAgYJ5GvpZexA5u4wBc/EZLz01AexZx9m70RON
itqXlVraKRo44AoNommdRK+STmYIjhkTVRm313ic8SAsy6OljBAlMPMaDa1ycmkL76UqdKOpzM/Q
waZqGlFpGJVzKdfXdRpASNHohYKyHiVDe2tkBSjBKPj1kFQsIFyVTDweo+g6lZdO0a3XZCshaq6F
ct2xmBEUT6oeJ2MNSbq6OmpCezYMbdpnWCfokSZ509SAVWHx2o1gXAcp4dxL8L3OIzPZJhF5TmKM
VHOMn7JeJ3T94balqvrTIDkvREiD9TrxiDCWJU5VBmAGjJZQbhKPsYHjHcpPTrriaVIZOG5L6fCO
pwldoLXPvFTi/F3UHyMypv3UQuyD9vGgjJl8UFAmjaqc6H8JPzUFQ0QhmzBUj9CivhWN4Y2qZJ3a
ujnBp+mP8FaQ2pP+KUsHgaamcMYRQK8BQBJ+QJompb6Qjoj9wzwqpOYgrk+9Dnm2Q53tUAKOgOYX
mKMBik1eSJLqdLPr0bsDDCn8RUPtB23gwi8q3Q+lnJOg7e5TW35Meg6lbZD8VckftpkOU9cSXU3I
5ZMRL19mVmO8lMSuGUN5m6CoNFLnz8TfqrUXFGk/JQiCiTpUm9IC69GuE/o5nCNWPybOGkL2xgIW
3TetAQZiNDBgG80IhIF4S5PRUJcj41DggAPLJ1ycbIhxCo+6QBKFNZiUcrmqcbxPa+3IFCm+8lA+
m/hDyX013zFF8I0Bmps+0VmbOsqGcfuudvNeNXvhuCbANJBNhAA2r4hCmN19EfM5UETl1PBoKDmC
/o5i/JwH5VebyG9gXCH1YREVSdLyMNPfnRB4Q6tLWy+aqry2ltRR+ViToEWim9IihSgk+skJIWHp
NapdQjvOQSXhNlPFdJFRkEGd26kUaDpioz8v8F8PS6ROfhIi0LvIZXlYCWT0vNo8vpTr0KS3ULIa
j804C+T0rkeV+NCH9cmKVuUo08/Ss0S+9ctIUwcoVtciAIKR2rxYP0gToWY2Jf+WGIc2WYnvlRNB
OQ0q80NI1vFk1dU5bJbcRwMigT0gfiKjRjYf0s8y6/Yk1niOZFKML9dInkcnY8mlsySsbJvmOHlC
ZsSuVNQvzFK7boQaXcKe9HxE+UuwtNxNOoEuYKQ9qzig5Kumu1BKf9M5PKWdrACnLXJ7rQk7qylB
F5FsN89ouzQqbSAzk/TjEI63Ho/IIIKhQ+NhK5HAHY7aNDknWeOpRvGvMyT4ARI2P4jbROE0bQYg
GeI58mtfRJMbq9rsT2ONOLgxBo22cNSqsu5pE+mRgR1lIeYv0qiA0eiWq2BENMUUXIYLPO+sqioh
PuK3J89IATZsLYM6yt4kysMJD5FH9Ofe56q/tEVHjSCbFSTnxhMKxZHfJ/FIDXrCjnrpLqlhM3iV
L8gF5kB9ZDiGrmH7mC1AXAQsr0I5DOR5zEkthPbQaxCSOp2iQtPL+Q36z2Va5hNyYA9CqqOuvxaw
IAjomxphKg2yJMZZVFBSofwpMZDMU80lflc/QxHuM5P9qVQlSuWGGSRE6Hv8Njb/xOGE7veTBA05
Klu8/ESzBMDt4OmU7uuxu1ubPOuIOij+mCRba2R+JyvRZmUOQGV06lStHAW6SEkzKw0twL9vsbxs
JjmURqAmfQzStOqpzZkNa0aUBl81KlDm6XiG9Thn5T+I+6gK69pnvb417WjaUYKMfjly/zqMl3W1
kvMSX0ytANswvKNyB5h1IRuQj8uaHvumnU8tYuDghn8iTScwj9r+JRaeJlwjnczqGvQSx58Ecddn
i86SWCUDcgKmeY6i8TvqjNAXAkWr91gaoMvVz5QB1ipoCkL6TCqOcYsxkpZ131I/+q1MuNGYFMFb
c33DMXEz1SDvWxaW8YfRda4arb2rSSPtZinkCFqzB2k+L0oSn4aaFqqZKt4kWTQIDZIc0nDUE0l4
N6FZlPDQHIqN9zaxgkke3jlwnnTEgDEtQVEC017WqYvOmXaq8ZucpbWHbb7VmMTqebaSKkjBwS35
zE3KEHw1CvSKpdIe7BT4zzrqrs1JwwXxgrBqc0aYgLI+cuQWFQIzHrGVmeuLIiGclVm0XmeIOFmM
7MuUriF7U/ZlVmF6asMBdFCa+bquUXKdNRQeJhGfYsOJZYccSTtKM4KwxiK9ogR6WYdJP0t5+wJt
nXPSBL2ZQkiXZbaceaG4t5TWY6bzKBGKANUkK0j5xPQ5xal2dOlKxazPC5Rmevx5VrE8l2qXUgHv
qdXptebmUXdIx7F56YAtejX9ddQdnnS9pXyh1jyynIBuFOnSNxJGRGuL02GSIzWeDqTDCDTif6QF
CHbKgWpZqPciATkg0LMF31TOjG68kZrWfgcNGzgwXxZmjtdWpn0sKPngedweJ0jGFC2lj1ZtLsWm
mTmsa29vi0fPFmQwIwZX09UNk0tIKhReqc+Lh2ihBh+bMEJgZ8oxaZgq6iBhqn5UxL6uUoi/RYum
5CxOyGoi23lM0JO2WKS1HLGNKUzwzSQnnwYpCMcC28oKLXmdbbKcYFooJlzZsLvhOmaecQzFdlmu
9lWy0RAAfJaSJh3ncH0QxVHay4hD7MmnlWndogKg61mEqYm6AmcEEEZCfZCyNrsOiZX68UBzHcOF
dl9VBiJj+qKcxDBDgG/UqZolIfbsc6BP0I9MYyDpQw3hkOdjzHmVUZNCRFGVVoXwxDeVfIH6vUQv
Jgq29poh851W0lv0lhtQ8FOCekc31uzUoZkLCa7kzJPF8GExso0vQPsk1PK7KFIX0VVJeqxNyLAq
oQ3G8jgezZ0JU15BC0I1Ig8YYOrX4YrNZF8d4TH+NouRHKy1SqicYE2g18EqoPFc9PnkrZV0CFuQ
25bRlYeWMloZcbOiGV16hYe7GQQ14kpiqCH7NZkiMLIFbIaQYqhald2bICCBp8ijRcyStkG7AEcn
i6DklID679f+sMJ/6foHQR6jsymmF1mdhBvprsLZ+b22XWOr3XHUEyo2Jr3GQXiqSgN1MxIFY6Cr
KYYc33lPF700HkiGnDJTvqcs1sE143uYqkVJ2wF59qJ/G8P5hbKDRvpksstp3b4y2gYChVWfwkGZ
aEjkQUZyfzDqlr2liQ8dnX6hFUM/a7IRTiSPE0qzL6xFucO+b8tCxZG0XAE4GdEzHAidyxxkqKTA
PpGmIjCKXnlUpzEYKY+MuKCd40UA2o43yAPzk+00VVZkibG1Ik4j3NaFHxlmwdH8H/bOasl1dMu6
T6QTYri1LcmMmU64USSKmfX0PeTqPru6on+6/yMqdiWZBB+sNeeYUvg6hEyrYsDdyNXCDc0Sdo4i
y5xKyp0a2WstMYyOOoGZha+a/EH1liu9Avazehd7DSxYGHKLFgWdnOlVCsXnIKJVOHW05U0L/K+c
0Or3RpIMhax8D0Kg28rg06REa14XyP+Dku5HEHRsu9L4OITKTTD6zhWt0aDvQUrUZ+8jvx6DAqmG
AIy7UcjfqIJLMo33aRqxkFkUgNs8PWZ1/TwF2VpIfP+WaC91130NkYWINmArWVDmAEtKophM7Vau
xW09pLhDUJCA/0evYG47Mz4E1V6RxPdqAsmQKtbOgDZAeptuor3trrWVdpdY7H+UHhuJSWgeQAVL
W9RGHN/IuXvV+3uR59r3pN6yML6kQwWWNptoA0XD3HSmE1RblFtj9TAwIcG0bX670urWjUUvD25N
x0w/WS4EJdBkEopG+C0fwkRnQQLN3ZFVvRLQ8NlS/MKA1TltRHgqZaJoV3ThV5gn34Xhl1R1y3Ml
ee0+Q0vZMasak/lt1aJEipRKP7KZ7h+tKQ1HsRVIkeAgwa3I3VLx0AHYsPDls1R1ayNO2dP0jZMx
gi9badh3HYlwsq+w4A8OUwpdzuoMWhfFtB6gayyHccR20AKOCPVNKs81l9mY2FcUMcamoCDeliDn
JhZTcnHC40vrgpwjtLPqa2ZZP0oq5E7U1p+ZzhmXQ69wx0k/KYlERToynFpgVWSwtytMrDSqgBuw
zUos+gjGBxUSiIVvi7PO7aMGq3ow0HrEGqWCLpAZsLEKCPHoHTur+A5pUzZN+qt5wCBbHQ8q0YIC
I41niR9CipxI8iFAjgl95JBmnKACp6yrz0zCBUUwwViX+aZSc4ZXla2c1wUvbV2/Dt00nRLtbKU4
jaHRJy7MjwztIlAlQWDFXFNLt3gOIakvTVyR9NnX7eL/g94euLb/M+jNlP+3oLfsO/zIPv7BeZsf
81+cN/VfhqUqGgBciwq4bsKN+0/Um2n+S4Thp6qiZGraX7/K8mrmuanSvwzNMkSRaoik6qoJdPC/
UG/Gvwx+YQGPs0xLhsf5/4J6YwU58wv/BvYE9aZIJk9naYrM+lTmDf4d7NnKUOynYBBAvNmT2rok
mM1CxTA9eWMQk7cqLhMWEMc6Yg2oR9SM1ZEGxCjRDlUjeaUMqsvepkcGQBQZiYk6nonETal+scH9
aOoULlIsf+oGvCk1ky6VLqvbLg4/SiMIqAAFqCeZTHZ5TnExSVv0pClKpl5HV8D9aU85TdKS4XjT
DK9NCzxFxEdXtEq3G3uf9Bi5WsVpCVTUYIBT0nxvJRm3wdjtO2I58Y2g4ktM8aABz6OvinCxLKNP
EuNg00F7X9aDt4CIQfGiaa8CdNLKUuuFEbI48lIkdi2hAI2imEtPBo0bkBs3asZ7LgyBM6ao7Ysq
2VGPWvAnePD83hV8ZIxtJ+HEq+2qyjFBqASO6dpblKRLCu6FHU/Fb0cNXHJosyS7NqdaxH1vreSA
8lmUGi7zLgGrAm1TUqU4xANtW2K9KFVJdkKBDUAvnuS8SDdi9xG01g8QfBxvxj5NkHxm0kn0E9kt
GR3A+Zd3rcxWRRGT39oE8AuG5qhG7b5qyRoPw+BMFBcimVz99NWgOQWqDnos1st17os34ZYGEqux
GiKVQnJm1WTt1gwkmxKIdbS8QbyU7W/UnCxZ9l966CCrFOL5SjHkr1Y1DMjp7ZIuFMOmFU5HFZ5C
OhnXMaS7N6aqfiqTSwyjyeikCPFNwpg24UKr4ahs0ka4Cgo0+zKPv/WS7nk3oYywiEWhgNz7bmik
17zD7BNI0oR6gg1qBA5pJRnKpTaRkEI5Yposki8vt5JtZBQuDBxyqfse0JIh1EQhC88heBQrq5RL
EOBTaLsUZsjoZ6zleNMZTfH6npNDvJHxqFBvkFZK3tcbz6CkJOvFXhoq26o9avpKScgZmhtZG/vd
KPb+kdKaZbfe2GKg1G99nBcvTI8j/jIz8dtVkeQq2ydoGJ2vTgiqkmY1kXI2sRCn2DoimG37dSOE
97jIbyRXZ1ThsabKde0IiYGTSYSCp1ujvJTirHSYAUVNRfqsCC2oeRVLQzAddViqvTo8tWjiLI/Z
c/LlcRMR7mu2grgaZcGtmeTB6pUngxLvcsjwVLcprW/ZMPYEjDugYkhHS5N+1YtpsA/F+iOcdOao
EftWH0G0ad/liG3/iK7DDDGWxE1xFUxf2yflxegj8xhHaLSiKIEN3hG03hk/sR9Gmz7tiONgcyGp
BpbJxv8UEPPH9Ri41pR+wa87BoowuhkBlzLnGzlkwEgD70fR2JOJtAAy9KZxAeZAogWrSJHOblWl
3t6T3qC1+nnMRKy+ak7aDoGDTh8u+4ZOLZDK12gsd1Fr4oZDF9Sa01eWmCoEDP0AVByx5EDae+83
l1Zrf2LRJ8dHblCEhCMcJ2HAgMoOu6F9kgDtvJYHhcOlkhuHYa6Fq6QQzUM9Sq6PvgRkzB+PTdmB
i43pEaQABAyCrYIc2J1RzLsHzTdtyvLrrokOggJiTNELwC0dGQIiTuBCyhGspbC9234vcXVshmxY
I2rHEuXr1Loz6BSZMS47EvcIP6cgDJZJTRjaCWgXFg0b2k5SrmJhvBGz4dF6S3e98JLIbQioIn4R
VKpHLE86cuIINJximIlW6TP8wbmM8W5aA40msckYI3Q8Z6L1GvSDZhNqWLAh6UyXJeqHX8rHLgxY
YMY53MzCQLNC/kQQg7rowx8pz/uLZWUA1CbzKe0Ez1GFxrzlSO99WlouhPazN7XXIcQ05usAuaSq
6bcW47jE8gyJesTajIKKZf76UoieSG6fi2Yu/YQ/ZjM0LgEQi6LXSjsSBs2N1PZ1SpE/T/or1fVD
LiZXilDXRiy/VROucdiljWP05t5LmPLCsW2243AiGMIxJZE2ejGwxheKDtnkgDu/df1JpINAO6QQ
j30dFqdWMp6zQJoOpgTueioQayjlWyaqVNQlYa/EwLHjfPoYyqhwJyn4UaZ82EfGLzsl0BvWJhPg
hZu6shkLyc4iqb0YSoLjcDopXjRdVY8xVI49uyUxhaMQjetqAo5Z1iEYgF47RdaoLTQDPyah5TRK
KqCHNeUVMhaWA25cH2SnTLbqSSeZXhk0ykVJS/GwFYgLEKdyX5vTh6dmc1RmfNcNsT9ahQbtjwqo
VgzFNR1YKscm7jeV0YBOFw0XXyOaN7v0coDsvGatS1hevsgqgoFqsfgprEzcV7HM6E/kLDslfN6V
Xm1HnAJmKkcHeuEwRky5dbWWukMCEyeCL+fomjIuJc/Kd4rYf04KPTDy2O6KXtmtan12lH3tpjQ1
14hkunGkweNqyc6Cpm8ln/k2tKbvuGs/I9LfEbfjWy6JrdoxKG0jX2EeTwPSabXbGFnDSvBEZKV0
tJbtJEFeaconMWaJw5odcokCqE5CVzPQwV/J2QTCe3bANsm5SJkLhbGeW6kiHnHpKSDxh5hxhrOm
GKJDNTPsdEHfDFWKGiUKxmURz5DmCKjQIP3KQ1W4ZqEfjIYkd8qqq5FGK1jPYhGTwXEE5T5J4zpW
fIqPhc7qSxENN4IITOROjNG9Mek3ZzTxxte6grRJuBdAPT8msQoBLOunHRv+M1nD2N2mDvw36LWN
0ckfXkmnSjda4+B3YrBQa0FyyV0hCFRtviVfG/YlrYiVlqSoq/gk0VNeWgXBdtX3QCPUyaX8WVfL
96ZQaM7VTCO+quhY07dj3iS3sKnwDKpXU6JFSOjQCzt1FQUyDLwxwfzTZSpVMnrTpLIKtixMn2EN
q1CKsiM5GOh6NXwrUqje5UaS6aZgYk+czqruxVn0BDc3UyRMoM9WkDhUx2yA4URdYrc+rAIxn76C
nsaPzEoPX2yLnA9TaWEQG5wUGZD5uHSLEY9QOklvAsnELOIqBrbYR92UYKoYqfNa4bjkRiHBDwn3
JOFqzIUCj0wnwtnEvZpjrGKKaDedFvZLMm0ZaUXgPQJrkHyK7qZSQv5ID4Fg3cK4oWYdNh0F0tFW
yx5GTb1LI3PaNmOI1WRCYjOwqbQoQTDQD+DY0MH0DslATidJGC2FSHYqWtw4HlgFGmBSGkQ7m8Yj
3TktjqSlUAwhxWNklb/QSO6D5wSceecFWukOgogAI7vJBkqXITNx2yoV8gxjRPRiySKwUUKlcfXi
Xk0FKaehVSHHar2nUA2eQo8iwthVHT3ZOS7DVCviGnIMrKYXtlt9/keb4wwdlCL/+f3jh6yxpU1c
XZV+DsCoVLPAJslgymMjpKZ8XiEPaa1p6oB8rR+ghMy/zsJGdLSWuKRWLbbMIuX28dX/9O3/9LOh
g65vxWjkHo9NqqRCCKwXy//lszz+zislfPb60CYoxAma+PPXWpzCTPzzfcMafkVGLfKzP7/525d/
3pSvKxN5cASm/nm0AJxz4fs58Xkmi6m/nvf/9lNKPvQWjTSYJbfA+1jqgEX+fZT++gSPp4oLvL6p
Ilh/vfDjZ3mVocgyYhONGCg2i3ZW2eTK+gFdMyoFQ93jF/l8BTy+qhNq+Oitxr/9AqkGCS/zVZYQ
2LmUmmYunE9cUsEjHr6a43ke/3hRBnssBrNNyth2Hur+9s/jZ5YyBHSyYnmRZtHkNm2ylmfeWztn
RcYJlqaG7DPW6DJh42JWEm6XJs/yfEKJUEIqOyf3WOmQbsU5rPTx1T9+pqomZqOudUeDdctOLrXM
BWm9VUfifnutAEcxZ5jq873zV4apWLH7DYjm5jXmalyICTj3CVWfX+fPP4841Jx69t9+luvU3pGf
UY4nj+mRxupPnYCFN94/glz//LzrBssZc/K2I5KkWqNgx011a/l4kBXo10DK8CBqqgU03C+pvz9+
oxhw2eSuWj/ecDEf68dX//hWHsfWmdQdV/T+Ifub30FSN+CLZvnWH+HWH3FXABmdjAfU9Xo9lttq
lqs9NGiPb//6GdcdnoGFG2/OozNtiRJZnKOKCw0ZqOq8iNbCTeh81MG1snsn3mcL4/AybIkh2IxO
uSIi2O1ArZJt3C5JYD5P25fecWnOLHR61XaRUHPbW0SiTBvv5nbxNt0Tl+16t8rWLgANnT1I4SVM
hSXdJHfa1iuEdPbb/GJ7BmfQI+e4Wr1E5nI/g6VeMmP1YgqOfhq/+EG74gXhDNw0yhz5twTdJL5x
Y7vp/sW7NQnlA4hZLXykJVC+DavgC+8NKyAv7vLcDGG/VMvxAUvbaUnqxaLrV/Sj8mpVWLd0gi7N
saBkyafrX8PyoGYnDgvaw3oi0/KLwzNCD5imjaW9Jqyj6fqfMqvHXYnoX96WNWRdGz2WKDgEynRY
JUYi4846/QPASdOGLiGLnCOv7R2SxrcTVur9uXc4JRK+WBre0T6J1whNu1/YcdQsjDl1bynise6h
d7rxvjWphC9ArVUj3YEFXmwmBQRsfCwSrIlWa8m18W2+4FtLdYqJzJrlEFAhWDSprZ4CxLP9jjZk
SooHhexiqVsHkw3zF508GcFEz3Z4Lb0TCsdPSa0verxgqyq+9Q30Amje9TZMHCM7svifX2w4SnS2
kkX+OqlOhDCuXfLqUH0FfRVudB/j1EJJVuJpYl470Ma2QoyQLDfaZTbaOtIR6tX068ybeSo3pnlK
CKDxBpv/qS+5LbuMd/JlphrRqUtWU+PG93EEiKacMCcVS7CMdDeu2UGWlt0h2Ap8UghXC/zdkJ9Q
AJqfIiAnVO40jFyC488J2Jt+1f2UwTJ75+ik4927MiouLBkL+kdrT07w1K3CeDl+rusn0bEHRtY9
LIjq0MzF8Z8ix5SxSZcKoJ/kM0sPUY/aIb6jlKuQM8TlQby2CwBtK3Fh/RKYCFOD8zUtj8UhwMR9
zJ6TYi9sflVunLJ/6zYDgAx5bUAH2miMGIUHQGjgiu4ChF/kGqaKgqiWQK6t8jv8KrxzUoiijzmY
RiOzx9jQr1lFdnuD0girelndpWhjNi6xRQU+V3rSd724WLOYtXiSUtcvL3X2xsObagGdkOOhngBu
g1LnrEvssYH9IaZLAKOfuB45Ze3yZdqKXy6/bF+plbxL0Rp6NJv3BGa5zYWUTOvs18LYg/z5KhWA
9068NnRzk6LgL6e/wJPKfUOAjnRRiwMXlx+sAmN+Sbqjk3nLpkNw58PxlNwQASfWqK8NSApoJbA+
FewzUDNBStKU7siVgx7AVgVp8U4VUMfcRvlXwDPetB9cyXW1IT/SEvaBf+CiTEDk05VSHX4IGJc3
szPrbfI4SjNRxXwuiyer+GqVb0RQOHMAeW/yaiPiSaOwVTk8ZRjtheoTBqvKE2hEhFVOKu87Fvcd
eNpMcqV+XEvth+KdO4UlIJbf8hKPQB6G9zJ7E0W0cflZLg7mbZK2JSJ/gTPSk7bF/S1lqNGjTcde
HOomTxHk3y9IwfM7Mge/YiG24t6jFkg0Mfdk7JgLzntLPtlS/TKlxQiBedNOZ+vdPHGGSWPkuHbL
j3BpnprFMQyumjt+cQeDgGZ44jZhWOirNT1UY51ap161P5QL1glMJIgiwVaSKCm5fMXpMNxu29nz
2M0Y+8alxGu40rb9Ylwd2BTNXRFG3exX4xubt7LP7tSZRvp9S+T0fFLf+ijATt6EH7LKuXo4bShk
v0SnsHFuVms1Zk1+pEl/00840x5DE8mjCgWD1Fa2XIS8k2E7voJeOXIMqLtRxXAn9bWVVrpve6fR
6eWF/8TIGe45cUA6OVpG+8xbUPljzVh2NnoiMsyc0UlGXpzRh6F04F5rEXwwLXpraSu588yh+ito
gUvg3iSV3RksafHMFypVvohmL5/BcM1wr5PfwEzKVS88q42b/QrvOZO74HRbThZlHPmkSzge7XQD
D5HHp9H7m3oTDj/oSMQvDl274l2M0oo7idtxfvrohUoKw64WbhAgcwfzW4bqx8srqSsYy3xvFMsP
451MhIXwbFxwN7xi+Xw3Lkx/nEfD5QAFH/0XX7hojap5FsEBgGCD3iDzMBO7yImeZ0IVLw5BWsJz
F3CmuDaU7FzIXJFIqABeONNl4oxyafFeYR0t0z0bey4HQt84HfgIXJaSMfm7RDqJXx9ceUwXxhLF
8rbcM3+ZJ86SdeGun5iJa2dagk6/pDwf84H7YryzDdsXPHHQA+VbMSgorngSDsKztOUk8d9LdB+W
XxwE/TZ7UUkJYSLhiPMln5+PxcXPFNpt5/tU2xU2YvlsIV2YXkh00/J7cpdvnMZ8z/Ts3YwDFBJk
l4xRrhUxZHGsjAOzn3bhLsOj78N0DbKdzPlbyr4tjGtecXKZyvDPYhl1e4trhouFPSmPZKikzuow
itavbzyYNUrKJW2lO4ZKf5NN63DPiWfwSe4Mg9KWO49+yZ5PxhjwyuSuHRC1LpR3Pg1yB+ZQjiz0
OptkFl7KeH+r6n3IhPrOP1Q8R2wuK/+Jyz7djL6N6FbggiYybD5BCvkQH5m2q5knN42tYhOdL1Z6
PrwBw+UIp9VKgd80P2qYL1LyKLjMkl/eFpM/L8FWfFq31brwzvUXt7VnuJwVaPZM2SMKLLxmjKsH
3GHhhlWUsOeRI+RP8zZfpaqdSK7Mhb5XRNBu6KOPA4sF1QGs9Ust3mS1518NGJD0cYcb9YOAwmv7
PMsAGVPLd/IqF5rWnzkE+T48RyNkMLdFLw4DF5NaRojCZq7pc9U32EKJpMQlArfCoOPbHoQr0lZY
qRxiDXSVVe8pfnTUSoK65u+q1lE7fZcE4XrCBJhuGsOhqQUYu6jPFUYc/amgfZDImIKlpXb4MG9s
0hfInxkahnmQk0HbLHvyUozn81i+ZrCKIZS/z+RJkWrA0ge8FQsANeAyN83G8Kb9fPCl7LFEc8L+
9pKkVBYdlk2FzbRqdjuk5dJeT08MUQZlif5r2ALHtsK5CFAs6Yi8MZ32PE0f4uuMZpfqnsQR23Ny
61Dkd+1AdgtolYSGiOR6HsGJR2uw1W6+DMgdL6BQ8ErPfi2BcgdX4YzjmZW52EN9OARcrqyIVXCH
IlgfBn9Wrpyfq38gREhBkpf+mOz170ytxnPEjpIL2LcV7lMwd6eSNc18ge1LxhHW+l9cs7PYacH3
RroerFV/RvVZv3VkOrLy1xaS6CaaQ8wJoXYb7NAM5u06UtE+OcyBqNwD89jw7WUwj5K4jPtFZ610
xXZdl0Guqa7CcwV8h3TjV8YrroABjxg17cFprQMJjrytsDiQIg/0183RNDIKMKwgg6QARkqOji18
Xq0MSxEbrKuItiA+9d2ON8yOg2vLDXBWsN9hep2BznKxMJ+QPVN3ZJHOjFG3a+kIzZ61QcI6hYVw
zwS1VA7DiNNvle7rr6H+BTysCxe6e0jw0ItrW/lJei9X3JSG60GxI/2m2qEIMFkaMyDjvMR04lFl
T8ThXFKRxs6zNj4tIp9qNXgrZYBeHz54aLYyoXVLIrCx99jlgT5bVKICrlO141CYm/QdEuBgbFVt
RdxH0C6CZgnkN0Hnfgovgs3a0ta4uNYsbCubC7CpEjZPe5EFiXKo3xpud4jnJpFWi+aqk+JJDw4c
/hLVzBHH/he3XB7Z3MQRYnfyQLHozSmMYPgbFnIWTsUNla8BTA31ppF6PKgJqkNfzS/TlLGzMhv7
kUAQ04KTG6huEx/yaOUTNist00N/oPhIs7O+iOFySmGaL8otnRa6J4EjUkBk6ZIKS5IbROJCdRsl
d2XrtMR6yrX6BihQ20NbHCoatUdTOYtvpTBfQgO3MrlR7bdpBYtzKcBScFKI7fwgOIMWytp7T6db
w+r+iiUOX96gHIQSXPx2ZOd9z/uFdhwzB9usysgP8nl4HTSs1c2yXoktHtcfdJCL8a3VllLhRhjS
+A3dI4IuMkeE6t1emuCEmISGOh8F91ORrX1Wz/rKyG1ddBBJPV1JQXaC42NhIrNrAxcGRR7BztXS
3PTHfx7PTHgWSqhwp4pQ7J9yJD2EHHfUBZh1U5TGbbaPFJYhLqyzb58i/bUF+rzLmAbB3EEHtyA2
P5HAWMxe+zZQ8lWuJ1sxMqCPNT3Nnot2rSkMq6sIb3TDnQQarC7fDcaf8p1oJ841O6cAhiFr2IVV
LbWrd0GNpXyjRkvv3rsqMGQQ/wBO5YbULltoV6slG/YTrX6XbYrS7WlGAqhcKMR8WQfp3dtb16aU
ljl5KlyW3TrClK68c5rVbhO6prz3GsaXYcv4w6UAQJ6lqkC+ybo09lpzrGi0V7uxu4Ta2e+fpuRV
7ew8GN0geFN4A1R0F1BgUrXEpoXoYC+BtjklX5Oyai/ZW/9eJmzlZ/Ixo+QO/ynZlOMKKIu1rffM
ygCYO5JGP/l/cEpO8nNzphGDsRlcBcVovTtBqkX24BGP3S8HxovIFg6pDKfbLqm0ITz4YMQgJi8i
YAgSECXaGk2yDRBoD1nAHbezkg/Nu/c+OcNe2weMbqDKfYmREKUhy4MP0z346+kJRA6WKYvgSJ8j
0m3w+Pj6O+oFHOYQaLboH1krs99bTsEHNqSzSIFwVWzUZf5uOZLDmMlkbpd331yRGP1MkcWWKQ2L
B1Vjh7GFNAyeCmAKvjw67RTu6KNaDhrXgv3VOnAk1ijQTIRFleAMmMHeO58FvXUSdrsx3dDG0C/+
Djb0s9yuS5hULn4ojcLcidFUfYsPww72hrIG9qOssaFfibCAkhswnOHyWZCLc5JWVLwZFWL+bNjn
Gb3OD/i+ZCVky+o128ApiWBAla44xy+4s3ZuW7gqUaloCcvzzTsCttgbJ4GSwsI45Xa+E8fFcENv
LNgBq1B5n/4ObO8Abq+Gp9DGHIgpYXrV3/z39hlpnhhsYR7jEV8z+hw4WWDSgOnB4C5n2l/xIl1h
8eewz465vMtNuwLfRoYLSEJ4aYCpENaHDq2tXlhXCIF9FltufoCxMo+J2M4Z848FBN+NYdev0Quj
KMQ7ohZd/AWNsgkjxu9dDobYmOHlbflehE96uOIulq6leh6LOUdhUjem9Muqy6zIc1+IFZ4tDOps
/sm/oxoqLt7YOjH9sUIQunkTk+aIPiroDLSE5//nwAwFFkWraG/aWGJsH+TNBspNzJi5C4ZFQl2F
9+JvUmDyJpY4eDvLdt+/GkgQWNOaL+ke1L1mYtEe3eoFjUIOzy5BCE4iQCHsaGaxq6KlQ6vNRBhE
EOWivajmajzImHppzCA51RcidIhmk7VreZgd9L3E3Ro9s9xkhz6+xrjgCWDGUWQbFikUF0r94iab
9+woSeyQFwHUKDhUM4TD6HxwFcgQJ5kFXNo2Y/QOJClZ4oc6Buv+m9YfuyZ4fQZ9k4X/nHTsPQ0o
a2Q9ILFYhPfWAE+yVg85TLd59PafAfkxXjnDa/wbvrSk8S1yyu8r6UujerKy1iRxeGAVRpDB+3h8
B9YFbkNBMcE4DqSZjwMV9eLD/l4wxqEuYMWxl0pQ9ZBiFnK9pxwgU0YJ7HKRbGgzoQ+ifIACiBUC
ozyKDhie0WtxA61Uu9C3tbW5YZF/m0pAXdAyZl+K4xUf+QWOIqZ4Pd7NiLFpZR2DE/gx4s+TF5O5
qketilFy4X1HmWTHm9Rs97WiKWSOk4u4IkDuDUUilSJl3r0E905yWzzpkIyvmIwgd4xW+VbcKal+
NdGFlZbgpuq5bVa+erTyrVRTEoYOkU9rho54a3ULD1Rct+mP0osJ325B4ALbeyh+HNDu1rzobwGj
KC1xMOu4aYEoDWs/Osct6jXA9uzcfzgC7AJ/06Oc/2hw3Bp1r1wH1hPPBoDx7hB/yOx7ybvgEkHF
Cxk8XXqVTZMgp738UnwWn/mXddC2FTt76hon5AKoBZTylnBDt2AtF4PNUuUnwjACEDk8AxHccXWE
a6TfpqudhuJCEHa4bbai9OvtGwI3ipfCnldlJ+8pU9Y+cb0w8JSFNCCj937KGkKQPg8GTEkJOE75
2QybxU+zIARmWvsgcFODOGlbsAn8YIs+nxa2jG732cDOhzoIZ2Yd0HTbDetmPaBFIO952ZGcAXef
5e3BOgJ0A+6aH2PjFYSR6cCrQ2G6QLxxu1pH/51+VUCGgPgm3qix3T9oAOnzaHsPXlhCoR8GJ7ck
VaMk7ANbLTg+KHAM+x3gWVym1MVPCiN5vLAofpILILOPh0qlvQzfMoXfd+WaP3sbsGLGS7gdnrgS
f8ro3KHCLaO76m+N65Mq8Nm+yiX5JAtjxrlDSBCO8RbTIDMyl4J3BsoNUNLtYDfOhEwki4tTHKwh
SsviKzC/JRmtuEfBV8uXpvfWcb9prCcjF/aN4J/9uQHkP5J/Hl/2SgxgoBpZQ4oAov2eMHixAdbf
z52msRUMBF4drY+eDtDjZ1YZ7gp0PG48t7CCccpojc6qLrmiJBlNPUDvf/8mnb/6863q43+NxKdG
zGDFzN25x+Mf/zz+tFGxVTDqawFqy5Jx4L8/PpYraeP321AEP9DMsVOPf/z528fPvGLOtApM7cNC
M2TrbIdnP/GfP/3HIx+/0OZcpz9/klegd5O4vmmaifivCmwatWsMiSVpfvzjP3KzHl9qNOwl+/Gl
+YilMjAfQ30DmfrvP+/+/Tb//Mzy54CtP98//iZNKjDfo+/84+d/vv3rqyANYEjMz/rnN7EakKJe
MzX9+YWpNLzI4/u8Z10mFYW1ejzkby//+NgoQgHIzRFhMVlhpsw9nRZWZ6OMovg113DnaLGuwEJe
EbMadeVa04zAobMvurJCUmtKzyuMqF1NypP0CC3rbzUgr3YOM4sVdSPg4lmh6V5UUFybhqldJwEt
9AW8uw1xUySjGY07ZugoG5EymgCWp4Vyr1T9UqFlYQnQwoM5aG0UyNpEy5vhEAPtFEam26WSRMW4
U50Ow5BYISuIPcNaKxoy2SB+SeZgN73GB0jSW0/iW/HQ+sQd8BZ1eFYsafYyRDdck7vUY3kmEhxH
flwkgdG0gICztgTAHaWvvs86hSpHz+ZNM62NUAPbyWFrBn0C1L4iB468OowhjioBxlNIsps+yLne
Gi2gAy0StmpaPReh8CGSf5dpoMb9z74jMFjJ2Dcz4JCWNz1i82L8YUJOlJ5Opp7RonvXJ4o6pO0N
c+zeQP4eUjPMJ1UBjCZGHckOgO4rswhUPN9HrFeoFHRwuguHIDn2JPyNzYBlr5C/UZIcRN8gnRMJ
q0wq4BB/SdLW75OvbI4MxM3EImCOEUzb3yAzP2kjZ7tWJGgwnyMHgzl7UFhP5MpRhGI73cjIdJvs
xSCtUGokmBrjFjHJJk3ps0zenvTgK37784gFOyT1EEIKgYR0hCqo16QipiQSVb3OWozh3qtQNary
c2u5nfmkz6GKOY6xViPxSDd3PjVPshc5TJ81oj+JTEZJjj5VVlvJYA2LSQLArC77gqpHyjFTSHUs
ohZsPTGPw6Sy2mOOB8Q4x0CO5EE2czCkUBERGUwEpDSkto5zfKQ1B0kWw6WcgyWnOWGSpEmgL69p
UVEHtVqqqaRRGqRSSj5+uKAVdj15lYOaZzj/DXeYoyw1QPMm2ZaTysIS29iIZyP6ztOlKhviyk/7
58Jkdh0bbabn1MOmi4k5Qg8EExAEvlAR5icmxTGsxbepgCRXyqaw6hT2k6l8H1op39Tp9I5XkSFF
ltDK1CT9GiDX0Qa+sden+wRVj3xPIwTvbpH4yZVkS1Jz90gCbUgE9ehKT3NE6CQOz8PQ7TqyQysd
yKzZpT65a4fR8G9GkG1TSYF0bFH+UHr5OtyrOY40mYNJI3qZhdzAVAvVZ2UOLy01+aP8EhXrt4xT
sk1zDtdQdkyy407WJM/pS57cGkcmL0I0Gw2mglCSlxpoWwkz/iR6Dgpf74j4dWcRsCo9klbZPCSF
/oyavEKIifp2LP3D1GkfeoZ8YchZR9MRm1KrhMEDxcgY8+8IMsLoKe0pFnOTwIkj4ueTVMasPyqc
warv/XpKH+379lWTGOZI3t1qia7bkkJ3OxglcEqVBc86/a1wGDZWzyxumpdqjqOFzSmSTquSUova
mXwrf84T80C0RmTZ6lhew5bdRSr3AJxR9NKxptmRmGBri3sipVA6telYCMI9mMNyS9rmoW6B9RSo
yJCnS2g7vUrQjW0bvY+99NIFyL/kqvkP9s5sOXLkzNKvItP1oAZwAA542/RcBGPnvifzBsZkMrE5
9h1PP5+zWq1Saaan+77NpFApK5lJRgQQv5//nO/EB9vixJwmPuEEGnr7HMxAZAoiOsDroQPEGSiM
S6tvkVDvm9LzW32Obf0z6tnz+Cwgi7NrKoEbL6WVJID9QVvwIGEoCFMgHJgq4Spj42LKhRUtw5Wp
G/ZN8bDFvQeCC0lI7JJ3Ce3Eft09N+V0w3N+s7bi2DDQzkPG1tSyX+MQ0StXTxH5qsL0Htf1XeoB
zbJKPhjaYLU3UZH+8uZHt5phqruScESV3AnPzbEGaxR5G4SjMswCHKYXlj/i6JJUBns5UbxRf1hV
CKZ+7X95EnmrMf3N9DjnJrXVu8mPsF2zE9bg+TKg9Xnh/q1NDXSdk+7nnrQE/WM3pL96Ep93DoCw
do1xq3uKuLf5FMT2UO2LkKrpVNMrnXXNt9zUUHf0Ubt3LkoI/aObuPj0CyEufkqPdUGTvOn+h4TK
dOHZQACqxYaBR/YTo/5ZFPdW1NJd0nQ3uKuNqxRB3akg04mopZqBsoGoL16sZPjhk1GGeWdWXUar
82hAK7Sm5oIibsAJz6mp5rbYTWL7FFTiwkZh70lX93aiv0pDw5oDmCum5ruEVzCZ4u+6RwQJ8fbO
dIK7phwcKy6442iC/KWWTerRfmCqxMtZdHiq/Ve7tZnYTeF4barHZZs/2av4qAjPVt1wBhQxm6ry
2md6MuXlgUOOKzOF5i7N5kvP6TMxZeeVqT0fTQF66ZkqdNoH3bM1UBQcsW6yWTPEEb3iNR3qwGei
6xjJkfL2Yhu4y4fSqFN2h2RU0MFujQj6eXhTDFW0TcZB8d2yJylNdTsuMYT2mvK5jjql0YOiJjsk
gFCc7YjQppPO8zaNCMm2Dk0b+AR33VB/OLk8/nek7D8VKSPNZf9HkbLLz7IfPvLlHzJlv3/R3zJl
zm8qUI4gISYBY/h/T5Sp3wiaBdLxqVf3PN91/vqXf0uUueo3xxOKlIDtSikcW/09USZ/84iSuYqo
mSNtou3/pUQZWbd/zJMJ25Ei9JXrcsMWgh/2j3kyV7oJuAWKdKYZcKdm2M6bGteEJGJW1fQ9qfjs
B2t71oH3VNT4adawTI72fJ9a5HOsCR5q346owhkfdITKgbpUM8oOorUkpLrx3MLDYA22TM+EJ/Ls
Mbd6fzdR1Lu14c3rCPjJpNLoNDXTZyv2qTOsRPj+5//+Xx/zv8Sf1d3v8bi/lEOBia3su3/9q+BW
9E8/J8+Uj0tTkFdz7D/n5gj5LH4uKEiO2hXZ2e/JqOYFJyKOTZGtOHqFLjqcAh6iDEQtdvi1uAq9
i6DptmO+6mPp2C9l5J5Xn4IdhqeCoFxGYKBVm0RGO6qAYKAp51n2QXcB1+CxBJPuEeq5+3rAnS3J
5832LlJEKFgxz2I6pQALdFDTI15m5Q4Pe1HtlzWfLi1dnZbVGo7pWjREwY3aF1EmpTrYN3Pqvedu
3eDVWhQbrfYptBLnLM2D6i1Km/BK2rSEfT10/WQzqFYB8fv7v/+yClozYsQlHSrutlOIURj/1/PX
Q5L2qNuOwooz6Ob89TCCtjib3vo5rRzIAH3K6l0WdOVF7lt1rAPxOVaIVYuHfkB0sj/HbE0rO1XU
GIj+nAw8Z6UC1UxKxD7XFoSmUqqbtMqB1M9D6J/dofEBG+v1w/EKqjspjczn/LxOScjSSz9IPUbn
uiqw5Uj4/X5esf83/3ftbfWHh69fs+pg23lLcKyLMjmkbnc3m9/V8fYjPmWERyDpmV4MYNjl3ChY
LQUOv3lT0WGPCQdrw4Bu2+jRP3/907Ky0+9ec6uBse4gIkk/6hEOgSbr5ljH4BhBLybjOVLLeIZ/
0m8nC0c2TAJ54bmr4uOweRf54OzsJuYZcdyONjPn3u75pRW8cUHK7EpJFtwiGclAm4daYlZ34yq9
HC0/JX3YzXtMwy9fv/T1EMcz/7JYLVyo7v1qJxZmeoAB56+HOvzlVMQcdKkg+Xrf65zPrWq6kj5v
KqbEYJuu7AGSesV2NPnwjImjC+CsqUujx9i4l23VGksqUPRUfA/lmz1QNDEnNoA8a+jOls2PUacc
QCqX1ZmFAxb7aXbqaw/1I8VhUpeommsGDPFyMmpLHBACr8aQvXunXpTMin1UZsTymf/7YqU5PusJ
fSyxBLOSPsVZS3uNrwnH3A2FkyLq5dd6KNJDo+It6/HwKJQP1YfVWJAxUVh6xtxqK/5qqJSKDFK/
HKxeX2nbatluYo2yWnBNZfR98AYa+qKQcQGRCMRN1Z5djAnn2Wah6TSsgAgT3ls1cE7YMKa2S840
y73y9cGJl0ucVwkXpvWHGea1RrpbmIYT3ztniku0GFnt2BVnSdHsw4Hdt6cIosnuMm8qiF91/9Km
/TsnH+s8D8d5DeGNQPssh2C8HKZEc1BtHuN6GS8J1NejV++tqXxuipW0Rs1E0PUeLBR2KR49S37M
Sl7q+s2dEjqwsDYHDfDpKE7wYVsuchtPEe9ihebhcMdzmvKl7GWxn3O9nsb4o+IweW7Mg2ZFN9nL
KffZpStNDdvXjZIPzOboFSOSEXGFdS7uO6Ip28LOyRp7mD6LksJCGgq6BI9DX8EfALCD3WKefXwa
WKzdmtq6zl3OFUSak4qfEwMpBVh0Kfv8l4rZxy4Yy/MIcoIYPzPYZdMaZ/tQ0C7jTAlJSoJsgYe3
0HFwAOgX8p3VKZlqDDMRE2EYQID2k+gcphRki0ySa3bR4Mm/0BhvCeo78qcpZtXfuM+l0Od1CS0s
7c1NNTRI62H0uQSPXlx+Z3ptaJrYfr3NF12eddp2B4mfv7RtuWt0DHtOYVAEioinKe54C7fymyVX
vku00yzwet4P6Bhjx1FiSMBromcIQSNo3ImXKLXaI/eJh8B96RzIyqOG7wO0EJv1qh/GnHY+gdFp
FawG+GZ2VD8mdDAQv7LgWQNUOGZJboOYtgM4v4N/4yCseWhJpAvtartg0eTFmXwIiGmNSkoucqct
FyqqWuHILhxxgrY/eQNvr9J90DOFuKW0r4vEffPwTGUj3r36Uy5sqUPaCOMuk1uIlyfllP61xGux
FEPDEYJ0Wh6OrC34CnfpgxvHBeDspgRko3xdL0RLVLuCRIISVu9DhvlNlAsWeov6MWcV9JicutK4
HTY2EsdW+eMtMAsSZfmp4bS0z6Te+Qb8Coe1PHaCcCImwL5ejlnBKshR1D5FVDVVafMqnIRtiSLM
6WKsblPGl2RsfwQt3gg3dlljz5STFRYdVXAg1hP4WxPLPCbutOxCIC101Aw0iEfr9dwSzwHQ0m7x
JHfuGFAb08271aJRzl/1IepTVrUKG65WILXUgH63kh+rFsx6aYWBtbSse0mJlVaZvKkKcRY1XcPY
bS35EUUx/1sjJ3b0DfuS3+/0NYXKY7ocQfhR+DiXO+0L2jDYuw9ByIkJd2lqM5nBw+Zi3sjKBS4S
RneTFM2jrPW1F5Be1qAuW+I/u9bF/MWtbO/21e0sZPFMmRZAp1epFNOeBIiaCvBxY9verRWxxio/
JyvLvDJHkqjp7wgw+q3zgLre6oM1gIYcxu9+77+kmsgMJ9QAcZW3pePl1tbuHc5PaiVaj0k9pQS5
6nn5ocG6aNDUvzf0/3g2EldDqhpUui1edXXrJw8RkurtFIdv0ANaQPTFsEO2zYlWOSr4phXwaa8E
djd0rncQCzjMIAy+ZUJhCB1YHyaFdO6WTou7IpkOXhV9S9KCrsx6emqmLKMZxPulAyaTJWVjF9r0
sDKRMdOA+TdBLe34Cz6gUp6yGk2n+2XlvXc5lDS69dGhD31k+8HdlSVd32tK03HV4VhFm6K+XGbA
zyu6Vf08Yn2iO0p1LEbgIQIAHMf9VaAaPkKePFEIeCkFGfTmOhQ8MWnWKEzUp3BycJ0pTuN2PH1f
WM5P4fISYhIP5wFnwGBhCu94n9KvM8o6uAxYgiAb/uxC7NfdWn7zfPZuNQYF6VXXvUYABG9bYnMI
Mafk7rJTQSLfKYNoMLSs8bEC7FASTN+0OYWsQ7Vc1QGYKcY/9mNo7YXPg1W3xTVOkKYfvlVt8SNU
Id5RZves+8mL/li5MHF88mVK06OLDwSOEe27IkPeV4av7zx3X3NenGGtdLbzQgOCVsuP1RhLnDw5
lL67byjBlLF3H6wox2XgHIvSNsWd7FHyWd3GUckyFn70MGccGEIc8yU0u9AtP9k7Ok0s79c5lNuh
FMD1p+tQUthW9W140VMzJaIBuRnMZ5J/I9C4sYLsXfYsRRPPPY1Wv4eBVm5z6RHULLo7EKvsX6eY
dpUQbxGBu+EQWSyqo2YD3itlcPjCfNMtIdrqtV9+LiXZ7biUN0ujWmAO0LOzoXkWYn4hy/utrKPH
ChaSAXX+6KUV7IO1aOEEv9QlLs2Z1JO7RIeUSqoyQ1kjeHwRtCcSVmwm3RJmkVNs3Q5gr9lzbSbP
D6lMcSgW7/u9v4hsNzkz/DRQV2MdH2Ne5X0Z6nKfo6jEjcEZ4Cz0fYDkq35pmvomoBg2itmf2kBu
dt6YXnlljPRRivLSAWuQqPCzGt6nTjzzeXNwDcVO+sOvWgB5XGferylr/W5d8dCu1i/YB4CNC0Tq
iSC3RchEVfGlld+vjNkPHeNY5bZyW6brgyPSh6wtoo20436b+B9r+YYSUyBiMAaNphqKwTT264cE
Q4Wl7WdwZkDYwpJEjWaDWWevjY1bVI6IWnG4nsqMzd4SseLsi3Y/oOaY0qslgVQ0Ousln/s19T03
4GWbGE1a1hS0O/lDSzr3UGiXk5yfXkdLuOz9XN6J3qO9dmq4Dzeu4JZSwn+daJ2OTzNx/eMq1bCf
AiBba5PPh6aGf5L7iMKRA/8jmKYNKThaVrEXLhp/U4QRCbwU7WppPLLKU81GxBlPtc0gGYfZc6Or
e9cHrNk6d1POPN7yM/vE2g4e0DHVYiiRYP8s9h1rQytFbE5VPoQBJC9UshQTTcdWiYT1PMP6ctfM
2dVJ9y2o4tuZ9W0E26ApGGLahB96LjwAK9wLe5BuULPVd8+txTWI0XXFUI9XhBIpfVvOzYso4hj2
PMyENva5kyMN8In5SVnd4ip4+mWkcOoCIqtJ/yrbNHAq6yGJ4G/PzRIeLNVSYRLo+qJtPer3zFPK
vVDSCNBFNZb/ud8GJUpsnmNXtUp5W1lUcMyamXjo2ptwIDk4D2yjREqFeDnO9FWJ2xJoOH4KB4SL
/wz85tpuw48onu6DrA4upOYu4WkBcTb/yJzA346p/+Z77LjtpMgZrDDtOgTxSuZdm+5SH1rdoDHm
ueDvaixPgFKrPWcz1uLeeMPNcY2ZHGMH61Ta3+jSZRRc6gtr/jUs6duU4mmMhfOiWjSQBTp/Mn3U
vaZhaTmypEgPaqL2ICcpT3lGWl1Cm2IocTzTVKo/hi65gr/1UWERdQeOiJWuYmrUT8MEokOR/+Np
UrfCcS+DITs51a9JdwvEUmYOm2xL2p3cmHBZUUgaBnT14UcgI3O53FnSdlEA/J3TsWJJfONBBj0o
59VHvqeDeRApjSUwmtsh9XCNozunWXpyBa7jxGapGNGasEG0om4wNwixAse66+cpLJz80PdJfxhn
cKFStfeWjJ9LNw2RttEf8/yhLutPV+Lh4CzCrlDsbGiyy/dx7jAWZgEX/fRdD+FjSjPVaOU3Ihv5
HjRrNLdS0YUlvwdM8Pbk8hE2ByinkfVNd+ux8zg46KC88NrmkT+YsSnjBtaF+Tebnivi+uoCuMu8
tUOGvL7Kk33fz/Ky6t9SPZWnImaht1hix2VcctRlhqYmNA+oNo4WAL8ivhk4y1GQU4Mj1NW2Ttiu
ZRnkaRtfQAUUh4UXev/I4VJqWqpBerHDZcL2VT3ieKI/tZoHOIZr/WTHZbaXhSDiQ6XKkAzMgAAh
zX8LGBIpJMuZgvSkrPN977+hIPJ2nWkyWTASDQwky0BhoZ18qwCsbJRVXbJuCcl9bnQNL6SbTXfQ
zOXAWDBgxk2JyRQBl795IlnCvIZXY73yZAQSFyQ8W19E3YWdY6D3u5lbgCs3lhLfvZXEXZRrTDBV
DbaDxTGc9F+wNR5rNqSJ/rTQAprZzzaZK9CoPf/Ot6HGlWNPisRfWWcU9onZ/iWrgkPoR88KNj7d
PzipGSIv3DaCWlFF9yx6sESgx/sci0jIaCKTIR3MqX2xPqiRgpMMKORSMW5MJZ0hGfazMu+iTWq4
CZ6Gt9ofbTFWFx3CIx+OHyk8kW0l8Mx5ASyfLhec5fmciOd5PkaS5y2abC42FmZRF0UX0+JRpSBw
Zdg1bSBzQ+3OOtD25WVugF8kiQ9Rp3Y1eNCNkvUPGEkgJ5P0AfYxJs+xwy5fZ5cJSMfDEiXIJ4IP
pOwFQuKLHh3K1VRzVU/WxzR1fMb239NkxaAeHKt+vG6pvsmXa+4h42A9sqNjiZsWT0t8S1MHxrSe
jduo+G3TUQwRvQIRgh2R0Tx0vxtA07hf82X6xWiRWM2Dn2GxDX3KQqJmhZJB43KTh4plK7hlddlO
pkeIJ5Ap/3l2SlLiq6EAtCgyXFeZ5LVrY9KaPTfRNeJOl3IS0A0b4rAigDNFv5irRoBIy0PTUxGo
84iQryKlDkN5aLtjp6or4THN41qYjyDJn91mfsR6cNuHnr1NZPJZg8KSFeXq0+I/+Lp58RLvPmNZ
4g8vle/ddrYEWwSElZkimPWlF+SPvcvVMjL1J4V4IMCCC6LalUWE7yPG/jVzal3JG2KzEzp6izjd
WEOKVIXJtLTYI7JibSdOLTZlO25xGqrhqKz+1jbXmlt9Nm35WgWcJdaZE9fYfwAsc7ABY+zmVH7X
D129G1X/1OLeipxHS3p4kilt7PrlOoRzz3tx8C5498zQz6iNitv5AzwYdW2sHkcHi0prvQNx6DGN
WzNXBp2XeCWBt4P46eJvkJ1PwMMDDtGDvenH9K7DFZHJXwL+dFBhk6+d+D1x1V3EiTOt6ltZer8s
q3iszM9sTf2zxD9fDNzIQzvFFOqQRuKVuggyGkGErs5NGeK0xJWWTOyMQIRQWgY2srqp7es5TsXJ
zWqahuAVlW0Y7VuYV/vABprDOXiv63Tazy3CGfo+JxBtWBcL0IvO0C+04WAsTJKGi+HjtBQppIzE
MDNiA8/grGBYGkh9L1YEXUMzcmzS1eHQga1dFsRA5hZ/Qk2/a2zn9m1c1hdjACEk8qqtbxgeITCP
GahHYOgeoeF8zIb4ERn2hwYCwgYS+pbhguQAQipDCkkNM2S2u8sIU8CGERsJc50+ih4z3khVaFhh
qawnzuayCFskgozpFfBqfzN5zUu+dwyzBMeHoAnCA5XLRGONtqTkSN80OStzF+iJNvSThbfRJjVE
FMewUUIgKamhpag1f+2yNtxa3UMTaaq02FY/zvaZGxFkdsNcMerTkXXt96ovnlVbVTDvqp8es+6F
da9lcu3UVOsuZQtUtR/nK1xbP/sEgpWXes6hWtgJNm4eXEcM+cxawIkKRUl2pr0bb+WN0IQLW2lv
vVTkk+ATZNcA5Mj8snQUC58h3EELEDSJYdHkhkoTGD5NVUOq0W48XUQr9Jr2qA3LJjVUm9XBrWQ4
NyHWMXvyoFrnNYAIIskV+Paeuge9IFT2jJb83C6iLUvrwbB0IkPVUasn2O8+CXugC9LTEjNAyhZ6
zO4WC3JAFM9PE+iCbWWIPajjgHRh+HCPCyHu8nX1ZNjpplxZwquC6zlvCzBAyvCAUgI6CYCg2pCC
mJK5fX3Rg4L2R1rMP2tkmXNQ+ueg1ne6xGU+rmO9ryMbCpEEphplwY8W4lQXhNFLGbo3QTz8mNF+
LpuK1B17sW4/T3TKdnjxIjECpYjcjERbBweJGUnCyDijxL9nEEU3o8Biz8GRZu2w+MwW+PwRaMON
CDkReBE2T6vW93B7vGuZo88hX+/zDLY+P8qxn3X9MLVc3DNAqXRsphvbSl7gEKfnsJ7f+6xprlrT
exDGNewjQ4MKDBbK8KESQFELwCjPkKNsEp09m25bJJQr0I+A8ZSs6bK4t2kTlIcSJxhXbTAfhwC7
dJGonQcMHQ60tzws1a01wvXJ7Hq4T0t7Z7cYYmTfbH37lJSefyrbX21sTVe8eD+nBjJWBiLLOBnY
2VlXwIrTyyD85rIToYeaET+wmvV66PznSbjVrapvSpeqQz0whxcHAtK0q8b5uJsqVk0h3TvneWy5
Qm8bIODnSENlZHF6hTTbUSkB96sDABYMy0O8ZA/1klz3AMJsPj1ygGG5IYc1E69owBlUfVHF0s/G
UMZqcGMcl6NzFP4a8RYDccefXqcNA3AD2YiKq9gaqt1i+GUWIDMPoBnS0XTgVohRhIQuyPyIYuPw
KTIcNGGIaB1otBREWs8ZCf8PH/HAAl8mw1GruCQd1b2Diw5J58KrSg11LbUVnpjqyTE8tsiQ2TSI
tsGw2uKIE4ede7S4wHHjVDeyBIMYEaXpa82WYB8vr/GaX/YxIuoKDm5w3IcOPFxiOHFAvkFKGHYc
E8RgWHKxocql4OUyiFycgQhyOxSzCMOgG6eroEfH1Dj5LuoQE1ASEX/Nc1olBd6bwEmuZ7LtvqHb
hYZzlxriHcDwcIvxg4Jjnw7CBk6Enm4msXJNNjf+2fIUaZqoIf9oeHqGQ1hf54ay14HbUwESuDSn
yYT+nhUvGt7nICRV1H16Ft9nkuFqHjNiJrZ33TqooXQpfRRA/nJD+3Oj6rJUzTdvMpnJCH2lkPvK
omevcbvk6AEN9A09kPmOgklDFAwMWzAzlMEE3GAIJCOGJxiAFChsjFIVSfOAnZ0zeAt6XX4TwS7k
cJUcQHLtYea8zzXAOFFXAimROlyDPgzaTz2NmKhTYjA21RVcgx6+6eiuLVzvyqbVPc854OUGqsil
dxtCWYxJB40d2MXFCl+bYnyvkim5ytl2b1XGtlPAZzMYwtHgGxcDcrR6mkLQlm5zjs27posOYSLt
rUuObnT75YQ7pdrAYt7w4s1Pgf89hxmZGngk67fh7BigJB8lwgAmA4OadA10Mi5YS7uGQ2mAlL1B
U2oYlQOsyhpmpTLwSoRFvR1rbgIF8kwGaR90MekF3RGfyyNTDz+X+fYN7Ff1moweX90Nu9Ye1S4d
ivgGVup02fckyVrjWp0kn/RwKulyuCqciSbCtOpwDjYORTfTw5QD08ufep2vO1q/8AsQQCUUOe97
O4ET4VjiHubbTi7qOddeR5tbK8jvJhRq0ZclhM3mxk4/GBvWbW/ooQKMaG54oqkhi6aGMVob2mgG
dhRHL8O9IZFOK0xS1mIYecGUxlBuAXlaD7A8A54XWKaBoZqGhm9K1wcH0/u18OTtmkJALdfgwQeJ
unyxUb8oqaD+RsNN9QKB8ZRBfTZM1cjQVXPaS4ZfkWGurgL6amdR2OlGoOkxPQCYKTEBD7zd7qsA
09i4NMc+QpabYre7HWznR7EsNL3k1m03jMMFEz/Ngnw8j4YKC9nuKElO2h682JbYiGMIshMo2RKk
bCuCKyoBkLdBzYIHCEh92FxNtde4FHrZu6DyAIUzAw7O5B1gwxJmDC2Gf0OzdRLAFIZv2xvSrWeY
tyHw2+E1A4RbtgMjcq/p5XTflF+VP11ZnP1iB2qDNu0kIAPlDocAENuhtbi91BB3V9C7tQWDdwXG
mwLl9ceJgNYcQnzhdlHgoLmwVltuxypEkU7J+k3TQxVx++nJhAK56y6WDp9E6sY/MOiaimPcpXW2
XudWhwxv2MEpEGFfxsk+m4urYciHTcjBgfXGjJk0tk66HsZLBxzxYLjEw/ytNZxi2xCLQbbuYPba
V7mhGReGa1wbwnHtwTrGfUwJ60THQbBY35GMvfNUrPeUOC3bcVp/MG0QjmvftaEo9+CUcRETLDKE
Zc7dUHaALueGvuwtcJhdM99IYCx216a7esqCG6C3JIn4wMvw4t5SGxGgMfQHYs8CKxe7tY/MeLsC
4/LKsHsJ4/tyjANMYQULsIRNxhvGX09DaKkf0m69W8d8vB0sRAov4OXMmvUH68rrwNfZ5xrYJ854
fJjFO7DRy5YBp3tYloReom5bY4z/kXWYAIYQ2oNdxTe+N/DZt5LUimmNz3KXiKtIr/nUIDC49rdk
YXn5HC5pgDhtyt8puFd0lBcjEvjYRgdYKAnSSZBSPqebMD2OUX1k687SWKBq07VCHzpXruWUbyor
b/2qIJgtWpYvkJJmJ38M7POazvrq68GysuLKDyJOFqPYJjXvhQ4PB0Nsx1YyhxgBT//36se24jCf
FiJlcxRWlyveV6Hpbwlq+T2tAna3yereKbvhrsleEdcAmwi6Si772f8W9xSx6WTcZgl1gX5WvBaa
17pn+V5KvL4xxR5iNptOh32VGKV4zvuzu9y2rAixmzJwLQpuSIWAz59cYUCX4AvT5skdFpKANU24
KHXFoM5Wh+gV+lCgfUk2FPQtTTa0jOsx2LjU3t3lMO/cGe6AX823MtTVAZjjflWUkzWMgQxxn3O5
srdEx5yGYdy5iu2BpORrE0ri/bUD/CFZGFAAw208Z7rEl7IeFPnvWIzZTWyFD7lNDTd4X4sxWSHc
9R7il+xx98y0UoEc6QQksa6memWQ4gRGubn5erADeglTfzf6Ljyu2lsQ/RP7UM/cZtHkPHxhWQta
Etl+GQFTRag4DYGPoQyjm8Hu3LtZDyDW5umcu0iu7kjWvox6MI8BYCvfVVcuKfu1LNu7eCSIMMtz
JZmd5p4NyBIfw7IUewc/wRKvl2D/XuLG969EksYHNu0Eamz9Hvoe1GRd5+x2YuyVi6Jye8peKxab
iwb41Yziap65MVV1c7JeMg/vBkjMcY/uPB1TPJsb4YI8rdcxOWhnZvMGOiOembzjaQxZQ4/rgwvq
kxieexUPefCoivWDJPwgvJfaZaytidaX9YQ7fyiusj48DyYhCHL2kMqiOONivos5I7QibHbKJURI
zMY6+nP9y83Tn0Fjh/vGlvjUg9ajm2ChBryg4pliJVC1vJsq4f/QhcJoU2SomNjPbCugJxArShkH
pzCXb2Waoi6RUhyKNX4kIQLLk8rlzOPOqJ+pnZtuMH8Juq6EH2MxdznRlSF4D+YBykTNGtZ4i0l7
1EYshBxDtGG+6AqarQQvesdpYaNHFmppy5cMcbgXs9z3a3w3sCBDvls6ENYN9sCyYMHRQBKdJJnp
obuMV7GPEAs3gz0m2zZBQ6n71mOo22o3FAdrCfReDDPfKcUsgkJm1oAsqxkPLDa7gDcfaLla9ypN
vaNdkie1lvJNhk+uw2rIHvOrSvvsa0rUDXR1lZ18tyy+F1pw2kYDUv3ywJE/OvUGnu/AsqF1RmBG
btuHIKQnMKMxTQKFdrKJ50z456lSSPGsIzgjQ6TL7eV2TbQC7nJfdSUnpTk5J9j5DjQPoHBPNIJj
7aW5Dr8fCYNVOhAqMnvZOrp/k3loHW2SeNGQWreNj90+8rnvrgWymU3/KcVLydMoJwhD9XoPEJ+K
bDfChVmNsBB8csvFqi6LIY2ORvKe6yw9pL33Uy2c7bUqj+NUOYfSa8+Y1ZYzgdCX3Mn0ngP8clbm
4eufPHtYzr2koYtOnpGqXyz5aOsdxUWmIdY8fLkxsCaM6wUUC5bQCR6j1s3gZApcSmdOHCx80oqB
NeE8hTusJMwFj7JhL8S/+vr3Xw/d3MT73gqf+dYNFYlX9KzmEunT6e4S8/++fglw9r4Z1XTMjLUt
JaObUAa79/TKkop7BkJ83u+ZOkEGQoCwEhBa5gFPIQaQzLc5h+G8prtvPKNw011rHl50zw8dGvcZ
5NanoB1oGRzl+vsvKeVMF//tpf5PeamVCN0/GHe37/37X7BPp/1y8158/utfr6oh7f6poOP3r/qb
mTr8LcSvrLhUQi8wfup/t1Mr7zfbCwX/wTft/O60/pud2v0Nx6+wlQylCJRQwb/bqQV/oMKypgIh
FG5r5fxX7NQYif/RZ4zhzPWE6zl+gD+bbInp7/h4f0jLGF+y8z/SpZ2Givc6IBg6wdKkU0T1l6dm
RfBZ2H1KIa1dmXC3Xwjj+zOVwELj4GjGrZ0glyS52C8BnzpK5lchjpRD2VzP9GgQ0ymeuVAZ2iZn
SwUHdELdd9u+D8NDVDcuI1RyKhx2OcDJGmTvsxTtm/aaAjyeGC/S2qK3uWXZ2r6Gtx3dS4eg7cZN
V8A8qr5pma77MnNHjIcO8UgMTrOP/8GKgqtVTcOe0Bm3HEKSeTOwDR1sescrhfGbb6Ip3hvtDUfp
tU9t00HOQCm/qOxecTRCuPIccYhRopAHEBFKa/jsg9E+DXiuwDPBtRpcllrWsufwAfOt1O91wR/Q
1st5bpZij7GiuljmZr50QryOxogZTrckfo+s1m1aoFyQACM3Bjnjh3lLnLbeqoBgoQfRm32GcMG5
s60sUH5NfxZMLc5GypNA/Ry0kBIFGRw0KP8BJ3cYw3vJQu87GV739yDF/9OK7vzzG8TzsKD7vEt4
zyFg/eMbJFvCdqzGuqY3TT3ZvQNJzTzokDCoL7t6Ey9EQFaiXfbAN+VRfrGmwb89mX+4uv4vtnhC
BH/0/vNe9Tzq0F3Ps2UYOPafumSE5SD6U8RwmqyW03Jdvrk0uVE7Zw13sSieLVV+pp7+/z0Df6qw
MX9tgMkvCB1iB45w//QMrAMI4i6R+kRdDJoJHAXe2OYskwAw6nvRmjKVdJvh+QTiBe/D6qbyEE3k
8Lm+T+izL//x8yAIWvz5iQg8CnwcyQUb2jYZjT9etJktuqkoO33yEp4I/MPeRad6AlVTf6Coy91Y
A1Z5iYS9o53xkv7lFQ8qNrlsxZHsSvKCk/oc51pdSLmCmqvg7ps/Sv4fws5ruVJl27ZfRAQkJuF1
eivvql4IqVSFt5nYrz8NrRux19I5d68XRakkTSEmkCPH6L31EJm0jZlKhenjfz9oezmovyUBfZ1G
FwuI7xAd4WHU++dBR9wBCdUTBx20WIjVdNCpj2SeaOpVm2LOM6WbbOyh+eFZ9JOaiPswCRm4OQER
Da34bLypRNujKRuMCp5PuEJo/JyH5M2NgvIdJxrN3XVO+o4mjx5QmspOPY4JltbpI+jUDS0UToRI
Pkdj1BgCFmhSLB6oXOHG5cHTv/zFy4Xx7S8OJF1B5Ltm4FjOt794JAUPEYeZ4DjBHmhQ/7VNwt5l
eI79WVxIYNoGJYIZUzjpCR0TSSeGFcJi9bA0L7v32mYD2/cF/T3aTWbrsqGxNwk+jJUYg6ee2Rzb
65supCvt1TwEghpZa5mH70Ft0ZDqmuzkZpa5K93uvanG+dAajAcqUCZNSCh65CCmCv/tfmFx+vZn
u6bpS+kAL+Cj/Ha/5JaSaGxt5PRt8FQFHeHA5Iy2Yf5hdGG3b/6UU7UphWWQxzih+KpcRJ9bqSKK
YIIGNgggNAPCdUFj8OZf3pL/69gsyxU4iHzfccQ3+1Db4GXTLVL/ZsKznsnTnFdvFVOSTaPA6xns
aGfDJSWRp7noEW55WALKiB2PncP5GwALsitY1Z34qWSM/XnKtho5H5el2nR940OIIn7Cmts/rmP6
kFOe5mA6uQBdffeuiaz2YIjB3FaIykjoKe4UUpKNEcH8wMhxQtLyMyGM4/rf/2zrfz/CXFQTloVV
0wskLel/3nv0eIck8ur0OHshY8s8vcM4Sx4D0xLC9hLSrcGGlXo/aHYYIZ/ME0Imq4kf0sIpDgTq
pat/OaRv64oTuBwG1ShhY5QepvPtkJzEGKw+Brgch6Tr5uZ8a8aes28L4El4t44xpK1D1JtnEfju
Rsv2JpF0F1Rh/duRLLfh327TryNxLWYJji9Nx7W+Xa8pY1ejNbhNNVGlrvOplriyxdcC52AY1oLn
EB7f6DTTfGQDuSGatz7oYoFYDaDnbC2fiaqlU4EWZ+cKd1t54l+O0V6uy/91jLbnBx4rH0+T5Wz+
rUwj8A+ZfjXyKFHuTaCt4NQSheoA4DWEr34i2psjszjLpAkPdfwh+xmz8SDMGzcBMxc4n1mKSdqv
P+EUpI+jhVilBV2Y+sWdMPJoEyZMsKvAKbf+XPSEWhjP3RK4Xk1CXcmkAM3UMkeQ9b+e/W/LwnL2
rcBnTbc8iXf4+x3ZT1aWNFizjqYz4azVqCybnjAVH5CoVgABbI1UTzBL0FZDWbE4gUN7ooGrKhqL
cjgNJdGPqfEv94z7rdpYDkywynqe7bNPhxfxz1Pes2mu5lDCEU0Jk9f0JRXWctb66YmE13Q9pvg+
kmx+8EPbWk5gzGAqETsHQaGgVTLjzVu1zHQJdkSPCyp/U9U2NGwxWYc5hzZLH9+TQ35rMkrZyR6H
XZ/41spH3Z+gjnqylzZNN6fGOzEcbPt7xQBbf46ZU2+d2eqgucG5cgQ6KLe475qKxLgl5QghGW04
EYPpJJzuEvv6k0Dg+Zx13U0pMhruPe+jzg6NW+t3f06vozhxqlG+x/khgCjbBVGwN7IZ4WWFJiFM
yBEIOZD7//4QkP/HQwDlFdsjyQ4pML1vj2PK1XCYpWEcHMqPw4DTm1SIGDUaf3jeud6dTYRpGHjh
2g/7Etm1n++wF9Y7z0Kka0Viz7jbJl1ldI/SsTduXDCs94kc66saK3X5u7KdZocm5jXMA3XgfiZU
PGhJUKPMxMY5JJDIHZpHWRjQpqpv6751ftThE6Y/ZPviUrl5vmvn4C2NYticrQCGW4bhcQKifZoB
KFWxQO9rEOgSIlQgy+k80A1jQvVnUFJv3AF+WeTgdvKIa1wNaC8E9/J7rOi65HB7Wp/9gg0YNlJB
dNAZG/7EoLEThS1jxEYfLB+uV+1BRxvQv7oRQ6aymm45YqAQbbWbjSo9OfPI7N0N/tr6//+r/2/r
JTeBb3L9m+zcqFW972+QGZS6UjlnyUh0h+dT3WZhadJcBcw8ESKfunpbDfRAGp9ZrjmWT15Oj136
1X3sWnTOpWDeAbfVzgg9ZHqht//9Evp6Ov/zyUjwJbenlMLn4/dNQWIILiJD0cNdCthm6B+LMIq2
lcnajuAIagzR3UQs74gjn3d5S/0TNdXPKaFMlpMNLBQNujNLxv8zG7B/OTr6Bd+e274ppS/YOri4
oBdv9t+f25OvXOWMCFX9Vjj7hJH6OuoQk6YSCo2oozWqvulsOHo6l0ViMzI7FHMKbu1r0YuZWv/3
A7L/2tF/O2E2ShkTZ6Vpc2jfqtK8rTF6NSI8jHYONM1WGeFblF2WfyT61XjjSztE4eUlIrlxX9S/
g1zU73b1gwaiSZPcbn919BUNIy4Ow+zHZ6f6TTnTnUM5lOjivXwXJ/ZdWMzjdogbf4exjfu6565A
4A4Snk53hy+qj/W2z8borpUEYyP5ro+8ldd0VJ9VXaVXL63qg9LzXSiYaasII63kTO7iKCJEI+jt
vdcmH20ax5fRRR2SVS35vilVMEmcJzuVdx0VxikOOM6eeZpy/F/mRKuPUQJxMY49BoemjM5dzkuh
BFZkZcoG/mX0EHizf2TsPSD4WDRqUDJOdRpCRarmcR/36g9vt4Ig1mNZnPxPu61xPZFrdOpB6ehF
5lZiSTqYtrkWSIDOVZRYGxk76ZPwf3Cy46tdDg+h6YTkwqG4jHSWwT3rYKRaPrjlGstvmEfDS0jz
mJxe50h85CaB8y02vqjbMwvqT7Kn53sbQrEjaUm4MwDoYgDjki+dCzQnyd6q8h/SMsYz/IwYZFxB
PVuEQBR750dBz5taL9lkgdwQOuZdsaSMZ1B7oAlZfQ9BB82x6vIRlGcY7yF0eW8zkReO2LdxP4Gr
FX9wfouHLk/f5TwN9IEmY+/jYGbWsawhnr9nRO5s3ngI3hSWAUg1dY9q0OFNvkzpdUkrNh0H3km/
34kgFegmipomOqkStSS9ZNQjsYU0Re9qUWBMcMpDKFCXsbsRey24q+eyM46zk9Ybm6Q1wg7lC1GI
4EXq8kYNI1IfD5hdYzKORVTww9dzvk6jkjCrJEDHOPi/YgdhHG7I7ELRvxhMoWcV9NKf2DYXO4+R
CD854RwHdrILe67luKz00WuHz0Gis4oMz0IcUuNFxv+7USggaV7AKlWgniXSwxHffgAxxJkxelBU
AaaeyZlpLL1S7Jq3RErh3am9sxMo2kKDwrCo5F447dVM8xhRCugXkWa7ziuNjWVBbYpchnJOXYxk
9Tj3wu7JFyRKEu0Js6C5wntFnO6CkCmi01g0d3O3/AqoSzKvzHuzsc5xz7ZRMzD7KrrbMsRd1sG4
swpEjB5mx4zICLY44ljldbEJQa5FBmKkunWpEWVH7ra0xz0GLIzuTv4aWiXTQYVWOuuD5C7PmaLO
iuXL9l8qxl/3rWUwI8lyjPiV2V8Da7Je7JAbMhbPwojGF7EMvRyoSrAmwbcaMRnYYx+JXeWpfRZG
4QXpB/sxH82n3bCvHR/7cvKu1EB1WoSIZkFVeaNzG6Dvv5rFr97E9DM7obsZs4BB8nLQiQpurRwh
T1whfVWIbtYeu+RdZs+AI+Oo2QQx5qMaq4wdRzeCHAaEABMKkGvWz8bKSWFItQ7jPCMt3YuJb5/N
oEVQ7Nw/OXjlYtwql37EsGQaLOUBwaBaMS/Bo3rprfEaeoPeijI2742x21jLH45NbdhbPfB5J+3G
F7/WGXK/+TmzxIX60Tjg6mlvfcHBEWgavsbkoSM9gGBuBNZ19huGOGZ/xCEBg3mY7Zda4tgxqhik
lM0ul9UwiYHEcFvtauWWF89ukasmmfNaisjb2DZhWsTSkYxjgLtqQgeEDN4ihSByz9ad8+TTn7CY
WCUZgzzLEstoxf9VDeCRywh+Is5UVIKefGjhUDx6Bn6RdkoFKQPpTxgcTDS5XSklbyaZbCk02Po3
85vT8uhpOlS6OcKXNvxd9HQN2DV+igp8TOPaHVQlo7/FEMspLIL7PlMeVx/SUrbZ7HDK6NAFIwjW
ycFTWh4A5D0VwOhvzarSGwc3GvtxPFPZcJXhLW9lfrQGjLUB1u7KtOojrg7EuUZv39AmebMoZApX
q9MQJ/GVYLYzMID9TMCsG3MPVq3N8DtwCQDKVb9uU0VIy4CS8isLZHgvK+dFo+O+ZmktNn0rmx3y
lVOSQSamM37z9aqjwp1oJn64zcah3eL8iOHW/XTGlmfVQG5anMP3m1oFStisr7NC/vyFJMHeZeCG
PdUiOOEs4BLHn0K+xFDieTjPadre42MiHEOB/LBCC394/9gWXrrLI7tZF0Hr7SYrRc1WecgRW+s2
ph0uOx/Mv3Dy0zDreZXYrXm0gorESMwD+E2GrTHklN8ePpfcy8/EKuPJpukaVg7+h7KZrkPVPoME
oYa2+7e8e9cFzRt2LPaq9bObMUZZlba8wQlMlaEggJEeVLvjeYGZJwcHDEnktmrdS+l5wMDigkif
ZGCoajPKxxLDqsYi2BSV/RgzUnassxHgDTUbWMJGtR3Kwr+oHtqJLQ9Os0j55vyYx+JtDqR1iSVQ
5Cw+mVI3W6ugBMQdmGL4rTTbyE4fgjI71/5TELN7CKYFUa4gWycst6bpuZhpfPIx9Ci3fd2jTCu6
9mx6i+axNbZhDGqunGr7gG0pWg2ZtFBW+894QBF+xuU1cOLTXNDk6tK6wyqI0SMLp/M8qHZv9OnW
zNCN9anrsY/p1pUXjbe5Uwa4sHD192j4TSCzs/GQOxAxVcEMZcJOvskzgMmSDLNWuchixxkrXzof
HVA2e8kMZ8U0Jd75RYXaxRzqI0qGFz8ZfpLFOxbeCLIQJ003rRs/dB+zZeDBcxxcJFrFJKAydNvw
Gc5Wyyy6lMTrIv0gbcSxLoI8ET95TDrajNxyikU3wZ+MZJuxzry3h3rvZfrdRMw8shKPU3Fr0P9e
sfOj7YTH1cib3eTjlRlBOxBu+hINc7VIBqHSz+G9bEBLFQj4PW0YWEQAc0xjtOt0fWPLjjENtdOu
tRyyJ9xHSmpked5w6XBsRlind1M/d7Rh8g9IzGX3UUcQUVC4YHSzf0QSH9EY5gffyZ5aWiMr0+je
ugGPTs8yANAY70mvEagxX4ePMnlQYEPKNpGdW7NONoSK77MEtIQ5pw2PtzJYjVkXbpkKuAdbEAeA
l8kcMa30Zr+pXwc0/6ynGb61nKU5icTTML8JzKPbLOqSjWNXPYZix16PstDboQE4N9jQDHIPB0T9
kg5tzMBNITw30p3hU07gKdjBxdkSN/8jAZfRZLjI8lahAYUBTIcVbDSK6FiMFwzrpBAMxpujF6TI
9M7eHs1HQ8yYYrudj0e/FGhNM6RH2JCJgbfVc8wGjrJCbvk+sJ5GtYni+sPysPN5hVpNLHI0YOJr
X9KyS719amOLUg0hHW0anMrAA7zC4G6O5lU6GrdZuQ0Q/5LfDSFAFsk6Qw2yYujtrscC/3+IPaon
gCDVxDFlxBZjazH7FavXrR3tR4ALU5utRjZOXYw6cGkGBbV4T7r62kwGtGxkmq2R/xJI6oPoMnkO
TPMJx7xlkuZF5XaD/lizXLfmOg4/SBd+8GTxWHvtAYH+s6bfsJppa2yg/+mVg6gjg2NRFuYhiHjw
BbRlVmHO7YJ4/FemBbnzRNnNqLM1miJ6iQS1Y0BXOEmAykfW5qeqivK+8INDzKMAvjVG23TpBprA
FvdtHT/W7YRnInTbKyNAbokGYuQ0tz8pjliyexcucxw8e4nJ0mmV+6+wSrUkVvZLHKWP7W+dAAdC
oMunX1/4+pavT//6sNBqEknzdNV//XMISZaCzfv1fcApWce+vjFgfPj/vufr86kxk+UpdP767K9v
xPEV7ILRJP9l+bm//arlpYfMj2Y0USHxM8aCRh7Sfd0UvBX/fGWhazFv//6ykxIbGvGkYC1/xtdx
fv3rr5/865f97VWiQBC/huajEn2CPGc5HyZmfgr5FA/TcixfP/7t+P72kt++59uJ+35q/nqd5WWj
rnwOFM2oKbpifGE+q01S8JTqb5kKH/oUdcAgx/cgB4TTR91+xIaLSD2eT0YrUd32dPbRziKB44m2
SzGE4ufthzvbp8BPi+GtiLtdnCXvfVZe85Y2qKpdQkv0rnUyYvV0/DJoQIUaVfnW1MD9EjhMW2vs
X6O4DK4SskFjDiFWlrhkaYNTnxQIA8usVivL7u/MOWsprYzi2IbxSfl1eamYvXuyvnh+UdzZwXH0
/AyVL1swNiDx1o8RKXrC/KPiIHpIzY92QBInssQ/lC35LmHgjDv/OJfU58Y4v7dJfp+N8RY92Zo4
c7IpEDY3dPs2RD6U8KrGK9L94ZjDWVy1A6kgrX3fkg68cUMYPf540eAY6iQ3D1U/y3Uz5WylfN3t
oUoRg+Ih5MzxTU9QRV0kXspByuYbdyiRCayJyS6ye4LqasmAHMa5axgP0bZlx7aOKidcNwZ22QYf
+laFBtPNDmW7g8fGfExodW/aWf7y+06stR2gNo81qu6jx6WzkuIzp2YTcCY9jTPNcmsC32UOTDvU
V4QTNuROI9mPZddeaUxQ9/R4Owvjphib4Nbwj6RcX+lrvJvWQvDtSItAPlUo9kHxQHqN1M+pHfqX
OCh2ScvZs4PpR20Fd2gH9b5NLTq5JAb0gwZ5P7Qt1JA0oUeb3dfYC1YyCuRhDKc7J+eB6uTRGVjP
rvfam6F0c0hRA3Ms+1X0eLk8tG2nRmYVR0s73U7VpWVHfetjW4yaG0lszcWZyBmzuOoRE/pAzwuH
NBOFOnyeUn42gBJA9zWpx3BtT+ZzhpRt7c8GYVUg4OKyYZLjOR3g8Wll0XsILSItyxY8tQcA2u9o
ecRMMieMzLLEz1Z0rIGT0QEbM8ETfNWLnuFBo50stckRWQP0j5ID8eifQGXKXWHan+GUxvtxWtAj
2vNvYjRUVs8RozPBRiGTEKN4fcefpq4F04SSufKNkWI0TeRvlSNwMWB8okbuLDJi3e7QERaNdL6s
0VWGBhpqu2mOQCrxbnBh+U2UPsrx0zGVeeSH4pUeQeUUi/em8n72OJ/OLcrj+RHVYH7AG0wD31bX
yV/XfdJuZ8S4qIXnd9ehkiyT4TYvw6cscj6ZIjnwV8G/Lrgq4xTGRNg0RR4eeukbgD6IPK4jhOVB
6Npo+APSCrLqbezgwvmLcx29NlQ63dzaKX4oOkegH7LsElrVNm6ZCJiuZCFuA55cTXsWMD+36fzh
m7TOSFSwC0QMLX6LnZnLV5AqCAPxTbJuOk9KZffLeGDqhpFV20t2dqKeYJRfXPcDVzlxJZNx187o
WuICCIdciB/5hMPQNEf4RFF/C01rWuewvHhra+vQNO5P4GA8NBwQDZYLpUwi81+LAQWyXes3qCpn
LS0kkvb8aaaLeHB6xE23T/50YWStsSSe+i4gikhaf7gAh/Uw5tQQqfNiSUR31Pko2B0E/YacYC0L
3OXzdAhtwQWIFCWG24qLIdixTcaUOFm05wRBePkHNcaoo+SMAwooWo4dl9i2cRk+R6J9CMqUBMkO
T6lrF7sseQlI2qhFWZ8wY6b7JLWu+CD2/QwjyQnoopIF5E7JkwEka81MkazBBvG7bzjFvoU+M2y9
yqcIdWm0lKmo1kZhy21X9E8pbQu7Sf8Uhn/vYyZZEa8FKXh2tsmDKhoi4RuymuDU3hfwuydXmFuG
Bba0PrVtE9Kj9aWImtdgwsOXLh61biiealjO+xRe/Ab+GgKtUEP4nusFB0JIbjVTz9hYShyaCZbe
eha/JptUdYdiLboa5g3Y/pe6Bqtu28N7iGwCs64FLbGbGF3P0UuaOb9FM4U7tbSe5tlDnElJAdBI
Ptg63klSDUbcNG4j7YviDohb40PBL1wN8s0g1PboYNu99lovoXov0upOZgNJyGygz4c9D7/pGCnj
zmySZu9bqOmzxQ0+S8hiktlZHLbd3ij9l3ihCTZm8cOj0Gs0VELRSUp4HImbYfSeYIUcrBB6gOIO
zWb4RR4xFVVSOZBjBvazBXPSKh0PhHlvvBzBcNKF77GDbyezdQ9wo7omnfuzo4G7C3TG6EPuaYq+
9UCLz1kgfnuwBXHGxeu5YpOYkLOi6rSh/qYv7CdcmXHgQuoSJSEhll0fCrHzSvYbfjLBiutUuevl
CTMxenG0xBvK/MYHqpAl2XQZFuqFNZBZEzb6QXj0NBonf1LdzvDI87N5erJVReme9+0xT4V1buNl
i6eUOOlKP9UB+3ofMNe6q1009l5v7hOHip+l6mQqwFZpMrEfbEkgSMmYM8w+P7g6+hOiY0eoIveU
IjyWBybbs4KAEenFukk3cbV0qAaS2uGUsHCa8XQe04Ioof5Yk/HhYKXmwenhMiEjZ0kryJJnVNrg
jcWIjSYZ74QzgVzoaQrbuLgrk24ej+8BczjESnI/Iht1L5GZ/VgdWi/QW7dAqZ0htCY2kRl2EOZb
fiNOFIhfAdlbAeRJx48OWRoXnNgUw5KF2cGfcFMAD3K3QKLGDc2KljEMLJhuuDTR7zLJiSVpJcGK
osZ24WcPKTr/fWcBRsbpNFd2+UlfPG+A1SGzqDF25MkrNLPXzsETicaa4shqzsZiBC/rYzi71ECI
9F1MKLe4nzDQGPLMTfTpVtgUhzizT1NpjtgBxY0xFDHu4oZHQy/eIivZ+acIC9eB3Q6NOlX/LNQ4
bkUFjz5w05tGesc2jXoCQoJhpyRgPa+xd3560HWfnoijqDBBFyb0AVzVU1wEh8mcHsaQnJTM2Kq2
3Xtp27OdwbeZ/MTahqFpm9QTp8fq6hU+RYj7Qb9p7Y5k0Np5aYIBv616aWLG2U3sveKaFjtjvu2c
EPCJ0FczpiRxCn1Fwnc2I/sOkxNnYJAAx+Jbj9t/zcD9JnX7gpu9CYEe0u9U6jXsPPKqJolP2MHX
NrI0NuzHuEZwK2jA9K5CtCatsj9Z0aUa9RNzgnTtG0GBSTt9mK073ZKX5FgonhqAuCtnCjc4M4nF
xeQ6G+0FfaCz7UdygWSAV9r1mpvQrOOrWwwPndXT+6zoRzJ5t4xbXAaPhfL0qUzS7kTrlqZ0mZDh
m9Z0U/76z65nvN4iDhKSfPYJdOeqMIyaJba2nyPBjKqLDGOlVCqYyGAb03NVbjqnAv4KGiY9eLHc
VnNgnr4+yMgYkd9ROqUaM8nywQvnivRpaHVuZ3YEWfABI8sJZLt9AFAF8bWDb1Zh24TJJU5DblAs
akDIelDJefCedRIzJzDy+Qfq3G1md/JgZcF4qsd2yU2qLuFCDf76YCw44a9/sVyRAk9DaP31f7CC
3LFJie5L25PG+X5Kln/hcWGIag2R3ldgqhy15LPQljoNX3/hfz63u0LiY4Mxi5fT7s5ul2I9rzWp
wbBZT95CRywT9g+YDDDArLQfvYqM1EpaQlNaY2lYfmdpxyRP/efXJ3TfFHgNOIrecKJlnRaroJxh
ac3Go9Phx1E/GDSjoF++/vVN44jibRTQ3mY75AGtSZ3Da7tAcUp37dXsPyJp1qTDtozRy7hkVaQb
0fYT6MXYxdyTlOuySZ2FCUY2vNlrnK+UFVwBGAPM5UOmCtydN7Cpq1PhgDlYzSBnkjpMjkEopz3t
oMNfX1z277yRDArHj9m3oSumcIFPjbajL5hsu2PYfT8u+8+vDylLxWakbbUSC+Z1SqAaFzCxUPve
pF6BBrXW6YYqDjhRBAx2XD5gMkQyw7hcH9oUz7OexAniAMlLhi9+gEjVRz/JDmi5YQ5k0XvjNcbW
Lrl+tS523YQp7OsD/eyN1UlK5aGR6wmYHR0NmF5fX/z6V7582vo1kxQNj77sGHrGBvhPe+mtyX58
UXnNKKeBSrV0cERMNGL3XHmkvpkzpKNs+sETECsq0Yc+Ipo+x/csCVEoATXCtfgTVfz33A/3uX/O
QvMFsA7TzLCny2u+zOxrV0hW78Rov1rCenH7RK019A4ocA9h0u+I8gWBJLojNfHvKqJu/hm53RuU
MRdVHy/tluWtNIZ7FJgvCk4bcp3n0aMCkf07VmF+t9XojdF8SMd5R3x5P7YEsQY1ORdolkgnK88G
TX6S9WiZC4EpGKoBabI2968DLaUvKBl5KlXQP6YL5mc2dct//eeDoh/F0KGLj+WkCbjni7lsmr2R
smdfvvbtW5N8ufi+XvLry2an5bYdnddv39cHPfr6r//8+r5ZuURwNcTGZQVTobKAJDbZROGV5h+8
O1cnR+3SBMkbXJ9k09JtKuoFDEoFQF5uoEmSNTe+cS7S0D+3nYHsNIfRAgdjzVzw3lD+bQj7BJEF
jJeG1JIh4g0pANIlffjg2MskzDV2URawh8UA6tp8SfmMNvoE4Nqoa/nILWeZfzrshLc1zKRyHLZu
1V4tHh4XD9fykBDcncWbKejTB6AVKRU9xU1ZZekJrvF5VMV44wKHXrdL7y7KS+YYtf5okHnuKySf
mLAONBIE/qvmiW2/pKZr9q4LX8vV5k6gUSZJvpy3Xmc9WmkzYtePKLpD1mKfGmNiud7b3o3dwtCM
G3U3wlVtlAkeOxRHEm2ga/mAFVN/PMRsWSgVUVzHiMz3dCLZ62vrj4SPfspgO6mMSVJqE5s3VrRo
nHkrWfMnAiEsn9TwKnu3klzvhOf9Url/lZ66x5R05+no03FL8ww6exNFIJzi/nnIxN7MlIvxDT+m
SfE7qb12fUIfgvi5aH3BbJhBnVVMn5XyXxphR7tmGQSoSt5wdzwnQYzewIr0qrD9na9jbLXDG097
/sTq6NiCvUQcPwGEvpMuIifm/XMO0anIuM/0UO/6qhmYuczdHsnXb+OTfdZwSX3vyfIiQIUJuHq8
E084TvTJdaZ5DeM6BqUp/9TVAIZjxrinkK219ok5ZhGQB6xaUBbZ/OiwWSlcYe2t4tX2nF+yhHS6
QLrXzNWIC0ULrZnGjpLjscNk0VJBue0YInVYd/dJW9zR6qXKZXNux9vBEIdOdZdynKuda4CFMpx+
7ZjJnWFbP6Ud3w1Rf5ciBnBzNpSDEwN0CmHEDkFD6zrbuAbZzM6y09w2mXeeahz3NsOrDCWJcDv2
yWJ8iiyGwGUbfxr2LOguGOeyweXld9exGH84uFdXsT3cwbq/bz16Fdp9MIf+Nc77tzKOMT+Ph5Se
vZvW+POm4qcv0Z9BhlnZBreFM1Rkj5bvvPsE4DnRPQCxX9RaSyRjfBRTduFBbzJX+vRUdem84fdo
Ob87RvI8oN/HHEGbcgECJt3dXBYtXkkFcNgTF1lMH4Xy/2D7pCB2Mc20JnendWerTzQwH73l/RRP
sKcIjloelHNT/ZpMj7Mf/x59AsMkYL81JImbuLB/ZPPSChDMLFT/MgViZE+UIhbwI25RTYcCHBoC
9x9cl8k2NSVN9sq+mSLzRfsewZ/ohOnDm7tmeR30IoCFLYyt05idbb99tHxcD4ppIq0T0p5DoH1o
dRYZoKTWg8ZnloLZLX6BXMwXWxJZWHHgmQJ0AozgKW10vSd7i1F/c447/UPnZsno/zXxswwPNoFW
VkGzrw+hlIHzygiH0oZ7G48kD1qloA3a0KNAQ26VA4ni1nhj97hDERikU5ft+7a5eCODDTbXt3Ek
WNVBRWMbcprnliavF7kXPdG7ksszS7gw78P4aMYOyD4/orXm/BpMZDgibTaTb8UbEXXUvmb35Kv0
YSCzF9CmNdYLxbViAmLQ+sXJw9OKCxBQGO2/ojkYrX/gLl10wsd0UPedbbyHgf/AGSZ7YWRtJygs
4tFT1Ftjgk0Ljtzo9C1Y8xOhl4eKEKyCaJuqGF5oMNnS/IP4uewCJgQye6iq6bHX82s9wA0LrPwE
xOUC4rFbGbw9vYv+0aKBZSW/EIZkuX1vZ1hUpA4+LNdU66QHJBsP9k4lJooat1/XZaL2pV2hclVI
Sd4jtHSroCd+eCBZ2+I4iO4ZYuPOBYqTmUCGG+aVnf1Ba4JUbCxKTlj/Aqf46tDXSWvlscv4XXfI
0FovZHYlXQD76iVOvGemFjTROjrIYBd/64pUkd7y7+Eh7LvmR2iGeIWleWMWxjW1cEcnwcsYMQpl
UoggDmyeO1M0lC9Gy2pbBfWvKE5pBdbhgiNudr1PVLGisU8IFdtTR70xTCIrLfXrA1YFbF59j65N
mFQP43QUoicsiv1L1s13rQeZLYwLc4NshmZ5+cekLcri2t/D1uGmRE0wpQ122PhpVr+MBNtRl7Vc
LVqfrT7kIkLQv8uLx6K1MI41iNoqgriwMlACQ3eZIplck6B9jUpw0CAQwBfTTV0xS/6wGAoccD+B
7i0AO8c8SxyDQQTChGJj4HTbzAbnM4WchhqUFugs7Es102c1JWDuPjZvgkVGb9bhKfLdG3/0nMdm
ghySodSrkFdYqPGIpEiZU5CVDulmw3JUbKB4/Qopas7NrDjFA16RLhz2cxc1B5uNGPHuCRw/OyKv
qUa+XnnsLwmnsRg/qz+ZNRzyANkTiSk8X4WoNxIt42pukVYRy6JPCcS/3ejXDYB/8rH8vH7UaUYL
xVH9nnIz2QYdEDBXZ8m5dKf7hnneJXC0vHhJI3Z4S2KEYm51sYqg3kSWuAYi/4h6OV9CfBT/Q9l5
NcetZFv6v8w77sAkXMTc+1CF8iyyaCXxBSFSIrxNJNyvnw9oc/qcnrgzE9GtOKKKZBkgc+fea33r
NDITG3y3uVPLH15FyvZo8PHi3XPO5uI7mcb8Uo20yPWatLzE4oCYZUtnaYkBaHPl7xcb5pQXxpH+
2YOTop5b//AU0CezCIrG9g+Z7U7nRJLZyIW+iZwBeJZiEzUE+KIhI0pQYyu5X/8wJpR7mo/SXMw3
j8E9WIdhcSUi+gQm598tBKt97ow4C1MwXz2qX7OpxN3IZoifnERgUY2w7pTUn6lV+2cXo7Q+P3s2
WcO5bpsXR1VEYXVMv/piaF86Yyz2uCKoEsnIOngpl1zU2dqjVb1GqoIbsPzFiYxpbywz/EoDEyRs
CE8mt1cgTBTdmZQEx80x+6pDNVProBb8jrfHMUtxF5MCKEWXHCyzde7yGWeVQaCnw4Ru6zRy3uox
4h83tO59d0Q2p4hocDJsETmd4K1wSWyFI9wdTAj8my6FDDr0ePcnsvZQnHT8NFLVxVwx5Z90ei6d
fz96h8Gqp2d+SmCmHXThhkl3CiJI9EaFDK8nZWVw+JkHaFjGXTSxxYGvR8xoamQOZKOGM09xZIjB
REyKlNPeOmk+FqOYciJPjfSixp4NC3a63zx1M4FtWWJA36NnjomOIcaswfm3VeDF1O6OQnmHPKYL
uM1IyOvCozYS0ml7zYRgdNc17EyJ5JstPdo7vGWH2qERr9X0FaXsvGDoUV8gHsBEKc5hgqBSWpJa
0T1HubhBuToZNP6ooDSYBeabp3P2WA29qhbJVo8khCJOfkB08Oexge6El+4MEU2EtrRX0tbca5yO
OTnJ7UM9i7tZglwf3fZH1mu/fDEItKTAJqNF3lKBdZUFbwR6HY6uYXbJS8zHFIEkwI+sMLP6ENN0
P/clgMkeFJUPbqeSZMXH1HBWxbZZYmpJXG1nt1Gy84opWtgOX1k4tMeObh4Sp/HeTcPL8v/ZZvdN
XXCCjd98ixGJMdaM2wGAUGi+1FMyPXgD2b49678F62qc4h+wEZ4qqW1GIwoRsmQovEiQY3MlKIDZ
GTAnlmpRAblAAEWQ+cKC7dRCCIs+8hSuim9NtAamar6myWde2j7JSSUNVEfCb24nguJLZJhJiAlN
c+xrVjYLCQxLduTTBGuzM41XAIJWCnEF7jErqM6MzPmGSya9ddHwvQkpP2KljmTM6cFMyKKfgoLt
C3GZRrVYpmET+pRMjgEqJcqsiGqmi4/WyMk6LXTskEW0N5shPJMDyF2p590TOOtjKn6FmR9Tg6O4
HhmtXsI0vim7104hM+kuMsjWSEp8SrFxkenoBZUXIcDK+2JX0CNcrnF9pyxaw7OfNZepM/YNAZzB
NHqnWNXtScd8lZIzCXx8fsyN/BY3hXMkCQg2kWskd6Vda0D23Qf2w1d9rH9wC8H709B6enPrn1wj
gt1LJ880qzeTKdTBUd1HmabDWdnJE6rixW0y3k0pbEOVeJyCqS9kOby1BMLMzoDqhJnH6NCcdYhc
iSHhbp2UCck8vzd9q2gr2ndSxz4gak5URJugSwLSg5UyPXN9JfTy6psN9HUk34SAhhr3eSlOakZK
Ez2WdS/wj9sXD7CKjWiZqYT9LUcRYdm9h8Okx9Bdig9jNrR9mXn00JlI7JKxDkK/+1it8es7VpRd
v8sIvsWYFEpsofNrbR918ICb2nMvkrc2KNtKBpWgRMwNKJwZlRUKc9yfKEToA9Ok8AQZNb792BOo
sl0tFKvZTx86++JwgW9De1Qb17bno42i/74WT+uj2q5FoenjaQVTgNi7pAbpY4kCKm58PvSQ5N0O
IYLpHdzB8Q/YMKgKUo+YFcJa/QYWiijTq6szN2kchCMZ2Uo+4rhr5UuL7wUv0DX71ZqpR9pHNBUv
nPWZmc3xkdnLJTMyik3cNFX2EQ+RfjQcmsFyJi/eTj5KgYgVSQvk+sVrbxBTPAwMcMsCCVPIHQBB
lXPn3JWHeLeQX7bFghLAAI5JE5meJmw8C+9WPWDzRja6qyYIeiEDTq/EPBe5P3KacVtOmC9QaLDD
WzUIxCY85RbvOLqoc4HRaiNxwCoHzWySv4hm5FdnWI3pmRxF3d+URcUFJ7xnlIVaMmzrnfRDtVkf
6WYcaNclNbPJG41E+CPtw5eom1jpmCEhX+O0qwjMGXzty+qhURcNVJx+ZkKTYaBusYags4IbrNG7
ghbT4NCRaXYzanpx5lCSw+rxO7ImDeIYKcRgQv1P+7vEtn66BusRxPn7Kqai1oFsRSbrfMz8GDkj
94L9oA2CD8m0nxoukoln5UntBTQoMZfp9KNTnMUIDmG3SviwBQS3eEopjDRUZlIGyzvDMBL2oEdx
J0dIbiMKDxqcBxdxoUUIeaCM+GPdT+ZmCa4qTxPJ7ab9CaANRa3Pt6ztu5YI5+WhI7XkWPbf45nP
zqg00EJViR0aEQpQl4Xa/iAMqzw49VhcUh+MUIuBQKpu3Bcxh1zPpJz38kF7deJuPA+GODa6fj9L
R17bRnXXipk7CGXCh7NyPC01sJMPzQ08NQeHSfxQ0SBuPWWkPpothr98p1lmf8u6ZcIzB8zaymAY
xvRYKueHjKDMrX9ovXqPYy06T1pt78gTuNMipYdbOnN9YHAIuQDx+xYPGvJZ4jOu06gnx3DGCc46
+sSwvT/Mpv5U252zZy2xL5Yi2LfoqYfg39Qc8Y+N17z7uWFuG2k8xmBgg27SdoPDJrlcVPpCdIiV
+K6RFBGk3fL+0V472xPONEFYnaAJyqu8G31iLTr/sJz5p7FzNwic9FPnHd0m9w80+UkMRN8HrFAP
8kFvTzADQdwvsltDkbhtmNARFJ8ehQEZjJQJw3JSM1sz2kkGMF3F6I8bMYLOnnxPe5SgmYubgfrx
0c4IAhkjLGVz0OLukYWL2rRNuJYG7b6ikkHiQNGUO9mz6OwSGc5vHHZe4FgIsA1O6xvAc2Cnm3oi
wBtQ5eC8dbXXcgyiXIpQ95SyeWupjLfNyBq0LkS0V8A/+ZYPAprtOMw1m5v9Yy6X06hyOfsn8MMb
7n6XuQSze4rbZtOMIOVQRpwKl6k/nbUezOtDoYMsGcKpOepQIpZImKA3BYoOOID8NlZjJftvhobh
OqQsI3CT/jfHQyKWtl3ennG9oLbt2VTX98lxvmsD2jRhLNGMOIbWJwxBn4wjqi19iF5nCsGA0pW9
HgaKAekoYYi+j7kEEKYYvyHojQH3ZKBVAjeWQizhDSFF60gjE1cdHQXu1QS+E4jWlJ4BC5ZpsNRk
yH26rldUPQwdYoKfPPdECiHRfHV8bt34YzH/dzL/KEquJoS0iL0NDbLzYjv3+ufI6N4mLis8SpBU
/n4J6i1D7xTPN3DgF4MUS1asDJb3tgT63dxnPvHwrXdKjPg7LnoZlANGNKgQlCU8qOrcw1TYHH3D
Fgp1pv/WMbDTLfMCvWXJD++LeWJNdoYrretp64KDIVGj29gRIhP0AXLB2fMOYHUxiifO8fdahEHQ
BSi2ruQ9kbaIItDss5LLiQNfxsNFS8mHQYRWpZl++HK6ri11bCTWpuAUj0yiogWXToEmnDt36VOy
tM/7sF4oF1lxq111TVhkNlrxQUhjg42YV1PrxW4GWd2I+ViEMg5s2udkAfE5/m1NVMNZM7Jh7w/p
B3kzAB8tzDJEFiVmb13yFAGFPfikmHK3e9MDZ5L4vmEKtSno237r+7jBLVJF+9wF1lvgOdQHb2ln
qN8JDZ1jM9r6zav03+P4HPmV+U6jAsVzOc93iXDSo23N7TbCrB5oNKgqHbZp1VSnxDbV1Rr7U9Fz
+PNJjb3CIobhP6OzrogN8omywM0LIaVEvom2n8u5BnmwaVwCVKIhD0isg6qulR92aQDwyLkflyuk
NdRn50+vplleYQrcDxU4kLBd0qzYd/VWnOh9c8hRBmM9+szDcvXYesMiRZWoLyvB6BM+HrKoWETK
cUtxx4nIe59Bh7k5PmdHZN+W9ZD7BNWBSzBN8hG74UuVNY/lLL53U/wrz51jPJSsailYNroaRCTQ
wocc/NxQXlsDHUIrWTr7OeWuWG6iZuQXyYrG3mwvVsiifohqoOYofsi9oOzAd0tO7UTzTWdF9nOQ
6rl7XDfskLOtbl4wzRHZRNBokDLwUOmlv5it91Hr3ikTPu5A8wQyGntWV3+G0uOa5eLSlf0yeszJ
ybXCz1z6xbQpG5Zo2KPkvLH5EoBHGcsghc0v/XAwU2+i2T8u966Zynlf8HRGzXsZO5a7Vk+JINc6
6IfUimopJ0aLZNgGt7JXPYQ1N4Ne4paWtLrtSNxX6PA26zNve1zaqTOBytaeVS80xvHY36gi6tm/
Nxdv8DSzEcAVlpvOZ5GL8VqNLjR7Lv8VRLXeLhF4SgwSVw3tNL1FPt8IE4JSZBnZNcsS4N4dho03
Z/ky98O46VsL8CW7SoW/NigAf1SGv50mcQ+mkHdBuC0LGITlRMzlYfm6PiG1onT1grxHKoRkqA0b
PknBxHQi5SxUwfq7lsdKFjjwSJsqArW7HndqVze3psWdpJIrjqilS8+mE5eESnhWh4aKdkipMS1x
WGxrxUXh4WnKnZYPr2APU0X+YRbWuc087GMLJytNymPu0lEEQI/AzuFlz3467abiYnvwqeLlbF9o
gGUr+9OuOamEBftzTAvajWv/kGskP1L5vPVA7LWWwx1XP7lnWAZWa64Hm50LaOkUEt4XEtHXSI7i
RU6J4BLQ4QI/YriDIUMbrOfGtJMN8jaHXbxd2hWEdAA8b5Ztk4ujwpM+H7BoaLu5wX0GuZ9r7r3i
kwPD6r9KjDVGoj1CfI2QsvtMTQWQTnR327AV+sEAVh+Q7vEsBvXWLaesvHUvXU8+ThKxTXs64/J4
uKV4u4N8Tj4Gk5u+Fc5BLbhXJ6OsbXBxYEBqjxESfzSWM5KS2adlvFyPw8pHqnrBs/1a1268dDQa
DBTsY3Xs4fNTN/KRjZb17DV1eu9O4ndefIAxG78zBtUn6JR2iRA/R9OLk/kE53I6N0ab4X4WfmAT
7bRF1pA9pPQeQCXWNGEcd4kl85mBV94z45xtOcRmwI/YYxRGHoT7zuAOOok03w3++JqpKQ78NkOE
M0lG/HqXbGkewuCGHqoPRnjVZlYs051ePAtNFDc/bg1Cp7zGn4+9lDeD53hJXYRsk92eRDI0+3Z6
kHS8ZnRLXhq++aXRAudu9+hwnEMf4Rqca3gaMCMMiOFYTf1231mKPTaiAMLcUMG9L+f92HQ3sEeY
WqYsfzIslDcVyzdGGsIphanSq+QET3RlEZApXd5GTotPMwJOhZ7kb0if//knRoFcw7M/K2xpSRR3
f/nrf71UBf/7X8v3/PMxf/6O/7omn5x1q6/uv33U4Xe1oP3kXx/0p5/Mb//7s1uIgH/6y26lAz6q
3+309Fty8v9H6PfyyP/Xf/w7Y/BlqmEM/vzFqJn2XNcyGfnX0HYTeCC0hn/Giv8bnfD6s53yn+Wv
/8M3/R1O6NoQCF1XZ3sRum7B3/gnnND1SW3XEZrbgIM8w4Ta8g82of8fDI8McGjQER02cOBkslJd
/J//w3L/Y2FdGXAOXeHqrm79f7EJ/409gcEOuJkHF8P3TeevhKBSV0CS4gwk+qyGQPW0K5UgfpqA
rWzidFmNjKSQC9nbVTDWj3Sr8swlcaqhBzQ5v3D+ExTYoZGE9fsvb+Xtb7iEf01oN/6CYOPN0V3o
CXS1eZnwzP5CUehyP+64A6ejJtXZRBgCANiAiEck6NQxchNFS31LKl7R0yxjslQ7lG///ZNYPoU/
0yV4dxYonxC2Iwz48X+mS3S21PvGjsfj1DXJQe8nROQ1Avep5k2hbqkxbhSRdY8m4/dHymF4Z+Ow
3Wjf9IynmIdkffjGc8WeSyebkCD879Sd+XvevQutDrd0Yig5Y0Jc/29P3P73p24A+1nAP5hL+YD/
CjRSwCX7ye2oI10aW+pbT/TezrSsYx5GxTYdGeh4RXJh39ODCPRZoDfg/ucfic6r7LT8Nows7ut7
PWekv+ppuzEdtLv8viMRh5TJQ/HaG/rLaMbtOYHpsO3DH7xJFsqx7uKW/Bo4F48IHQeo++xqI4jJ
SKcAL5SJ4XGBficwIzfz0UABg88SA7lupdOGxC+E4MQA7L36iSmFCYnHyPbOLIIwTofd5Grd1icq
F40LKmA4lGV2JQxgF+oFK3iId83oaT1QdBFpHPZBZJdEGtfPUaTdiDuoUcDxmLzgUGCWcofBw8Ow
bR6zlhePBos+dF6/k6iKI8FuArcvEHrThutmHGS2j4AQzgANxeWdXB7dMpp30lvtFy6PUckh1dB4
ZJj5t1Kg8jGy6FK71s7QdJ96wvF2Vv6dUI7kGJNeTAycoEoyoy8/qtLTUKDhVJ4dH5akUnoe3yuP
iq9ZLvDQRO2Xk8ay0XwKWz+t3wd01psiw0JYf+a6IBcs9TKcH5G/ie0Hvh0EgGDg29BuDhAebMcZ
tZ2DLg7+1hvSG1KlXO1IQj13VWXduSmYSTnXtwar3EajzN54eBFJGCL4hrCzrXzHQGLF3oMQAKUa
OR1QphCPNngUiQzlsw4HgqxRbbuax6UU8nNpPk4kr/3tLl00Zxq1Lm6pW8PtQJH/0giGU547fJNO
+o664r5GlKf52XtLoW2hYNiGBb2+5YDcxEhjXEraxS2FiuFIH5J7so0uQ+8APsTgMFrpt9HO3td/
KQw+pn4gxcoWz1PDZ+6rYqtmoihlNpu7DAdyH/ct8z0NJvEgX4Uuh4AG9psWZQhfwnzfl/0xE2WF
MopsgIb3zq25rZs5/nLr6G5M81dIkhtHsxmzK3SooMYY4rTJngi23WxSGLndA70vfCFoN7YEGtB6
iRHKGlyInLM3g+FgtxLUKXmpk8hVjpRSDNx72tvrK4gSN9pU5UTlxvE48rlS09bmxiQyLFs+95kh
DNLuo2iHOysdcMMW+VYzGkRifHRV5mwZ9h6MmmWp1aDSDFj6Q9oTWuyeSrq3QQj+tKQcoZCub5JT
1Q70TuDb4RVbIO+wJwhJzJqdqpYLo3cj7KcCE0tUcD5rqzywh5km6gTTTTfL7Rj3ZGT43kaOPD7a
qWluDqZr1/uw8RiPaNNDP+dvqW3YZ3OwPkwDC0QzTYxhiuq1bZ0tK8fvSNG2ramoUVUMb+Vky22t
2bgTZtSFelXvUhguHKu5ehNQuChIi9euGPAYQOIhe54MKzRQ4Ad9PlIP5cG6jFc6BwNJD3kPIwan
K0IfcCrMfJjEbPiY3TiCyL5sNI3PYUwLzYdIe4M4+KlsiDW58O7ahtq3NbZul+9tX72ppbXgpaio
1s+mVlwflZ+/T9hEAs07VFaKis2sF54FfrpkOWpF/IIYID9RqMZVN8RHW7BFYPEydx73jppqumcI
foL0oXeHbpt2bL8i49ZePxHVsTAPQ7yjB/3bHuOndmSNmNDcEuxDhZ2nxTY5egbe+HxxO5XhjO6b
keuY89PjITsUBfmNJZ9RZaZfa/3udg7XccebUlcFY8I2GKvXeYh/CTr085C9o7iq0ULyi6hSuKPH
s63wyDRc7IdcT96k1+CaYntZLxP2BhPrYvQ0m2SelzO3Rs88yPB/pkNMRyP6vl4i88BqluvRlySZ
sUB3SiMt2nsGJ2c3eYoHnqFbl/RY22w/GNmXqbMB1ZLNQ6XjuDHMjFvcyB9sm3YiGa87GTEeIAoA
7bOD4obYwMqH6dXTkTDHisyfACvDEGjFFHSG+RlZDErmJC62y7UPJYeFQOQVr4HX6ekj/9hhaBjE
Nwnln10hPK0XJkHBXGlR9oW/WEe7V+4meDT7apYf0A5r1Lht0PTqeb2KLJ9lRUTzTyvOHtrW27nY
JlH383GC9LdOMuPIKObibqIHSAMA0dmSAI8iAS5Uy7WNKaFgYlm9m7mfb2H17tseej8fHVQBGwTF
cp+3qJFJPt/oU3lmsOnxHPi3ukBCHTWfZez6gJVyOraJDM/Yh7yCpXjO6S34vKdat/ygnhTRMnlz
lt88VcTGqeyhsMr3mm110zP8XLo4vc6nYhcahgaaLItvVeKLYzesl43D7xuCtGd6pRH7TsoQxMDP
YAjy/ZI0/SVCHtPXzavkvSUVmQAeldW7xuavnYkRga3PiWEViWyxOUl9S9eMhEVWbyjGWaD8+Hca
y71E/UqrggQ2u7D2wGhee149o+Difa0DtJHrftTZJvlMML6ZrPcl2rdF9+TSsrLGbx0BB3QRLW54
mX1ltfpRC/dW2IwPq+5uwnGfEu63mdPsqxxfCPtCjdaE73hRWBPdeimd7/pqBJUhWJN951BEjMxV
zUJmzsWp1KdtTNUSLO8ZEoGfWBeP6wvR6l3W0CjNNXahWaeQbggvrrYj6CQitXl354H3NDFNyNxN
v3TI2U/XEsRI8JaTnlr6rGO15LLoPKwStePv3PQB/+rBgXHN1MMjh6JZlGNvQLtGbmjskfcW5ICk
RgcIYpZCdrQJ2PSbo0AMuAoW2pYLadFyVLQMQzu7tsgFG+0Xh5Keu5NbBbZRdoDKealhZHJsGL9F
Oa2SellWjZgPibzZJU6pfvcjVrvG4hvNe1SSaP3jmfWM90IqndzoAsV7ZYTpFtwWPgbqK8umOZ+O
53jEY7nesiYGmii1if7JFvVcxA8T7vQr8vBlOoKFtOMoQrY2zUIUL799kRECp8YjXjRGAOFS6m71
GfW/aeTjLhLaWzXkX67H1mr7XD9VoqG38r84b+zt2idmgi14Ks3vXXt0p7nY6G70KGOJwkVvp8O8
1PGjkPuiy2Hawjy2Jl5kWUXHWE0nabIqazZBiZle7bsJn1HB+5nFLKD9RAZQmkUPlaOTKl9wwZSy
+JRKPZF6Q5GWcJtbLu9ran+jCef11nxvqh9yWW/T1IDbWblbMarpoIa3TDEQavqvMOfWmQWZcdaI
DcRjTYrN7qGj0EPYGX95y+8veuRPKP4dfQBq4RQ31ebvaVreau0jH5Nma4b+Q5Wu+2iFyiHWjy5t
NuFkZDMzLSwr9iGtheCSkkyfVrq5KxR6hwR+lxj1fQTAaCMtsnVkRYmYVcvQjdWnJ8hTakFRIVOa
m58kjOy4KZlMc6ev9Vw1Fre1DErMHzmdl+26GKeG97LWIOsinko2VyPVH0MLJ6/KDOqerH03oxA8
Yv6llCRCs2CHM7hFrNJ7qYvkNpbyPa051ZiH3h0h5bxaOHiimTLDj9idiwVjEcrsc619XQdcV6ix
h1sI8HtqcOBC1ZH1gKDFJP/Sa677peDOZfbD53iD2owS0tHDc6KSr8TI3nFMsl46xSOMJ+SHcluJ
szG1N3wp+0pN7H8eJ23cbDVok05slhJ1Xpb/OYPF2zDgYj+i2vBadIfGD6YlHC3a/hhLMt0KNlIx
Oc+5nz2WKe91n+TvTNwQmbRbi+AcIY0tM4YXlTD6LS3WyA7S82S/r7vjDGeIA5y6xy1wbijBOVAk
ZLrZNyHy9wRywqZy518UKNj3uJrzInwxI17y8tpHEup85NoMC/hEC7p3keSmqtKvtfeOmZs2bAZ5
gxdkLFuADzqEzgdFAFGV9F/HpfiPEvunWf5WCYsEkKRLmZu37FBr2e/12qf7RjRJuORgL4/IQbhQ
K297RRVTKvlMHt7VLZf9JZspWpLvS71gC/8l9zh0MzkijtpBRLu8N94wX0FXjhis+o+qe8+QUmzX
j3mOH+n9oc0jKXyPmeAWGd5REzlkJNaeRpXvwN913NsYkK3aPcjEr/a1/NRDzPuJwWKdfi1HpICe
Cgva8zCz2q3X8bIPN0Ic9YmnVTBHwkt86wfvbjAeJ30ED5xSIk2m+k2p+S4cR+0lgMPCzr86q8e5
1dNzbpdz7hAzFFwSCTjynRNtfEJ/Lk5Dd8fQKrkS43rRaj4IATCvcWbtqGnNDyuxXzvd+xn7/j0U
uhtCQ6oGY5GmOPmvkhnpIeXK3T+QMjdQk7wks4MDNh76g0Aex22vL6eUpDKJHhuw1gYm7NFxJsXR
dHGfw6dyfB9cwVJULj0AQ3Jcr1CvbJcB6XroZNrlECJKmUdBSIjuW2aH391qulPIN/C1UFqYTvjq
sEFuiGNA9ZuxSc4hY7GiSg4NrJ6qMSdyNo07VcMP1ENG/4z+AL5EFjl2/leP12uTMcVKM5vc0A9I
Zt0h7LlrVBTuxx5MEC7+OzZrcINUYhJYlUko+w4oPjc7OYUbLC/Q7I3pJ1NLhhBc567bn5o+dVGI
4QPwiu6Zm5FAGz+pURzVyPHGHF5CVQFS0DH1LH4NtwpSAnN4HXl/zix8e8OtzONKRwXmganSnHsn
qXHh/fOPmsLzrJcjfltiMsmRiqoEoze2JUbJW1G4iMCTElpZ079ay69en0RoUqwc2+V71y+qEBBy
hVJrZ45gNvM+eWhgKe/1JcWmpxA7u3YHEheeE17sCcLTiltZ/9ANCH04so5/fOlvD/FW/gxmtfK8
/hNqZ75RNxNOwIv8u0G0+sf3rP/1x4P/+IcVA7N66tavrX9d/+uPr0FA+cdTWr/4x2P+eOBfvvaX
nwqfh04VnZq/vzyGzvzEnvRSWEaLqW/9QevTky5jua5DnrD+w/pHyCA1TomLNAqtlZf1h2edD4V9
/b71j8z/VfnJeEJqMJ0Nohljy9EyCJeFQHjZWggOW6yAZ6sfQnkhjr08r3+PXOdR1V5DTlFBYlEo
zcOQgzrsSqz38bvq3G7PezmcQ5JOtqCnxi1GM+esXIGxwPE6xMuLYXD94vpH0+RxYEWpxiTO0s50
wch6DsnHlHJc5KOpd17/i+XUPSc1OFRcJEfbkLcOseoedJgJKac2zzENmXM49Y8mwhOc7ZwwZdt8
ZpS+dciB4xQx3pOj4vTlFsAKCmhuObSDQU8P3Le8QCg72HDxdIZOeaz8/hjGFkDIErJqIuoS7694
zTXH/6WmXToxYGuRqEepJ0Et458w62JnOwWTsjS59hVH+ZNvI3j3dBBPDaisKSTs2wy1GsLERnTx
vS1hNsUlszTeyDP3qsVNn1BAYEChn/iSZv0jaZ7uxpDlveblclu2Ps5jchGT10iPcO12GlYllbKg
eUUgIaCBy9T2k7ZAP4c7wocIfkMKL8PsVluwfYDDQmFe4O5UvjB5iDRTxPxCsYoeUAU9Wiq6zfg/
0HOo46zMZ6zs5H/kScRG5wEIsrzf5iQ+vdJl/tVo4NGG4pcv8YXC6vxsigM26REzNLo+za4PCNdv
dqruZW1QBRfjXRRPHFccFl7sgkGthHdiTHAl4AJHfsWhlPl3MKhfuTH1T1JKa2cxAud0h0Q55ik7
XBAes+0qNPLTaA9M4VPctqjmHsYCsAMXEPP6yD0WbYIcqDayYwF+vXOwAdieix2ncsvAbOOnsXBI
1FWZuOh2621QyidwthUgFInrf2DI1mUmtcD03Yx7NujeIrSICjTxJEwaHyjsEAl6vsV03xeacXRT
MH1Dgxx1mSYj9ef3RT+ahqhYTAEX3yf+uWIMeerBE0mMUTrdW6hp/bsh2pAODHxu/9lMaEMP1Mfm
0Bv0bYe7urM8HLqevjHK5lhbCDoLh0NmHXa/eAacV4wQIb9VX2xC4csecm5DHhxHq5hk3ekg9Pic
+QRTRnHb8TTSXZFkJ8g43Uvqm9V9NhPF2wUlPggMs9VP+nE4MoS36/XOPvmNG1h9F6Isqj85Gh4Z
VL8LtkaQmN4LbhDEuGG2sBvpIaYtv6pBMp06MZhlILG659339K65gDA8tJA5mibZm3p/tJ05cIdK
7G0JvkPZxrtn59GmjcSDPoT7Umod1z1SjM4a3uAn3WgjvDohTAWLxcKJm1vl+NfCcF/CkJZI64XU
q8mD1IbpBQrpBwdXWioOWnit+oaUOd4iYbrVcqSXRcJZjn4SgkcPs9pvPvIhPRrDYtSdLIXs07nH
WITDayCEtgNfFUTg7noLP0vzEc/ptSdIT8sdLoby3rkXcar2UFKte2OxPET1wZPhHSJv1pmE7IFR
e5QFPkxV05CVEZctYcmOcV+OIBg6h3ZV5AwkgupEP1KXH9vG/UbEef5gYrZdunOlM0t0B83vwkeD
vRw6ZhMfcEkXoQCSHZKuuUnnsQ3m0Lm1Vt0eG2XtJzN+6eri6qcjXjforrT6jIeh769TOiiCS8aD
lWTtlsY3N2oebuzUO0EJ3M0hdms14NpRqEwkk+6Z3sIptuUhzHT9rszT+GoOBHCiukR6n90GrJKs
nYbaVSToXR6tHrwiwjbcdk5PumF40zsCrVSU57tuct5sYb+Oi4qH00slyUQBE9GZw9s0+TcqucDv
wRMnto3chEDxRP4MZ2AL6QtuEnKRvJcEE1I/0/urwm8uwz3AXua3rqff29jHzrHOfo+JnoRGi1iv
jU1BklVRFoAxfa5JSyfEEZH2sUuqPcNTJhycEQtmfXGC9KLuX4TnBLPp3oD0yG3GJubZ4yOR0J+W
6HdJWN1PZAx4atrgyMkbJLKNkQeZgezPyw9DQ60i1Gcaj/QmmgpaQOHfqcb+AJbPNIwOI611JiVa
AKeXKRkCUfNaV/VL5xjv6PYf1FK+y+5E5sKHz4SQoO8XDcPi/q73tPiuwzGmyTAYMA+0fXHX1TDN
5A8MGLvR1W5J3T54wrqSd/ZCAjdHuqq6wqURvfkRm5TBZtMeS914GyLz0SWbMEK+YVvRRFvLbhAD
UpbLOLkfZXPJUhKAa3UUPZanhWbeVsdkNr9jFrwZeXQH+ePBdOgfEEy7cGHNMzJARAnFo6vnd21E
rYagg6yLKM2azWyU6JVi2lRiURXm7pPFmYuhv7qhNN0k8bhL2/ZN061LQT8CCfbb8tEsP4rolmPD
ygbEgMX7mnrfkedtObEjIWj7H6HnfOISeZGB8JE4jiOJKnwcCt3WxD00zPPOM17tMP6wpXP0SQYJ
c5uJV0xGTe6eItBDtVacfQOicob13BHDlR48mh0DG5XBD+pO2vg+Tn2FshjVClGlWRwFYox+0k95
mp6mKOfMqEN4oOMpQrFYRqJDPPtPWsGEgmWpO+R5w1H1MmvlHAy88VPOypa4j9IrfpZzBGzn5tHU
+d/kncdyG9t2ht/F877VOQw8QQZBUqSYREy6lNA55356f2vruMo+p+r6ATxQiaJIoNFh77XWn0h3
ODtpc9WII2eYpH3vWMn6tCIbzS+wmTEMiDNL/mBpzrF96GcsdDQEVG2q12jKsq+zs/xmJvZBqbJr
6vpnm1x81OpbjJZp0HHpXyoj29vFZS6KE7ZdzEW7y7o24cE18OkJMv8Zq5arNzkxHfZ0Glrb2pco
lLa54T3ZuM5sB1pJhqLFfehhOkMmzsVlvAbb4w5FP7xu4mh9b1/mj9TV0Q4n1HXnJOG1mZvfNUbq
bi+UGwPraN3YN4XmXOZFP6U1RmBV2QvKVO96f/7RZc0Pt2PXL21uQh1ePnvqHufBwpixMARPixdx
bL+fu+kWj3VxLKEoY2kbEnda00Y50eekca9NKwEreIFA5kdErhFmiqk+hOqhRwrsxZB6XNJvvfTN
WuiPmsI84sVFexFD/9ZmWqqizd/tyfIursHkONW+MuF+xj3J2qY5G707M6M1MVe0l+nOSI2vC0WS
TF7gwNi4aoS0g7G3rfBEO6UaDoZzZh9Z/X4aRvhOIkdyxHjncyiR0zNfmjftPFwrANR45pImT1W1
fuKsikNLyZ5eE/ptT8XR0dixbRy2q+pjNLlHprT4GAIGp5nlOgfs4vAwZdzG5vpgLkQAhtPwucTx
YRAxsFc1sHUgPpAFqL2h0+Kc5M2bNi4PboLYX+93nunN0OradtNPA5E+znHCh6BYTDI8mJt4OuqW
qcJRMKaHhkB7I60p3+wcsK4NjhuvCAyfpsJ/s5nJWZlkXW0Kaj3XYyq1FPTCWZE8p3NznEL7ZJv1
5zh8Mfqt4xs/mhXklT8LvAjq9e0wiWx6OrjO+KKDvpNEhKEiSmAwXqZiDRYNhYMkhEwWfcr28muY
MpKd8Of/SDxDTwU0mTNGT8Gd/AKDLdZv3gJH1628WlLRidfGcYy/tyNE479+FbcRViPIIvIjAdjV
XKi3q5zgJC+Bo94mC8Pt4g37hZejkpd/IgXYWcnbuj7J60Z4U5j8LT8c8h5D7GNOa2SshBzVbJXv
K6z/JHv1q12LKqNmdoav9MFgQ6qJjan52tJS+KR8Lf/HnzpoN0gYjlY9bNT3KVKNZti3KQML/cd0
aittY1mx+hs7rRNdBXQcEuq5GTGbDvh9+ZHa8A7ytTyOGE3sUlxB27E7WQTNdjj/fWEd2hpM7MZe
v8mbl/2SAVEy5k2m5xqLIsuCjchvIDzEWmk7FgEjnJIH51hDLJOfkPer4/ouRqUqx+p0Tb5fi/Bq
JcFJ3rxuh30tHwDg2srmM1jyjOxCXk6OS95Wk49Tog2Xz85rNM4xotuS3459/UsLkm0UTEz473YK
t3J65OPJKfzvjxpwVOZMNcfcrFlpJiwqOIC1arb3rN8HDHo2Bd/rQMAWD4ksX8vPVOD9uvtDp23B
oehO50e77M+PJ5F+1In9Cnm5LAihwfa4IFC0k60Tewf5Fpb7W9wyUFzwOftktw50KDpiWCP/KS+l
469ZEBbsMnRf2vbHVJVP8pLyM0FF0sUX+Qk5prL6HT/+90FFfFMOmPi7s7wVb/EwYQle0jynnaHe
Tl7OnYYTL2PhhEyL8hVyHxbpVC/p3i2r+6L9pleAWISJP2GUDOcgWu961LAYDKYbnElRYZsgHZGV
3DyKbYunKp00g5Q7tz7GESYhSb48KQAfF6Eb2+2rNnO7Fg6px3HxGqUmfl5YIg8g5uaENtJNde4l
iY4ouRX9uH9Iw3A+Qke41UQszTNo9op8A/FaiJmq02AnbkAPSXFa+54y0GOzMZ/pFn4IRRzA3fui
aBB2w406klYm49tBQBG7ebUr5JJm4XVEYiwVjXxHPNx6is0iPlsREtCxfA1XH7ZOb9A3TZg/dfld
V43P8qcIGnNfC01MqGAdpCHFah4PhteBYLGJ4B0S3yTb/ZB4PzV8YLats3z00MpBahhR6wmTb9wo
9o4F3cBqvTdrTT+tkgQJt2m3kow04as91tfF6V+yiHpodRiyE2ULdrewZ9gjbZx+9ubSOS+yYWHs
KisKU0oRIm39SH9V427fZpquVQkOfLu2KO41wSuxxOBsFwAmLebWZmKdFs1OTkFbYReNENK1GAov
xfLUE61Bgnf1EOUUtq5AZnoPg6Irs582Ipl9FdE9mhPHTygWvq+YuxEOg+WdrvVUTID756k1TnoB
gGQmOuHU4R5jjI+yNkpM/jJYuTXEX8s+rAZAS+8P1dYe9Jcavc0OMO0akhWDEUjpbwSkwGcpOUEK
xi5KwElq51PpMTsoYwbdJrw+LC6t4xpC9sbdd5sGDFWWaTlablUezHm86HVun+tWv7QiMlwmwpEm
ATMdE9W9jPDzc1FxmIp5VUEV2+hwV3Oe6wQzELR6zLINgaEnA95bXr1EIUWqutF9D9XLULr71gic
vT2Hw6Ggk1m8MTmWHaBfWdQdFRa48yC3fK15BIlMTnpwcPJYHOu8aFzVATn7hLIVPAT3P2chY4Jq
CVjF+UL4VFBp72s4/8Rl2NgnQXpQb90QugRJWUtQg4uNt42qDScw+F9k7bGn0pNZ1eMvWkHpK0XL
ysMKzU3oYGX5kK7JtEPrfCkwjmT25b7ns99u64nB6ZA7hzGgblkTtLHVckwWftNLna2jU1HBCHu1
hJkxsUZjUdfPmqGYDMfSaV6LklFzPHkk6i1ofm0TWSH+WgPXNvnAp9nfNEw33Jnk1tKIy+M0/6Ti
FJu2xTzCabj0HTFxs/lNNwAn4ilHpwu6ssyIloepfLLi6id4d7yBeRPs0cbcDWHzNHTxPbLNm58/
BAGlEdE79nbRmDrLsxAO3NtaMb/BdRm2tcsaYGTuhqx2yjK9vw+MsxExJ5xj2FvIjDBzA2f+A6cK
oKhYUkXF8VDkbbs1ubqT9WBQ73s5FJF+ojxCw5BCITsXjG3iIMbwU9Bj252AutAhpXlyN2DZKnCR
Ag3aHFyO8uOKLgHwV5gL8i/drp6c1flawCAE7AG44QEeavOxH6x3vKYeyOjFmqm6ZmN1P7rNnu3g
oKcumM80kATmgQhUQ4n+7ZCFT7M+MMD18WpZ4cWVFlWZvMkEEl2GxkdeV9cuJ7gBp1BaUVg8grtP
gGXIWZkO8QAXLrdZjl1zWOi/BT9TxJx1ZB3mTS9od/QNs2KUSiE4LT2aHWc7PyFIi2dVYfYziVVQ
Wv1Lk2ZX08AovOZewEcKrzb88TpAbXje3iGfcFrF0SfuBx1Dbzb8fg2G+66nA9XnjzjqPlEF02GO
MHmS2GlRWMKRgYTyaqzMiIgd37YzRl+DmDmnhHsh3oFYiZnnLwhiaFRTo8QQhzjCCBUHFTiCvnY6
TUOOlQqqw3s8cw+1Y95jUvp1BfpmdMgN4o4062g6QOKxgWUdbffIk7q9T4xI3QXNHSAbstBhRgIP
06NKscwOXFx4K+eauubPeuh+6AQt762VGqDUUdqPXILApr+Itobn/YEZSSsU168WUt04YfBN/Rtl
LUESmCRs1B0ztHQP9uAfPDCpAnCujbp3AkKOqcOZaz0wba+/lan/+oc8NXXfy/qmTc9JdS7t4ZLl
wosVyC9PyOgyDazvuc0RekJ+xmqsT5Dcx/UIoQb3/m0YlVdB7FwB2WfAm/2yJDcBBV2/fu/M6SVD
/9JLvzGSQ7BlEJwQte4+c998LVtto2s2hatgZwMskboKvrXEVkwzC1CVgn02QcwijJp8N+bp8d/z
gq2/JSZDBDZcgxxQqNWeb8E7/9+E5tbkQYMD25+U2gfDCwFFQX59Py137KAviBu5wB1jRBtVWYqY
UHEX0oGTVOIbp6iBushZZzZ24So1CXdD1VZPmjAZvYiyCMPos/qXE85yu+dXzklzF0fu0Yx792Gx
6HD0+i7NB/q3ETgyEACvwXeRBvTrGnHe/v0Hd/5JJ//zsS2PVETPC/6WQQuNqypwDO5PtGkn7BIf
59V4CDzIoxpbM6YQD1l9qzBJ2JmG42wa30Ajbwjnokp5IOjkYAVQrlTw7xah+cQwAfAMT28UId9R
/VKArcEPvxHNqX8YHM6e2kUZsCFE0y6YLlpnMy5exjbkQYCCHGrJTcqmWO7TTIhNs8X1+MO1F4JD
WTIKCpvliSrrc2pZsWWFK1yTligez77eJCecvevfTUL8M/HX/8dJs/6R0Mrdwgc1LRddPuDu306a
7/mZN2oWpiSJBQEOjeAKRulJSaSw3Ll96U1gMUWmVPQIUJdzZTOOk62FhuXeqwIcTx3tDROcxwhr
H0WOUbSmdWXx8Nyloo3LLxlWsLvR5RaK9fiZMennHzabbb2NJjjuSosk5IZowhA/a5/7cWZTjckg
PUQxQ2l5Av/9PeP9856xHBYNVBg+TMZ/SBAicsvMIIk6PB8684ArohbiqObFbBMFanKIGWgNhUyv
mykzQR+bcyHpaSJ0TQohgQubPFzCL06NL1rj7Vn8TqvLUleM566GYqkKhrlZnmeYBjh20kjYxXXx
OTNlELwSkMcbGoxb4ECw/miXsJjAiAKESVK4OinKYHSCt7zWI9yKu/3kkQwU+TCp0hmGRz6fcC8+
peuieEjpRFyW09Vn12/gFsreZsdGcHQS+1wJEcuPxnpr5MBAFuOjhBb8GLSwP7OrHsI9ipa3DGrC
6nUuegB2V+AqnMmdrIFPzhU302AHj5sBmH1uYGL9H+Gapu79cwHzLBPRioUww3K9v6eROoNm1fmC
0Qw5cayQFKvH3k/nnWnD2SmnR3d1LYx6PbbSZrhz3QaPmDG+sSfXA8Rms4/eFuHU1cKzwrngEgfF
g+9E7lar+CUtKT/QyjNcAL/6syh1xtl2h003NuleM8zv+rT+Ig/yCvfsgBfwqxnkNz9j4Si0F+Ys
bKgtBlbCKstazPFwfnxI7eG6FnW9X0iPRi702QiP0w6ZDWljnGDckO9Rgr6Js5Ooh6cvgTfv+7W/
aA2GmdlIKGVbOpfSmJyLA901y6zi1AKTxLz0/VjMd2EwtnynNM7hhOytaL50zOrwm8kxXaFAEAsf
HTY53NldPTFuzJE/s7Qh3qiuwsH3GpdhJwueMMMUnc3qYaA71i8hxLYYxShOj9vmtzyIDqRRwf+1
qQIVk0r9v0khZ7Xasz5GtxKJr5Za5AB0v1RBGRX1k6uBYLblgFGKPBlC3Go953UN23vpi6M6+eal
7TmowjdWyqu0pnTRuBnLbCjO+29T4HwLcRXMnAFK74j4ew3aI2PI+4ZIY8Y21AhrNaKxrT6FGETF
j6EalptwGG/2OD/jSXsx9Rg31RQOfWJRha/Br6WM3nGLIJINpmoff6+i4YdmymthebQNbJTsSCKc
ophpN5HWZtwpawxip5NUoWV0oklT3reu95ppMHiF1SUVZ4fpjJBBsH9lRO/n8dmPnE2o/+G3DdJ3
lCMPnV4M9JFtc0rgkPoMEbyYUYcQ6OwY2Ckj7dQuOVyT7EZU7Sbce7t+HQz4/E2Hp4q0wlSyeyLS
dOw2rGc/rL4pub238uZ637wnjflNPeBxW6N0L+fnOB1hANQRApjGfKrTGRfClh6/Y/AQgeglfvvh
R9OTY2ksNvQ9G4f4IYee3Cde7hwUlH9GQFtkePrXuam+1kn1tIhuglBxlPHYkXds/npI9FRih6+E
eGa7kDjI1kLmrtruXmNwMhqMAlbKe0Poj5XGL6bzOU5IHYu+M+nXNHXbxvHFMFp2DzCj3PIvtQvD
P+2t5NJyku0VR5OoLL9hA7JvfIRs2QRwDTL+NmSVcRmgpzlatZ2mLHlKzemMncp0qkzcAn2vwJRs
HcMDgjRGFgNWi+XIfkK+79Fe4yeH3vKsZW6+q0PU4L4/3U/L+sPJFvMlW5klZ+O9FqMFWxGxEFXv
xw3LUUsWn9czcUrge+oxOTheLepxxJ1Jn9iHMu7M7WRaI+aGAaEJCCuGIT+6PQZCs4v9ZIXtFlPS
nk7VBrjra4g9kDSJYu+cvSIGicHlQqQAV2I/i6sdrLI7K6tJmdCIoF0TYk5n3cJFan0wmZqTq6tB
ZCkxzRCz6jVYH+LSzvZIYJ60wcCJycYfs1iz44pRM4SubzW5nGzeTXSYnO42m3zX0ZgxVKZh3SmL
fc8jDFF9BWxoZKSYa6b+vBqueYC+dqp1y9zFrvXqBtV6F/TvU5O4zJegokxL4xCjJF/2gEEDHnNV
nM3wFfFwNb32AuVhPjXhql0SL/Xu2vWm/tHJd9RXKOoAQVEmc/aWdM8+Tpqg5T+skNdPtu0Fl5Bs
96NfWh9JE2T3c4RNtYUPT2AUDtDUgg1GVz0M9D+nalofI89LT3maGyhHkOQmJKVfcq3UthVOk2Qd
YfwSjyaOtZ1zVEepjsLyOj6G1d2qEA5LWJUt5IcESMVf8LygDd1Wk0VuqD8ezWiJSWvAUa5vsnvM
AIOtk/B2eoUJoq73p1qslA3Aw71lwOPtYAhe/OK9GaDXmU50zrzWvdRShJBDA59u7uYjYrNnG0/x
0+TgBGUwUsmoOwFa5vcg1Q9rsuBdYv6ypjTbp4PZXuymby9zbPxsIKcfirkaLnGNBRUMmYgo2GWf
zaNx9uwSMIcp4WUybY8gMGBD1uKXMPLfMWJLENnp0FlCREd4Uw8lPaRlpZdpeXb65bHseFziwHgy
SWfxmZjAH8RH/oTTRbkad35yt3IAwxqROoS55RGS03jsMDWNhqU/6oVLl9xgTXnnaF7HJMPajCsg
yjZdjCeyLfo7CPbpOa1CuMcoF5gRGvip0xZmiEzufFZqNp6U7FN5jQgq72lClrE1PfwB8iQm5UFw
UtGo0IwRVkNpVnbGnWIAZx1KlKrqYWZp5bYlfA55a4zzJuRInNiZAGfjLXLh60AVu1erVillH/Tq
X3nsvtkFPmFSXRTjUu3AyY5KQR/13bcxgu3oA/fB5M6v/sIytc54PImewcExHFoJUSLhXlGj8xmn
sxhB1eJUh6nNfmAee1H0bDyf3a1HIQ1cR8qIiWhtcrVH+FEHdZSKMC0jojUsnuZ4B6nxzoiNRwMn
CR7Sbrti74j766uqk9qF7WOKimOcQrfKw6DdagPdGWMag4H3FgfoZ9k+FYcc8Qus/pa1n08hbldf
15Dpb9FlVyIS2MqgnVOmt69rU1yFDyvsc9eCgY6wCShxlvjma4IIkrB4PG+Ymk8RESAQY0k/5ZVq
0ljgXt13xJwz6UCKk4HD1Q2GOPldylxxMwy8Tw/1OWsgnWlDQ2vFd5RIZo1qfXNV3H4iTPrESw5e
DhW1yKajMUyva5/g1U2QE95+8UObT9VB78j1oO5WBOG5RUbQivvGCM9+74nmHiLlzSIraoN4Dj2Z
RX/bzCtBnkTFGj3K17QSDWpgnmateWz14DVyVrBK84nuFm2IO706MHeLPLmtTc6zCgQ1aK/ZzMTB
ddEOtMt19GGo9HqzN5fmqfHsE7nLCE2ck2qgPWEbD533BbbEl6norMPYweLqvfacq2ma6AEDDUOh
9knZsBTRgiTCZbpa3XX4p6659ZLLQLMWdQ2e98FGb4LLFA8ULda9Y8KbotMfO5Qv/J1MzCoXrww3
AKHbVCe+uQmZopnznRVaGYAMKqoo/D3GE3Wx3BFrbDGLpIzcpCamPgKqqmHLHNKfeGP+4QU9GZrt
N6Rp5wh8BV1xNmFXR3ZHykF352KArmLPVE9lRF3kIhiwhnVFoltcO007dLn2od4gcsjrFLayVc7E
KDvdq4h2bNYHVtvmQ2pPNT8IbSqRxol2Up93TfuSAV0jkqH2xTRon5I7u4u16h7TzRpPJu9rvliP
jdY/JB4POgZHmbJQ06MEUi34Ld4dFJg6eUNJ+uiYLvNxDk0cYCYHh/Vo/tDJTN+bHqejJ6h2EzmJ
CQ+BHyQWp9ziaoEVp/D5MZTGMIZo4N51f/tjUO1HNwnue5GiJiJFCnWLQ7PB6VSLqPESgRc/+GP0
S4seKjTnTKvfdCu81dpKgCv8yQr5zm72KmryaX2aSo6VKDfyj2Kv39pj9YUwyB2rD1KXGa9DLfph
lJxDqVLZsPfu4mH73FxP1RJ86kVxM0zEAvLc9kb87PoFth3174wMW0MGIAWTX3S9+jlb2l8jk1NL
jnGm/sVqCX+zYO05RGyI0pLuo8De9W5t63NBcNi2d22dRuM0aTw6QWg7O02bdvFoIW4cGvvoxLB1
rTm9qYmID9Mh0sIOU7Ei3tmA7urbWrxgJWW8+Jn/3Z+DR2ZQe6mX4nHY66OPHZKMqpR0qIqupWOj
kBwyPIJW8i1ovf6sZREXeqrSazBn3/0o/l3GbsM0ukZJPZS70AsxUTUOS0wnD0mc5bBDN4G12WxN
FNXWsa4GGhzR3HUalMax8Q4iWpF+XFoSZ6G9pibjTTLMo+DPLBUufkpfn1rf8TRFMCgKD9Uf1TG7
NkZfiGckV2QMXpVwSikwDLmpSGR9I0cW6zKqahnAqbm1KVWzJBjl/YT6BkMFeKURkl8Kv0L4VPZU
ZluLBzVjEHkaZszWZ8IdFACg9Dk6OsdNCPvL8EaotNJ12Ka/TbrDhCOviyOSVPajodlon5/d4HFY
+2NRmYQCwj05J50BGcv1QXGSnAQUUjLL5G2wXS6Gc0nt6GzYprO1OjKmU9elH4P4j0hXexxX92tf
l+HWEVWZ1uMu2Fk/F1llM3rQqW+x924hntOvoSdzax6i8kQ2Zh1DadUT19vjX2z2XEWliNUxS9kV
ZbBHTjvnRrc1Shp9MpjcrToEO2XFncLmk9wx9OlYMGmkwnVzye7KipQWNIsNrpacKNa4juIgw74Y
p9cnY8Gq0EZ1MaxBebZq3cPqHCERYo07JRCdopPtDLRG/Q6pp1Z+UQCnanLNEd2e5d0PWgbOzvS9
LapPi6zSqFofu4kHValuQw+80mnm4WD9wDv2NdC6edfbCNSSGW/TVMcZPnN/VcggDn3h3delmAN6
DPLrRbfOVfjDxklyY2COlEfhSdl0LIO2PJj2ex45JJ5OePmqiQ/OUWj+Or+8ZzZ9h19rBBM9u7XL
dKsyDf6nl/HQVek2z5/SBJaQT9VUicRQaZaV8iRemzMr2mtgN58KclsW9jq/Xz7xAbpP9fV5LFY8
JH0qji7IhKVQ7pog/VRjKzVyjuLhhxeuX2Z421PlvfbNTPBMifO4+0r2zENbOUdf+teBUQWsMTRb
4usQRmSSF6LyErjZbRDLcvCqn9R0/BomjeSCuMoY+SQVhHM8njr2O7XzpXX71A2gx6CZB1Egqqcr
s5aD3XQXvzShLmVvdsRHqdLmHAxw6MIegySquaZneVaPXCGIjAI1BCgaxh8ezvtMwPXmmC/vuU3v
Lv5eVvqUOPqvcuC51LT4MLqsnEGB24FMjn0PrqtOmJY6MD+Lfmh4ryoI8w8kbbTTBkqUK5oogpeI
k3JeFNKrriFUC7D6lKFzC5jfYus7eGLk770CNLGzSI1U6axMA46J4NvaeZ6LFDv/+Kbp2u/RHr/1
4fTMOAzAIYswKD0R9E2BwABD3Q2k1dV79VyoGYIGwALkwwsynzziovZVamZIm9lOIRcKwOqd76Hf
vygtUYC0eaNBanTWtCNcKVoYJK7v8axBaQjjQ0k9zOyRY7UZGopZFnacwqPIGEE1OY4WmBmjHuD5
YJCIjYEMVef1PpIbsiZOlrIR5NPCT4Ee9Eza4VPgi7aXhdfIWXxxBEdCpcF4gO1NITSfLNnxfCif
SLnzJ6nHrGreFVjXiF4QbwiZfUmlZVB6qrOcxvbHRN3pzwx8lMTLePNWF6O4TAeXJOcbZiHGjbS+
4XBZ7OgmWF8Sw09Zm8d6TI/qtRxBddcaJDVtm1ca/1upMWjC3fnO58pvlbBYfHNl1Wdsd8y75Khm
QMSyPql58xwZEE7BJAR1gX9GNB/VHghufUjRHjZTvx4EwoRqBublc1mK9gl587eO5pZAxjekDwAX
zDJg1JsPWR5/U89QYxjTwZtbBCtetY8qMhR7FCbiUSOSOHeuuP396EkJaX0R4Iua19N+5QwpUDEF
R7QllBnyZPpjfmVwpK/0wWqlGAC0jWXeExJwnfGn52S8K4hjLTAlqN2XJX4bfjtEvW5I9oTw5T2i
y7mWtNQEonDlO0Depsxvlldek2J6SoIFuWVkKPzb9vBEg3us9JOaT3Vr1uycRVfeL2ImUGAie6gJ
fkMPUNn0DXKzYjcO8USmU1K2gJERkdv1mMqznkg9l4gVAplHT70oEBVtxCGaNLdTRsYNoDb0KdSa
GtGg1dZFFbQvE6JqmHTykPNgAfvcObP9bEbgZbq2TAcbsfNU2ycrqm6KMADFHsy07HeTFfW7a9tq
Bozy4ongMwqUyL2ihTnJKWOl+6YHy0HamUS0tXZXPMUeO7+A37LqpTX5rildaoa92YbM1l8yg5wG
akil4Gb/eI/w0sHJgfvaz5AG62h9pE6vGf0O6ETX0DlPrvigy0eIx5mxd7lumip24YW/KARDeTrP
Pt7I4jmSIbNmj4T920cnchuvWa0P28wxr8FCu5TzXCUV83Syy7+S1l1vGpPTrQyDaENqE71q1Gku
ZGA0LTb2+LQQEl3WfF1yt6HjpfmT5OKgRh87OJtRQ0jMbaGKFZRQT2VJxq4f3+SMyrvFVktHJoqO
zgQSkZl0gTU86Fm9cZzsvmSCvDr4Jqoxv05jKr7dBXmTyYNUTmtGiUZte8jTBFVxyb0DrPKuG4xh
QjSihTGR0rN+NAMCXHyb0diwUmL+bODfsV7UmtGJLj1NITRl6CexV7QuYTsfGIvvOVwaPcD0P7J4
Kpt58GidfWa5Bg5LrcuYtCIEeku1kSGpoNvF102cLxgTAe+IwqFo+986gIeGjcnWHFlIihvUUYa7
oXcejIB5Ch2YLYJbpx93cMlSNCAZQRX1+BNz36Pc7mpNzNKEtxvSg8JDXB3Vf+4BKVGCqTJTj32o
/M5Pv0ICMRT3qR3HW98vwzswze3UaC5+5xoOh2yHfuIc6KMelVWBIaL4eGHKWzmIpQpqSPX8xJaH
gIMxLx6lhbVv1+heai/bAw+to/VxnrIQf8IWFp/3tjQdSZP+mxomqDmG1hEvMIzmizLHaPMFtm3W
wfZEDzRmLKN+ENNDW95dnFfPVsyds7LZuCbJPt3rarN1ZxnKrMIfkGvcFhsDpExDeto4zotEPpDn
s55m8d8sSzZ2PRiNQ5WdBrF5KbzqgWxLPEjc5bs//VYq9bDJoJcEnPOBWY1Pk+rUyX2MUtf3R7aC
FV1XMJkNJpjJjcA13N1XUj5HFvgqZAwZsw5ZYcN2jZ+oU9zFxgCORsw66LvuMX0cZaub6veeJVkm
KwUhP9yNp4bOyMPCXcjDN9VA92v3YlnD+zjN9tbk+mRZnpA+waMcApdooLYTNtbzNMe055BvJxoM
z81+Z3V1Xkhhukc6s7E9ofrKoB522eeSFN/NmCUCdG4keEJnrYOyZXqQMzREOkmzt2uIXFPuXpJQ
X6DU2c+FMD7yaXxsWnMFr0kebR8OVrvCgyuEPFVHFO8OTyXD2f3I1hItLmEcK9O3hinpTg/CnaJc
9K5P5+lE9y5FyrYJWI/D9bdHYQs3B9VLSSwZDl1Uo/pafCsa1BhOiwtQ6/F6c+rslLM6ReRekYdi
Fy7dEtGediGLEvl732bHUiyGzhi/p323HRIO2WuvZCJj2Akldys7uWBiynkncQFAGge7ds3Wbhrp
CmqAwqVuqEo+lLlKkjUPWjW+yL7ZwEFncD9ccKhCRi4tfAo65Bk85l2U/6yGD7WEqvWsTK9kn2Lb
UMOltD/ygFz3hPmAO2IhP7ftgwf2eqDNvxKTuTeK+jlufo/+8L1uwNX9lGuWm5RsCay67ewhwLSy
+06S3ATGU1YhFOM1zsdb5q9X6e7KKDj5yYRZsPVikXK+0aNjs96bYyz2AB3zGvjLB7sOLpoWHgsj
+6FMOQqNFa6Q0TQagk0rpI8o9F+DngostKjAfJZzmX55mAIoTse0xneTn3yDcchwb96oMWcN1LNF
T3gMRi85KWMoxfSamg3pnA3zPJ4OAf8yFxKtH2W/oTxRGYXkvdlN9lsZCzkuO0pQkewVWx9Dav9O
u/xNDIxk29QrnJkJuPvlV90DJMpfCq6D7Xdcuvpj9amDcN2p8XYR3wamnMIZGnvYlh3IbiwPX9tX
r0g0zwoANjwQOwY0UCyDJ7wAv4TQ/faIMlhqIzjvffgi7dM8U95j4wg/VeRmoycOVlSHhVD8Brt4
cMmx3q6l9lsNh01ylLC1GRlPDVsQEoisDtfd6GDCly3J1TQHMIhIQ9TB5xAVDYcR8psEd8MTkhLC
Gd1t0eHuDRD/dYhhz8rZ5+aGxAUAWfT1PWPCe+EqoV44qdpP9W6V9pgUZMD6YJq5iy8/uk/0Xy3E
R4jZFgZNUHST42xnxz51P0hCQXYShT9iodQS/7MPOhOIlDrEaok3o6e9S8b6ozf8Zge8sw3c/hGu
GUR4sRKTLm0WSyT0fsQUJJ8y8x2LHOsAjeGnjNer7rWz4Vyr9qYXpzEFow4DYc52SbCv8yt3ZhSF
YichnY1MR4kbvJUdfgzW7CFLpGXL+W9P5LNCBbGhhqSj/4Xwkoe4WqEKWPRnttPc4dYp3vDed3kg
0gJqmomuRqpoRYDLOiotb00+my9pS0NRyAeNpQLohy/ayW0LLHxnrIN9o3tW/l3Zynad+Ad48z4d
oIl3H3Dr3oUa3lVWzLMcEjRCqOUfE8gaw17DdF9lOr5W3q9Sa7+Lo5X0jAAfb2haTk1OthZHVCXO
/crQgyEyNaPkN7fBC7al31ARosNkJWe5Y115Klb9VXkf5nL4gXY/66QnNhka4k7c6HASKY6hBU23
uzDE/K6mLMbMyhET4tTp7VvFnB/haQINMLF2cgqXNas55PGrL89kVYUWAAokGFotKy/fcdYVWEBR
KKXxVE/uKu560oOp2RMzijuL6iW3i5/ECMET5TP59fpQ1P6dVwPXre7PYmqQyUDR1YvbIp5Hnv3L
TGayTtOr5bjZIQbeZLkHDCBhTq6GxpAJzAbj8XngmtrNVyR8bOjAePLfJiXajEpj00hlJadZVcQy
Tlf99SyZKMqtSH56wR0Otjgls+oAe+wVUB5nl0UWCtnB0RxlPc57w5xCksDTm1BO0W0y2Sb4hLz0
4kjXcEWX/Ol0LLxa61Jw41PDmVil1PZlfI/X5ReX4ADF8lwHGNdt439VO8kIywe7I51SHnw/ralE
uEU/XQwLi7W4s4lFlQ8xDuQUDZ+y1qi93wnXRwvi0R6eqL0cxIptgI6zMaPkRlQQFaqeXIwab8Ok
rL/11ctiOa/KQUqKXtdar3kZXFDgif2glWzWKProH/Uu/qw161f9bB/w1Xd2bc0FlapCbTYamXZk
kRygRGIxT6kqgIL52GGWsLHH8ZyW0xmZ1Bco+u8dNssb1PWv5fQ1LkCSkUS8NqZpASTiS09ho+pb
3O21bRFuks55q9pm+jONMyRW0XFQNpqR9YcF+Zdn8F/msn+zMP7bP/9/OhobuIn/Dw7cDs/kv7yQ
xZT5P//jAfXg9/L7/zI0/vM7fxkaG7r9Lx06IDcTF8DSbSyFp99d/5//oRmG+y/dwbZYt/C0NQ2d
d/rL0dgO/qXr+n+xd2bNbTNplv4rE309qEFix8T0XIj7IkqULNnSDUKWP2PfE0vi188DqKrkcrs7
ou8nQsEASXARiCXzfc95DkBfuiK2jY4Olu/ficaW9TfTsWzfNQ3dtin/iv8O0RhM8m9MY912dEeY
/Jk2/GTLs/5V4FpNZWoEgYruCLO7BqIxZ81ksS/qCW8CHYupKKnSZzhokZ0TTBS/eq0nj+YIMK+k
TG/X0anTCxwsE1WxruB0lZCfIe0Xw5MPVtUkVGnoiiqkZ9tF8Cp9zs+1+9za5TUf7Ds/oiBC3Lin
f0mV/D5NZBu5ybQRMQdn2pgvqBzeC4OYHCuHCEoX4Br5VMRb0GxaShki6KDqOTBxM2vc9NJiZl+J
tZneo3F61mzCeVHw78qf4QBxTjW7xlO0dTur2EZNOtFLh8gTBtku5GXzpJPTbBx+yzKcSbGrfpBA
RoMF3q3XWOF+6mnaWi0gO1/RKX8bJz295rLcdD7t9HZqkjNq4hMyNWvf0etFqaFCAs8gr8Z+/KPu
vFPRZ+XWt6mp92sGC/i9vHJXjj6NRL/b5BbUNNYYdwZxndRgHEgoiD0in6GSJay17fGfAzTrzkkM
Esd2tohA401YERDQ4VU07JKIWkPdI+MqstG+I4RpbVSpTXmctKTY9D+c9FOj30vikWnLF3I1Id5H
4PjYsg8g2yM/1LCyb6Jpx01tZExjKF+ZcRTiWSSgN6qAF1PX2JpJ++Ins8N5MstN0elHwy+Hc1VH
W+FZm0RwIcgzNKex03S7kC1AnF5H9KD7KrL+AUAxgVmQglcF6XxYLHG7qYnWZElASD1EDfi27GfC
/BMuhmetLXWIQM/sVc97oGp9hnFJuYok8HWUGW9oTihb2v1mTND7ZlxX1zocon2GD50fdrxoZk2x
AlTTSBWKjqiOrXX0xC528y1Hym2OJBljfLdzUve1wL1ANCkStF7J5ka/RDX5IINZveXSSgA/FhtN
b5PLAtp3qsnZjubZNJwjRZyBglwCfiGrGcobP309qg5R3n3T42zaNCPYD882NyMC9rXZIAGQTniS
zr4t31NN5sdk1s85uBt3lmmrM0qraBVHxtUvET5FBGQ+RNFzQO0SdQoQM4pvyGhlRF0tFzfdbO2r
R4KJ4wfM0boTJZvaerfrXRFJEFHNnC1fgJ+bbeBwYXOOb1eQEuDhpucKH2FXOCiv/OqbuKIqxjJ5
bIMGwEBKYoz7ljfBD8kJjAml0FaNQurLELRVALssZf/lFuOtqeO6ksnAcL6GgDLGA7t6Dwm4p75K
1Bl8C0HOTe9X1V6ryzUpi5SFmUigk4pE8q22PTyblTndNwPot47qX9PXIRYob9PEPiGrUdmQRpOT
d5Dt+dWwuI5uuNPrBpSZp7/GmE9KeI0KjQdnYNCV9g+2ODNhaYhTOtxLSbq58PhtpQveJ9RXirbR
yD7bhHszcJg966VxSuPhjYIVZkiM9HZHiBL0MoxyugnEMc5TyhTlcEiM6BsUxAuM1WaNFRc5RMku
F1PpW1sZBQUPh75fEuqWJfgfZBtCdCiws/pMM8mRBX7lI5bBoF0K9rBiNHd1F9zVqOYx6XY4DQ/0
Ic3MslZC7wlft7Q3z8wfKEu/2UV8V+Qm8WcujkzwSnJdh+qadOo2eorjTQb5Zi0SKVejnsMAl7t6
aJFxOLGHuYCipOqCfWNRTatGsm4PnZ01RPgZ6VE6eOGKrsdFV1AGZoo8DXDLS7s5Aptvj4PdZDs/
1E+fDy1rzA15oz5+vObjufmFv9w3ogj25lSxj3oaMDCqHsdlSQzmPaOeH2Ya7JLIFDsjw/YgZm6X
bXsVsCfuLjdohcEjhdZP4EPDtKpdpF2q9eGlMoKUaclEaqTk2nlDeNcCG6FRARkiIH+ojubAz6lh
MuwaiEFd7RJFiHAmKnox7LEVcrfi6EnDI9h1wVLNN23VpCBGGZxPNjWo5aYYRI69M0Y8+M/HhByp
lkZDtdJAnl0Fl9HBDVsS8jgTEgf2YMblEYZnvw2N6UsJL9JMSyqCxBlGbZztldVR2DMx1cw3lQ2O
ygqjQ9fmEMUb4odq+8R+lR4j27mnEoI1NL+2I5XxkOkJ4/1bT3r+gRIUgoSmCpE9p8ZGivmXswWJ
GzJ8BEAAc2F5rK3nX5NWJrC8pzwbw6NXUPhu1T6k50CkbbgdR+8N+RCHs1mfssHG9aHsjeaRkZi4
7Z0989jGVpbQcg28zO6lKCpCN0ytKPcGy0fXeIe/gpAb50LohBOtwcimgA3dYbnxNb05dnnLF14W
heT02ISl3NR4RfaoZ5HsO/ABRqQfQwoxvrJKDFWhxi/UzZtfanVxNIkrPlpX1x4fLT3vj3l5jBwc
dbETZbtA6OcwdTCBuP2rDqEMFKlzIIIk3+qZ2OdFD4hgoK6WWyEa2yAVNHbmPcDUu3ElLZwLYoa9
LZ/0efPbY+Sgg2IajI4uusz1TTxvkRy++mqq6CosW4k+IXWhuP5r2TafN5Pbs2vP2+uXmyRvtq6t
P/RW0x2Xm0lChVIwStiZSsQVMExR9TTA8azBGatd7lOpmn+N2GZMtdyYAXhnVxjfihQdybw7TBqH
b2iZFMt146ehKBgpooj1Itghw4yj71EWvWvYGNWqnrcv5t0cESJq1c+7edoX4D7mZ0YaYsiI5zXz
2kFGNfWNiztcpeXf11ieazRra/VtBBAfxOvnO4GKJ7jQMKHQz+9mzofbsvTxNh8fsXzOfPPLxyzP
dHn35A1Ibn9bb3mbj6/z+VGf6yyPlQFuWxqc4S5P3NffnvxP7y5P/PaeH1/14+OW5z8eWLbZL//G
L4vLWgEqPEYgYzqes0YrPzbn51v/svof/5M/P//HVf/0pd3cotbudVsrox1Zm210Gq0kOqHVGMNt
rQvSzCbYT/MTgRKV87FOHsYpCVPzo8tTdv7EQcIhH9mPLr2pbYhI8+gBO+ai/sfFtmKIp9V4MwuB
XkD4lGXNUVIMcEtHIonOiFRZXrrcX24w+UKyCsR6FPRGkP6iHaE1OIeTnogD4J9A1H5T0dJa61xG
N8yu/Xqu6m4XoKRaMJIWF6J1GFd3bo69LmGHJsqdXXve5Za7Y6yz537eXx7U5j1/WfrtJXQaJUov
hkXY/o/LzYI1XJaMFJuNBYQZEcOIznt+E6idtGSXxR6KFdqo+ePz5dFl8ZdHB8/8VtgMSJxW1UeF
Hx2vaP3iiImTcdRSYEm07CD7KiGAyvPJRUuNJyKf30LDYR40H43LjZyXEgbDpDIDa4PY9L1Azu4n
9Gn1aTylFnSu1u/29FlKrrXoyyEbVl4lQeGEm4XMaMof+aDlh+UNmZjmH28dENvpWe7BiYcf0+Df
o2+mpjv/S0HqPAY1pXji3TghLI8tm4Fzr3vgdZ/fz5ivmEh/Sxoj/9iK4PkYny+cyNxDfB7MCuUF
6clI6VsvdHOD8JJq8bKKNRNDoQd8q0Zhb3QCSGmpzOdAXQMGowiCVIH5MDbJjiEBKiFqrnmC02vB
WxpdDZ0yFiGxj64h1su39FN5aczUJIwCVOXyvQLQawdp3E1mIRm9mdePFf/50y53iw5Ol4nJYCzB
K6kySQld/idic0FnfpBCkUIXjHtmEKfI9xVBleTR4amlZQHUGHRDMdx2OsJWSNI1Am3GPkOM3ZN9
4WcV5VDb5l91+SXa+a0+7y5LsWf+lfWK8bjfrFEIUoyvXaAGeknTwuuDGrF5uanYZMsvs+zWod6b
iJfXUUDdeflvlueWGzX/5J93l2c/duj5x/7T3WXlZZX/+q1k0Y+MPW6XQ27Z15Yvs9zNy4wr8Of9
ZenjwQk1II0YyqvL26NbcfY6ARfLKsvHMtfkSF4WUdVyqH0sLsf38uUY+f3jAEyXD/r8yiFZKvh1
LZAX3Rdrvu4n87ERaYE2bZbDhLJJOaHAsV6xMNK+jPp0X7ZRpG+W1T8Wg3mrEdFqw6m7kTP/dNlT
l6XPm8/HAKdbWzU3/2CN/XYOWv4xiaoQNv583vKX0cmy+PHtq2m8s5NbBCiAE1luSzVtnRE38qrO
2vLgWN+95YtYzdHwDP3wgVydD7ll6XPb+/98zC3xdRShrcEW4gy5PLF85Ofdz9cuS58/4+cTn+/3
22vjAreR1nIOY9MsJ07YWU2xX+4vRx5bPJWE7fH8x5efKho4MSmz6+W9lt/0l/1yegs1jVjmZcPT
j1UcSvwGUdcxlFn2lD8vLm/xcaoaS9UitsnW9CrKYzLfLOeS5e6ytDz2eXd5zJlHwf+t9ZaVh+B9
EE1xWD5/+X5QudltP4+ZwJt344+deXnUN4puguH+j+NuWfpYa1n8/f4v7/rLWr9/wO+v0gQGA+mA
RAAGspxmlsvIsrS89k+Pfa6yPGsso8Bl8fNm+T0+7y5Ly+v+03ethMcW+HzJsuJvH/Wnx357198+
KZxP+PQQmi7qmKPPQ3sqCWZfT3AQONY/byb8nNNqmK8nnw8uS5+PTXnOIb7cryV9WXT283ssp9vl
zT9X/eWZZRG0X3+Dp5xT8nxcO1Ph//2ctxxBv9z/WPz90eX+8tJfD0/fXY0xUtB0EpT0GBzX73q7
cQzdAo2YOkye5NYuKkC2NcU3f3hKx4LYEBImnjidAPTCX32lLlzS2uvqpyptDxaZFCAXHfVSWMXe
AaXzZECKJQC9rNdG0D+mSRVvy2b0N+SyRocYsLju2A/FiOxSmHhlyjarzpMiXtANZXKgE3SeXELI
NOokKGHaEElcDr3NpVrXj84WDhDn/9//4Y/TyVSASpsnVVM+rj9o3Mvldbmwft78Qs/+5ZK7LP5p
9d8eWy7dy2Mfn/Cn1318wpD6Z6fd6XrE1G8e0s033nLsft735yEgvV0GRMuDy/1hPkF9PPjH5397
uYNdbO06LhIFOZ/Ulpfnnlskd8uaSHxajCf1dXlCLYfgnxfjMAtXdla+i7hB8V3SkWpJosoG2XHZ
tEKwXNE7fodOq/ihy+chsdx9XHxL88wiNIww06J1j4Nu0l8P7GPvSeu5reJ70Tjn2WNgFv1b7BH/
4GkmvJDcfrE7+yEY9fdqptTEnJ43MUP//SA8tAQTkYTWbISZoDigKZ3TgUKN0Ny2a9Ee5Rk5BZK6
JnXGndS6U/PqhJG9NUJGhjViCj7iPiTgYB8Aj91kCud0PElUg3SzYRG0e+ji+krY6UlwnQU7zH/i
GBPIFXe2VATPTte9AEjUVmGWG2sbIyb8Mo0qX08VjEL4Te3NFfgAQZXvgnB0xxGbXQCtOQIPrUEk
pGSYl1vyamEpU7RQFUt2Z95Y4TDtwhb/l9UCVS2s8ocm/DuL+G2mynLnVNrPXBsVIgkjhsnHN8/s
58whiM6lMFdXpXvfRwm5qX24dyfaykWxaUHVdk59JY1o7SWkkWQOW7Unlsj4bvoFochKTiu/1rd2
Ym/dJiDTNy9+KK862FqPQiEaxy2TZCiDaXFflzrcFyXeXT/SjjO1Y++WJVpR6tdiAHyV9VG1cgH7
YzfY1vROW3S9WyMocjK3s7mFnm2YtlE5byPUkAWx94111BIC5vJRb7ZDCUxHp4nge1m+FRVJRYN7
Q+K8tksBHOfCatampOKpFebjUNbeyVa1tUa8tG7q9smfAnPtuiHsa89/TEaJKE1v42tid9/ICtql
+ah9Kf25aeqJL1pJHLZr+BY6Yx9iM+G0xdQU2y50KGjjRlFRrJ+Kxp42RS8QSQzQM/36TeV2ua6m
1FhXI+F0BJO06JDaYedoxUvnXQrVAnbL5Jx+pFEoF+5TrsQbs09mlVYmoEz3+zFoAv7dkaJzQZkJ
XDQy9R5sXuZhjS/n/HDnXJvD1nSrlLhvgpHN+axHvQmiDGF2HTVZFNlNB+/VEt1BDrK6MQ90FzXw
vvELkNhxm1JgRWC5z+8sGc6RFfQqfNG8TGb7Y9YSbDLhfIE0NLvwfriViL4rU/+eVGPx2PRpciyI
alo75OWxy4mLxL12Q7+F7Pjh5E+x9zhk4uwOTE8Cq0JRS2JfU7T7wea6UtJh64wy3Knur9CNi3u8
4z88Mezj1kPU2ZQ056RzUU20Mpzh0ej075NTGLecKVIqCB3SEN16SUfVoUDm9N/U9bcssa1N7Dfu
CiE9k8PkAPgJXUsXvU3SqW58M2P4mSWbJiDdcWuUAyBlp311BloJifoWDq5Cpm6cncF41bzORy0D
uNTvN3r7oKp3cr2ia6KD2oUkOW7DlsAYO9JWvdk0Z9drgCw6w4vhOuwk1IjV7EL3NfddBERN91qe
3mHsoZRoNhu3FNXK1N0vCmk/AiSj3JTBiOJeAYZsOWMYOvtsAiSnn3uJWZXXq6ryf+SU2vJx2FWB
ms5ZVFzdOj1Rjh03rntIHeaaIvvqQ7igUO0habpRWqM9erO01W/w3lP3LGws9mZ6JdPSQVJ24fLn
2DjGnBrmML8jvIzHUm9IZysA/pdfhwJPgOVF+nbI0IxmbEhNZKch6cdVw8fhyHk27P6rP+TaNlMK
BhwnfwaY97mdn4aREyk0g/LGgma99ywJ77/mqO0s0+RL28+9XerHOvg6gcO1iac38/YZuBcOLd8d
kCEaJw9JF0WQ4GoEcF2bINl6nQRrP1Un3KQUyXWNjVAKhGcxOYzVeLFGDS6X1XKFUFyX8rCeVjQA
1JnxDNFNzU+rtJz9LGMkK3UFWtzb9SZWYBTf1Gmn4iCbJub62hWH2mJG6BhWR0OTozwkaP0mM9Sw
k/yoqh6G26CCFe/RZN5WNG1iH9J53OF6T7qc+ko8E5e7gX42hd1tg8XlZnItmrIjUGrPf6kkPVOj
oRUUEqxDgOl7OPXTSprXHrQvYRgASC3gJijD0lUE57Wwo/DWnIwnW68ABSiiEOCzIPkBiFRpl8yY
2F2i7HbQ8GGA++sPNOVuylm5NibWLqs5WXJquHHznpifHsSgJJHDC137pqPe/5XzIyxLEDihzo5a
gN7rTE5WhtDQ3rjpA9XltZyDY3S22Do1/WRnptFrIspL4pXiJm2HlLcsoTSExq2h9feThMHacHrD
2f6dGfOurSnW+vEtTXED9K1Dul3K1UgLwlvDMaoVqQ4kShC9bjZThA5Z0K1yxqsdk84KQJF/q5xw
lqCkOYqKXvDI4XjSNfDabN2QMj2uJUxvZvwVNIa3yd6CgK6+hgJoOyYMrOOw28fqucejveq1a52l
8dGwneuozB2NOSDaBAS5GOA9iPb+wCFekyfaqrl7AwSZ7jYHaMAblVZOhis0ATsXT6mK5DUMIBMb
pbHzouHQZWyhgpNL44/JSWD/vdGCTVOdh7H1H8I4HA4k8JYx/AzDgc7ljpg48rIkOhgks66OKR3l
rABvF9r3ysFGLQfU7lyhjkbuy9WQMR7v7XRTGHG5qmQOdj8WnPqm+LHD1QzQ2GE0jTeOeEpf3QgN
kL6hOQzS6vopEPfulF0QvyOveDX9KV0ps6e0ZdQb4uLGjQ4ZkcKPbdOLSpD1x2rebUmM7WJMDT2R
RbjzLO2bwnm7C2e7o5FpDS7u9mVCrF835vRlVMDf2zkzr0jxJ4vSWHPt2uH6ym8Gz35RKDXGvDoN
Gqr9bNTaG3PMs33cD89eG+2FW9QHmTTjysF2x0XuANwbOIQXdfC8FEFyIQPmOEKVpt1HM2uQcVPl
g24Q1fSQmNvZSYatF6GVfnG1YLwEJMb7Kc0nHFApVuE3Km2kQNnRj6qYzqPpBhv6tWyJWGyjQ+mG
OOPj/m4iu7IyH1FJIGqOgSyNkgtq5pBfmzYMMKvpyFWJTnBXcwjilwpy0AOoL0hBrl48u8fY5s40
O6Jd/ehnrtIXlCY4H6hLnJtCPgDD9reR3dt7SFLfozz9YudBukEQQzSj68ltm8FVDQX6efdrzvyH
dvQMZs4qZ0PoE5LTW1d7dcOo3sUdcwelnbRhApsy96qU5mxb8F43OPpWgrNpWaTRQ9y3J7ec3AO2
sZmBLzex4qRcG3W2VsKl64vYTGBizfJ7A9DEgbjaZ095P5vaEaSfOCa0JlS3kbolnwOZDdAABzvi
jgDmIZqQL6RddYi1e3LQEeYD4eCAag6G24E9STrtJhydg9H69pnJBXOGvKe6fBz5qfaZRwiH9q0Y
DAbqpV+eDHzdRe4duBpajzFnB9c7cEZ/yicscpSpTnpzn466v83y4X3qrJ9BEfQ3MRIgNIII36xb
mUXJeqp6WOe9v62Tcu100IpBZqvDEASI8HoDTeLBnXuF8dzgirthVyR1s9YjzYGYrMeQCOYzECc/
sx3uu3Ek0yFNGFVlu6lVwMmDkP0enHuupfpOG0mgMSXO6yS3rjn8p4EUAIKgfC16KVRzae2wuUhU
qusxarS7LBTbpiq2qByri2QCLTy9uKTxuLXkPDVB+54o7zXPASG3ZipXFUQx9n7vCQ817AD3MAbV
Q+KqXSmsndWDLIYoVlGMbZN1RvROVkybkLbkOnGMZ1WLHy7xjOvKBhMau+QtV7aZY/5PdkwbvtUl
7s8OzUGmO+1KSwcXxz6XTzHVe79odmOHksB3NyPf/2hM3RPRLu6xSO47HTKc7zk4WAoyBPDNujEF
INtHSe0rVBadsPsT0VoOUmtorOyFgyGni5/lj0QhvduePRC+7X+tGyj7qDt/xAkGmKATdFLdaj+a
7F+ZdWmwPz1njfsVVAEOtERsZOhkx6mAflOYoE5lO2wh1MtVUId7Yh6eIXbnj63EL4crBo4kYqcE
znyRqHjb6hKQjMo3ukcVvRDTV+S+9UYfs23k8Vs6dsKeU7brsFETYuQu2jqMBxqCWtcewjToJUcl
ojXovstgIl2uzazagcXvb4px5Wo9ICQjE7vQ9dXewabbZSP5CFCHAHoy0DHGcYCYSySO2yTgrsKr
wfVmSz4nfZiMS26K5kvY0K/gouQEmU148LalHSA1ncMyxrrFyt72DDkiEoUGqp0ogJNjM6j9kIJB
Qn4P4V5SfM68c6rjEY47aX/NmS4lIa38ElUaJoEGty8StqmvEcHoMt8TcYejgrbY2Mzs/qTt13mI
eoxx8J1M1sh9mXxwJstSyDGusrdRngVME1WwbqZhxlRMDtkVzJJ7r93lMWfNPFd71SbX3MFsE/nj
gYMaOkSAEwyCxV0R5MHWG00NIy5Ap6rprwmhWHaAeCtyLTongKIxr9jJmtk5Bxx7IDhDzv5hYYtj
5JvRNlDZs56YnOa5aOFG13bQHOiOeCCbmvJhHNpnj4hjSz4nsiRvKkzLVeqROJ44B34NcKbOTUA8
qh/y41netE7hokmnwzEhXfPGLHW8l5H/HFVttKHvfRVG6OxQlBU718KACxNo3TXk6AmiMe4EZO91
EjCYEcjbAb9slBv9zNiW2LWUT/Re+lc8ON/p3+/mr3hInO7VpspF7Ff21IwD1TAl97YMd34OlNAL
imY9dN+MoN32rn+O/W1om2RDYNs9/axrLT0GOG8wd3oPBlMQbB5JtbUgxocBpkWgvjOWpN8yryAp
uI0uBFBNN6Q2JmsKw2jwIN/XRvc0Gd035NvGpWTrkWzaXEhUnDsCxKEKu2g3aZcVW78xHxNv7sE6
brgWcq5BqLuObOot7lkdTttIsLEpwg2giuzkCXmzCGb/v7b4i6pQCL/9IPBnHbeyid/lv+qExYwH
/V//9/+8j/87/Kv8j9ri+D2Kw7fiDy/6u7jYM/5mCWZSwvIdxLu6CY/z7+JiX/+bpXvCh9mHbBEJ
8S/iYu9vwvOBWjvwIHXTFnyLf4iLxd8cdKem61kC4qvn2v8dcbGYP6QqM9IVi8OPf/832/BMZMWW
iZHMw6ukL3Dd97eHuAjbf/838T8Zb46S3pM4aYF4lE1d3gZTbx9L06ai4H8fGQQcIQJGazeT+qY0
ZiprrSIKEOKy3OtE6R3zzL8qiklXEpW4sk3Dablng6xgNot6EfTvuwVWGnTitdQ06xwVDQ5WpheA
zgKmB4Oz6VSUnxAA2QyfkbxqOWU5xch/b9ZF/TCO/UuVpQ4gk/6hBWF1ZzSF+RQkE9r7UW+Phose
sRzyO7b1fSsJGC1chueOE0CQ8fUmumm6PCClBpFgZLR3lkEBJNB3uRGGV2F3/Vop6jp4pBnTTkP0
BtFsn489RaCo19dqFMUjbsUINo0H1GYmWMgoCCg0mtZ10rsYQ5dz3weG9pgn9ptpt/p1RA90YjjL
l67fnTIcHtFzDLsJSPB6PufOwaCvoa5XKyKM5qwGm+pl7jRby4AaZ0Qa1mOCZlWi9495WBGn6/ln
8oIiRt1pTlgUNk9+PjqXpuleuE7KtQiYllsiic6e1d/Nzj+Gv+ogpNZfIFdvK+jxfynRQe8YWv/R
myCdGRBHeyxlN22a6HelETjrBZMQ92m6CeO2PzvSeXSgF+wMLnoMjERxV5QQfgENnin00VeNiYRt
x2Mxe3Y7G1xwyeoXeGW9Fjb3MXwAlKjxyk+g4xjwd1f8dwfdC1HITfwskR1evUFPb3MXIjfjzwcA
UzvlGPKCfIrZpUlas8ZA9upzlScYM7mNpPaaqSnZSOnXiF/oQ2T1c4jQ+yR6HKyRXj0MjBZhsZTy
RvWpdxrxeK+M0TUOvRfSQjSQkCGjXAE/FvetzxCB2RrIOdIob5R5B0BwOP5ygvi7TeN/FF1+T6qp
nA8h8/cDzuI48zglEPVn2/gO/lXM77UddR4kO6fBcRmHBKUDu6k/AyYtEbzHt63eRQfbjB8lYXoH
iGYvFolk6wjSC9AlPG7/9fcxsGH9h29k4XxwLWwMnkNZ/Dd7gRZnZqV1ZXjyQybVzKmJLLArbZVV
w0OX5tZB74keb2s0717nvOZC165BZZ8a8OG1bzZfKbo4DAIZIGa5dw9eHa1GHoSvgzWcHYhbNJGG
F5ffjdFmEn7x3yvfVmsLpsZpyUGG7YdaHkw/0wEvIMiEUonsKfzN6M6yjG6djOgXVDlb2fHC0CF3
N5zzXUIG7aBrbARGLs5KaXfTnauI6uvQayjlkn8Lurqo7rAdOIAOzXijC4l3tQkpYukHaQb5d62f
ADwEmksFGX6aNSVfwk6eGWy6J5crPGGevcTELsyDJZzbVBPhrSOwpjL7pHtXkWWSN8WjoTTMxKF6
8BqCP7AKpUZinVFgHR1Ds+6nJthFgcCMkQwE/Pn9WiaV8YWeGnLxlYVVilyC4WGsjGSPfJ6pZEJF
34rGg9BcUFXDz5yU8B1xJ080bzi4Y2BA9Pf6dYuomXwuDmNXL09hmJzxxvsbM3/Jcxlu4qFAQJf5
kqqSePO9FhFzMTm7tOu+unMFAuNVekiGel3lfnYAWRTegPUMV9GsVc/biYSj/ESEigb9oITHm5r9
tSD4qDWKA1+p3AMyaDZeSkBq0hLWVQ/jeZzAhgHiwvzQ1d0+YWpuiP4HXB7iWJJSWwEFXgkRWhtK
pmqlay7E8KQ89QBrPbdtT1HqrVtKLwdhY9DsZPPiemKeJqAczkLH2VlRV6+lnLSVzdyJUFHeNJmP
kcbW9pMO/q8N1FdAxEgtVbKVvaVRiVNMdWvLz9djaxC2Q7cn8yt/I1uQOlZkWSdjUl/4n+4mN3i0
HGI8Eyvub8FBEclTk6sMa+qy0HBmA6Lre/peYvxYJb5FwuWSHmI897WyV5KjAz5a4NLWwWrbyGRl
lL4kHVPfl57pn+3AvRKLk24Tak6YECgd14HvnUGs3TXC126k91Tbc1fHVwne7uCNmXSMPSMEjSOi
HbGTDoSHR63TArCObn1rzT6+3E8fILNFjiwJXij9nT/21bow50C7zutxwNabssKcKsX44MFscDWu
AEELVUmFBAlZY3Gg54UfoLIfzVFYd1O3rcRkHlrTeNdqyofjREpKGgdfTMt9xmKZ32hmsUM5Gm+Y
9pdn1awrEKHYfsf7zCIql+bVpUoabR0Yur8JivgZO6O56h2SJrkUp4THQ1RxI7hvrepNgqFoZ0hB
5Eeb0+fsYywWOOxoixXA7oBa5JRXVtAU1/XY2I9QjhFAai11q+zKmKTdFHi+KIBiRlCKVrfXlk9h
r74TKNfsLTO8Txqfqk+NMTRu1MMYF3NMd/bqa7jzlzMPQVGvEZafDcGblFDt5rkv/KcWWsQNha98
NxaQw4Z5O5SNfdITbYSRAZI8mwg2Cb643bfGp+xni3upE0apiRF2XocKeDQlFSoypSgR7LtBj89l
RNMiysj1g6jyDm/Mupjv+WSUjBnydYd30LLFzyHO2RdbuGJt9IOIXzKw5oOxCIL7yGnm2Xd8Y/Yz
VimOVss5rkqBkjQw+W5a1zxXYy9PSsb7bKS+lws8w9bQvJbDkOzx0TsVdJ5Gl69VjlCg8XBCTXMo
DzxlqtmJRmEBskUyH7mGpY6K/MdNNcDiCzCp2PmDHZguEXNE6EyjfZFD4YLiYOXcjBENROXFdZtj
1TKgalq32fdNdwGVWV3JDViF1tScKwWuoYZAu+HCQdWvln8B22gveYcLxe2oAsNgDBrh3ft66N97
niLAJhzgxwyIjXqzO6tuXfPd6Gjk5tGpnVd8AIQFwnZ8cCjWWZVqT1nIELaMo4P0K7Vyc6wz4DwA
eTn+lyAznX1R5Vszm9wzfhdCaw0gnhpztpDOGOhBi4ZqpNGt1iLysRFHeBMdynSwt6pzfw4Dx18E
8ZBuDp3LvjD/Qvuf7MGoQ5cQwCwcsOJbe2ANRiUBplMSqLOQPCmzC3+kflpc65QAFXJ4XsiIp7Zg
dlcA7pIuaC8uTWYbpxhs1o1WSXFm9nCgxGkfpG5D8ZP+BvxUtdUG51JS1dLj5NDqOBdykq0yI9gM
liJwx8LLBZH/jWI9gDDHxFk2ueE9TYlbFesMyDKnPUNpGRRNBi5Gd0U0ErcIonqtiGbA8mKRvzdn
hRe5oqkmqsugR/WtBxEX0M/w1kkwNbXkIPx/lJ3ZbtzIFmW/iADJIIOM15xHzZJtvRAeOc/B8et7
MQvorpIvbDQuIEi+LieVSUacOGfvtW9xX7g/Jvxh+iJZ03Z+z6DG5R1bmz09hTZgzJTTaz4kS6+2
Fh6/m8HD6Bi1e/SWXomR1HSLsP5ejGR4vAVd3X4a0KStYXxg6Z/hGmq22OfMjg4uyPRD7S6ZTATa
93k4rrjHyLhAaby1SPRNOjt4DCHAmuZe+H7wCTQ9MPYek4EezXssU6gbEuKGZtf/mnlVtu1pP2xh
XtJ8bpnWk6j5OjXvVaD0ls6p2sfLUtvRANhKzv1rxaN0tLrps8jn6GL7uEicytoNrU37M2nxRJAV
fYiaCJFg9KS1/5P0oPKc2ob10vaw9xRVU0ZJS93S/LASQJ6+Z91VwnrhcpJDkcY/RzhDD710j0yG
+ARHme/BvL8SuC33saMXW32g90NNBGe/fOzxALxkHsa3dOiqDUuRGQ9bCBjqTtfGsZzqeyaWv2JT
VIcomvYm96qD4eMRMNdd36ZsBrP1neYfadN0REVkbw0eMh7CDRc6bmnCKc4oyS7zCuOJrcuRE0nH
eBdNlt2DM7cIQyB2r5qI4FViBL6QpdSc4So8zlFdPGHbYQek4bktc6jxWUXAq6vGp9i0262VsFiI
DKZNauD48sNmZ6tQvLaevVXwHWJV6occrMiqlyRUReWSf7B86QrzR5kk/HUj4gDWhNM5woGT9vk5
6RRAFP6FtT33x04DgAebGLAO85scxnp09wDfgWpJt7z8c4BsYm9+grcUxy6plHjdj1U8o2qZ524T
Uw1uMGYAECbqbBtE+XiI5gCMuW+Hhz7AEduAkKwGpC7oCQAQVCCp8knqw5xnP4NAKoKj+oG/ylwZ
yYxzjD2gyUx6Vyruqi+3uzIPw+mhHyKaixhyq7p6wOtIps/oVjvbHb9FnJCgx+PjBNtn7wZF5V05
U8XYtP5kc7pbUIeoIlq3widSWuu+kM5XrozL06AmQmp6yL5pvk96xuRjNkW7WQwneo7iqP222Ibd
MhG102OpBvRD3ErROGBHga9xLgtBtndR6T22v+VOn2nD598CcmbvmBp28ATvGmJozZTpV0pp3vby
SRhxsvWN7Bwa6vvY2eaJ1LmfTlx+44jrnEkj9g545pnS+/42qYj3QCBOvEE6yJ0Cx/E+zBAdiVlY
hyiV2OR4lPlzuW80mGpJS5u+2BKZ6CI2CO2j6Hvr0nf2N2uiygkdtRYTOIyumk2AAkscd6yQsMRo
r/EGLxF81FauD3+phFkIAcvG5gRLKnAwijkD+Im27YOL+75Aku6GwnoSNCIMoCE4nrFl4TU8Zm5Z
vrkot5CaEO44N564H8d3W2db8Vhq6R8mOMF4i+07KNUIzYwDWNJmNVl5vQPki2BhCMTpO0wM8458
YYixqpabQrK22918RIvKliHDL3XuAwTW9rP2p33X1QuOaPAugjdrywHfhg0eolJNimZFoJG1bx3n
F59KfKorRhb5QvUIm6MzA88jVUys7BZFshvlj12dvAVxKWF0aYIM5PIUKLzFjsUCoPL6WwBe/OJ2
iK5axztbaTLdYbmAEXbNBhhh8PvEwWyMlgg++1oSHX/mwr4Gi/fODewcFCQN9tx2zatJzY1sZnGa
Og+6RBOPiC3aujWPt8hj540q9zljnu0x6GL0cEcNkF4YaAj+4v1k0ZlG+j09mDRyLA/KIdoVsY6K
xCLuouL8n13dvGEc6oJCztV4dmvHvVqpu8gdqOYKO/DQbofXLPAQZUlODkZD80BTu29zU4AwxMB4
MVOoYYlvodLgC5npDbTz+yCy0Kom9rztdLn2vdI8yIJDbWIPP1KbJ2noeQmb2mqRtTwNRVeeh6al
Jb203YjTovEFuYJagebNIrPhQGEdjXLqUV84Pl5umugkE0fneEzi8+272so3QQ+kVqH82FQl6Y6R
X9YXKjT/IGiNx8yGnuhPFvdul3NCYyEgmJsAWqDOaDzH7qsIkvSBZyUlQg7Lp+g4PFZ2uvNCu7qv
0yG4BLYGj9RbI7UowSNnSn2mJT6bXeMTlm6ZM03/jIQw5kytT4mefEd45iBkKfInGqDWwZo6a2tr
I8RMs47r3Ns5RfAl6DRJ5tHyZBXkVjtd4p9AlMXb3qvHRZVhvAxp8YlKt9vjJQhwkdfHkltynRGn
sq2reLq38rkhxzWIyYYn2yCl9xBC5nkiIHlaA45CMAt2EaKxdfYJAL0flqaXMYq7foTkQZ5jyDw3
jF9CgsJOSKIGdJVm9MIqPV+mMvxBimXsPZu15z1HNYIfwyrkMZpcIjk9be/ZxpPHkmzc2BbET5YZ
J5VFWzklG9q69Xs5CwZBrgtVRPbl3ohz+6Hzg+eeE/tOuIpwhqgziDwsjSNIt+Ptl07gkZchqOmp
sa/Cb6zr7V7RlkVGeP44UAs/VFU2r25NyArs0nmmlbFxAvtHIHsCNy0/I2aCsXqwncxiIAqFZsnM
BMlKRoaRGAipl71kQzOQMrgFJ1S/zl4zXxq6AdfGkE+BR5VW4851SsMEjaKcS33V+mcyR/DFB5Yl
eBqa5p7Nxtsw00SotwR+x96ZoVmznhQuZRVeQRQBVsxTiAtYLFMfLt5IRDtYIU3MccivZMWE/2Ca
F+vWb18KCooDgGR9aJv5TnqtXpMXM+D674K1g9TxzsAqjAJPDDjYk2rDyL/eFPOQO6s4JgagD56I
qWIE5zjNIWNBZ7ddckJm62eRq+qMhZUYh5hjUoZTYx/g/C4SRSrGqAParmAnMIx559sXp7T1fh6G
Z9QY3rlHR0tJOXaHWwFCZMxpDpt807ajhSMS6hoaq2NJqAUBqma2qWGE7alSRJ5YZNkMPytVPI1e
fR4KA+FhXH4NRVtSPVSoRtihiDH2gU6Gh5amB+QZ4R8Nl96PmYwed3cf7xxBMG6Q3HVt2r4pkrub
yrx21qBeixxpT8SA30rCu7ywrKtrxExnDe/AlmGvDFKBgeK2Pmoh8rCn3n/sPIXh3ZvTi2Jw5vqx
ONdNdd9Ebnlm2vlZVJCZfDVcZQxCMBhD5wiH8uS45UuQA5ZcDpJlm3Nu7PLP2qeh07Ycbo28XGRo
BZGG/Prt4p4qZfk1buefZeQ3O9V+wnWNRV+ivhLxlZF+vZt8yh2szbjkEjnv5xKW5pR1JFTgjw1b
xEE+rybG/lgZpriURv+oiyi+umHxOcJqQuWpvrrLES/PYDlQSo8FM+MgJhqJrkYjA+bbaEiKc+sO
9BQSzupObdNvCrhp84Xs6dDO7hjV7FhoWrCZ6LwopcOzE0Pq9Vy73nOOs3e4TjgBZsa2o1J+RfuA
6AbhhyyFSUYClO62Klo6NCWkquXzp3SbNliS1Fo61Sej18Xet2eOQlmf7CzZUDeLtymnCJvy7K6n
C3pR5OsCILMvc8Z4YZrgwFdZK65T4e8IfCD8XRW4dAHDIhB06ZlYbXWB4bdO2Svvown/NWQK3kcQ
2o05PrQFD7rRVDhFpd6A4/o1IBi5tqxMbeeTVEenc9+HRriJzME95WOBgDdPDvSSYCgPLIRNh6Cw
EP6qaxiMGm7h0yNA8NYHNCqrWLzIgeMMdoRikxigNcPOq5EcEyBrR3uOCUzrm5xOXZqg3Zu4ODwL
HVDKUxsUvAshXUwqnfi0FRZZe0MvPvupOd8Rg/NEsEVDPy98W4RSfLQKxIlBd0+XkFqRav9Ik37D
eZg9i4n5gTShYK1cyBoIe6E80WwHIJl47LuS9pJPZ/iXV1j1xchC45n4zZ0kHuCfZgrhsp8ZezxV
Y9pv5z7r0QHMK+zdNuKaIjnlbzKiGw5WdFiJhtLKkeUP0cSnCXP2rhOcLgoD/rFba/SgUXVQs8lp
wCvMQxQGCSWW9TCRhLmROaFiVDP7bCQA15O0baRDf4f+O2yZmjC6rhrQ68n3dCCKqC1ZdwbbK5As
Ytyt3BOVl7MjawflbJ8PACNoBSWWU2yJIoKk+TXS/fCutPtSsnLMpBM/JsFVTH3xaEKNI1OFpAmy
QThmWoin7MGhlVkM2yJbxG09E+zYftGVpY6ho+Pz2LU1jZ5ZnrhPP4+0s2K6oLfOveC+Zh5f3wkd
P7WSg7aaGY1ojrmqtKN1FAfqjTgAxCQzZ4egYgFtBuPcldg/bx2JTrCGewnVlp8gabKzoTkMzL+g
JiRxKw+emSBrckY63nM1r0xPxYfeEQRD9RR+LF/0uGT0TMAGjONahBxjwmolRRc942Bf0rEwUbpW
RQDC8sWNvSsGBL2/FS2RPT6SL2HsVOaFZ5tbR1vEFNI10jnsFbgxDQfeM56Z7dITQGSrZHp0+dFQ
dn5Ry5dCGm+yLIkuaSIyXtVg3pW12nURS7XW1mNqkUzQil++oQVp1v27CBufbobD6an25u2gib7M
2tA7Lxr/YHAw1pN3dWlt4ginKjzNiXw3jbDel2WFHgQq8GM7xJ/Y/7+VtVbPEM1Aouva2zhUlId0
huRE1yZ7kUS4GDqBhpEUS/tI2fuKuSniei608XrxKZr197Tl8E1VZJ3sRIYbp8nH/ZiC7lHoZ3If
blOurZZ9HJaH00w1VLcyf5lNXP62nx+1saS8jB3z34ARKwxW95US6NADZNsOfQ+TMTODa9I19Gfs
+MS/LNad8ueXdom0SBRjA+X1i2rdf9BJ/t5Uw6IIsl9q50frmxIfkmc+zEmNUjTOdrUd57uU5NO1
M9AFE7N+lW4R7ERT0eyATXK27PLV9LmdlZiZaHbYncNx/pxB8dsK97MoU2yoCbpmL8jBjw4jVImJ
AkX1OYgBmCpmW+GrKXYCm7osNeNIprSXWTkPoeStJp5m/DTUwa8gRVxZ03W7+D3BzCyln4vKfgoT
ejdpURHPMbCx8BEZ+7iK2wfYr5Qo7oWnw7oijOo2QaBBARZUtcj5iWcDAR9CWn0aQwVysjfDHRxn
aOjjRKRMEn029BTuPSA7GytDp1+1wsCq4DU041glgU+Ve3Su/m4M6upL1WX+WQWAlG7/L3smc1EQ
OolTXKQBnKNk+LiuZs4TzpKUJdCU5BzSkq7c1+70EHRRfwyNyL72GWprOQ0PPIdI85h3MBYz1w52
z9cg+orERgMoDJxj4NM04UwEYIcO69VxJ/rUilq+Ixpu5aGT++SWP6YoTJi1wQ5JCLRhjQBPFnYR
6rskH8/jwInRqP1Hjm80YRkBzs3UbWU+O9dCarKjgwRbGVoxhn6mtxkbuOEQmhnZTCxcc0JBAmHo
fshzcTGtX0Tl/DPWThMqfCSTL4GOm2d/+GRK+0ECCMJY783wOvzvfabpfscEIUWN0DBYCBSimfNg
TPMPxOr6KRRbGvhq4zr1sCI8YYn6S36NLFSbphZfC9t8kaFUYApVutuMiyJoUgbizHAK13oU904b
71BKmvs4Ce8xxjw7NoBBDh/bvoN9r7jNpTR+BCjANpGBIo9OYrKpXc7kRnvVnG15L1sgbQfTlB5M
Fx6fyLTOnG/Is0CoJ0uCPhAGtntvAMXQP3ppopEAoGqa+vyHZSITSih3GKVAKUDXVfjjxsrNd21Q
mjN8x1SNCnKVIxFekb+b0xNHT8qBJM6qd6wthCMyI985WIUqV63kUF/MPA2uUSTV9fYdWcwXVOrq
qOVIvrfIRH9A3/F5CP1XEg6alSsW+mwdhYz2+XL77vbFmFvz1NvGoRib8C4scDSMOvpRC5FiZsrq
6K4KhmNb9hMCleXPMN5Hd0OLPwvaF2JT0eK2kNLaEr5BatZC6b27fQEAGO469Dj//FkwT2hBNRMS
zxmTOzP0kztK//kYhjk61yK5+39/fvsOGo2kJmjgE3s7MzZop3SVn5xcWV4IQOKEVtY/2chZYmtv
WmrIdK3J2dtg4zB3/PveOgTSdBA0hDd1IHp6LKl5Usp5tyfo55ZF3KxpZofeSJfYv6Lc2HPdbC1F
8UsIzAzMB2CGaQfDc0pr8kJ838Yy1ZOUc7ienDg52KwIgabfRy/+IeedXRssgq2f3cUgKtbwst4H
Tl6kc8evpVn9Kob4TQzRgZP/iX4ySCo1cXiuaeVohPqNwJtqNM7ZwgS0yYVe+aU+edBiIj38KIov
UvZfLYZ/XdhYh6He21azBlL2KbNcxmpRu2tCeVETzWLOdlRtsiO0tQifWuaoqQtBPFQ11lA6ZytQ
2a2nCLSQ6DQMheDRxYmaml+LEeZW9N5Z3xBSl5ykHAgHI8F2MHHWVh/mW5WkEENBATg9+KGiy7AO
JC4QrcS2VmNPZmI53jsNngVHfpmt7DR5fo5FNkdS4XuPmcwY8VbNnTv3O46tXR+sGpPemhPkjKMJ
IAuCCo/E0omO3O4xoCVOIk6AsSzr7ozDmI3RJ+FWHroV6oOEotHQDn08nV0IuUCtr60vBehjcypa
lt2aZMpsTevYXfkt/6aZLafC9pAaEwSv8lvWI2JOXFFiMgCoZgRynXhbrsNFcp+O8HoeRvWNJHiE
hURLUkgj81UWevFBpbRtdkytqIdzoAt2h6uEeR6HHAH5g/jZwVlST91nVXkoO+Mfo7WS3vJcNGa0
TuIINlzlfZ/jGtNElmb7yB+esiq9I2T1kdlxvbY1OQBmOtY72QRnW3g8Bdj9WsfHxL8oAOraffEZ
EylP0+KJrGHtRe5Plf5IO4+paUsyS9xCeKN3HJMOKA95KKaNCABHEv6znqCebc1On/jbzwMSWchr
9dlOJoWlsUWSmTnP0SJVt2RrbiuY2OzRENLd5pNdppBDhpi01fqn65kHyvadnQJwxGp6ZIWnGR/t
MGXyCRDsuM3n+slu3BocrbvzAwZJwvAesUQxUQi9iv7vAvgn0Zxz5g9rFA9dQ/cRs95GQOjbmq5G
eBX/9ByA3m3cbRhW+jtvBK+p2nCjAxNZtNfsbbe4b2nwCDlKpvS5v9Op+c5Q8gvvK4wbsVgyIslN
VWqfcl4zoO+MLVNr9piSNkqFFDgLB6p6g88nWNwoHY7BkYjyY6TbA2dOcmBDlyFMRdOeWGXMucTA
GmW2G6bkoZXLmTR1MRTAnd/QQWPDsUs8RKJtnqVN2dz2uyJx9LaPS+aGTgu2sys3c44wKWM7HMKG
AT186Wpkqwi9+hI2cbqt0VinNs0mlLrQjKwNmrptjLxpm/jEbRvpY+knDmCNbF7Phtp6MLVWU2c4
LISkYcmC/payEHOnMxlZqN5Xg0RBPSjzm87IMiSEklRKvAKklCE2r35MSSnWeUXTfpbKgq77WpJP
mOX0UhqrCTcM3J87q0b0vSMb5Ttmf6Yr01eUTV9TVrSVR+brKkJQk7WN3A2B+V5PtHzoYOC6EW/d
YEUr7yXvcEPNxS6w/fHgefpa5oxqYQ1ehTPlsJDKjbvUm87g6mMse0I0KOJNf0j3ffXeIHlZDzry
eXva52nAoSgKlJTkep/cmA9VmnLntOmRg92nJEm/WdGA8prFuGimrYqHaE9G+Ms0Qm0KvtisRBvN
OAq1tvNk0q6PfJrLjs/JN04/E9EYgRS1v1dl+Nbx1CXKhouajhTq5fyeq/yn17eI5Mtz0PvHsGq+
5JLY1Vn0jBrmS9lgQKM5RDOiGTddrl1clP2D1S5iaiOIr+Bvv+VBojcZAQEcPsoL/dIfqAPew7If
jlL7v/pZ/QxcNtw6M3ZD45v/SI//0dP+L7nc7+I0zxP8z1Ie9CS1YHarf+tTy1wAaa5I6kjJPpr8
T5Ws9BrNaAbAHIqyLeBmE2ICmb3DWpSN5I8a15SD/qaDeL51cKAilpTRPqQ6+rN27iOY14ab5LlA
DW0Yv7bnKPu/F+egOPciZgmnpPXFsVnaX1LFRO9EDnhTKPRtpq5KkLVHR4vEbJILCa9d55LBrAHv
kSSKgCNKbl1AdJt7e3r6ywWiLv6vupcLlB6Xp1Aa2qb5QdrXR6XsWhUGJ4djXrgqG6qJItqlc2zs
ay4cUvoA0i1g4ngL2SSDVdiivPvzZfymMeYqPNO0+Bwt4Svnw2doOR0p3kgPT6hpGFJghCvJcS5z
972UFJ3Z8mFWEWKSMsv+Im9c/un/yJuRNSty/9A5mzBI3A9qyzpUXoU6WJ7EMpJuGRcmcexv3QFC
+JwNPmJCvCStV/qbP//O9vLZf3hly2X95M41oUH75n/vDXgJSQkE3WUEFdf3yL5OejBIGG6tgw7j
/TQQymq140sx+79wBzSkFz5Mt2oPijMdwxgjckbMh+rpv0EbZQbfnbOk6a+uW37NJUU8Woe/yVOF
+/tlC9M3fc8WDrfMR3nqlNPyUVTGJ9E19FeM+TQsCoKSoQNmVKd/ENaaSUFzQKDnzKJeB/acXRDg
NihAeyDqLWdnuwTkyMzd0BrRNaDK1G4eK13pc2dWsFLR73nC2DM3RkQ+gy3zu/3QJgwcGE2scgQX
l8qO0Mp5mGrrNkE9kdjwfnMCSWzr5c+f1O93p0+2BneJ6Xk2Q8YPH1RZODUuJBDOHX3jVcsDvDJF
va377nMrqATjhgaw5SWfGpmauz+/9u+rG6/tWa7iTOLaSIL/e5NkgT2gfm/lyTJJ3ZrHdodIs9tW
XrDxlrbpn1/tA0ec5cp3PQUw15VKsWx9eDWpIdiglpSn2DZ+DmX12hBQcevup1b+a6yCn39+PXtZ
Xj48A65yhCl8pMVYFj68tWmd13Q+SveUBgEgESNZUxLvrdYpSBVZmh3LiCAmJ2odGk9VBVYqsAW7
LYjew23kVTeecxRh9XQTjeaVSkgI5VQ1BOD8XGj+LFizDt37sK1P1NDqL8uH/fsC6mOOYhHlJCb4
7sNbVsTAQwgFckALGnAPStr3Sds8WJ0fnkZPjQfLMj4LBmFSMc1FUIU1Lx/psS1yxMFHIVIV+zYg
aDxzJsU4Q16Jf32z4yp8mYvXwIVl9Oc3/X/czspWjHZ529nvP77nyh5iwnFckLRtTIPfZdrh+sRI
oAA8WgEwiWIxOtAKD3Pz/OeXtv7Hmsed7ElBA9pz5Mf90KN5y2vn9umWOQ2zD0+0j3KnbyC6CKb5
QdNPV0v75GElmlnXoqklFA8rpoeX8y9Xs9xdH+4+DDKObzkQ9KUrlqv9V+nQm3EhIiWtExFsrFeL
emheND8P3H/Rfq5eOZXzwFEfGp5R/uXJ9n5/tBUuHRdBncfA5vdlhVkX9tLIPFWm+YWeIBzXSEyf
XX+fi+xpjhlBCyzIq5zAEYJxEizCWciQJJLvXmzjejesb43lHeaudO97caJzv46tpsL1h5ohlEm/
ixlc3o+O9TAvcb5V4JxC1UHO7useFPMMAKQ399otJBgGRm4Vmto7XPELLwIfOBe/y2sSOdtJqm1c
ZmqTOPlTL/Shq1VxZiixDP7ciQTRgBWMsFhUs9YU4kKObKRfLWW6aiz2Mqt4T8zwyZ79dpcoBoWD
FRxCvfa5UTaxF46XMLHlfhhJRQkr42KJfnofB3EwElRJkDueGoPCjaL20vbDzFxMMexsOVElnUmW
l9/75LpmzzpMH7o2AkUZFdZfbpf/sWErkJAQZ9j2OEDcFrN/3S5FzOlxMqAkhYPjn+fUJbY5/5ZE
rf/YaxOCAzKMdEIzkFgcZFrQ6EVSvHQjYYPm3DBcpgUb4vbUdgdy2wLU4qNlZFhSNceudl9dcpJW
OBTsv1y4+/sTr0yPVZbyWPnCv92J/7rwMOuRrVADnm4yUReNyWxMv7owdL/lefPuG9OJKFLvms5z
gPUpYyYNPQREP5mfFdspEpqc+os1KzYvAXAius8C9SBUAIad4piGJX3F5C1kWrXtmfLtHdBJK10x
a8D5nFvqs0gG5PWWkTtnADJiLZGpn6yxerhVVrDU1YWIQPIDVpUa7S0OfnrIzJbPTi4eR4NZSNZ8
bwJEz5sxi5kUsmQeajp42GvVzngH74YpJSfE55YdO1PdC97h+zyA2NHgBjuUGp2Xaw9f/rKI/G7X
USZ7NKuIJXiI7Q9bmFm3EcZdtrDMPyiaPXetp+stcjb8RQonc6hz0O2LajQtAQdlNWF3Y4QoIlVV
uG/Sv6zu1m9bqhS8+46FhYi1zfl4PXXcMrjEIn3i4x2OHoQd38MkDlHmLnboJOjHVBfl4uqFMGZW
u2hGqV54DN7iqGwvXYyH+i9v0bKO/med5ZJ8rIOETGE7/22l82cbTTbNw5MdxQKZqVzRo2dgyLwh
jSzaMzbyOk+a05V+/3SUmV7nZm+fCUIR679cy2/1/nItaI2hyy7Fq/thzc9x51QtAX4nN7TwBeJO
OLYaZANjwNXQLYEYto30lbnnRkvD2ngd12YM1X2YwmyZ6vyBuX7Af9M5m5rTLofJODnP4/z+lwu1
ftudJAXFcijB3MQB4ePRLBNRPMrKG05GY4O8abAj5aF5QR1LehdjxwMN2IElpg3ug0AdDLXH8Etn
Lc6jixE/iZlkysFzX6OwaY5NH3fEo/r5JZuGa7QbEfo+VTVEC5a7O6109cwKkZ+ZWGI4Gqqt3bEM
l2lbbSYnJaWhVF+CgjjOGflnOYlgZ+BNR2dVFaR2FAjC3cShubgIq6M6yHe976IshKYnUOo7rece
3Ro4eDPl3lbbeNsrzEJnN6K1jTJt53S+t+9aMkh6kCNEgbGsdFSpu7ks4k2XzNM9zzQm3Xk40RsN
kDeSylQ6bnEeBWPh25dKT3oHhNjZ3w4gJQM91K9CX2bckrhDCnk/w8ja9Nu88+xXa6KcT9LwNber
L1nLETeMs63haAvUMJANEz1IL2ZyV4vmCqZOr6HLqfvbIprQNDybfv881d0Xs5zxRhjbAaXVJbaM
p9Ym6yUc0VJ4TngNq08M/BM8B8RnymY63E7ScdD8GgsU7InqeTfYCdbFTOCxlcXscXlwaB13/EvN
8fvN71qc9PEbKxe41cfDblzgkEHN1Z7iFDJe2qxvNXQ1bH08wDsyPJiLTP//T79r8dg7nsOQwhMf
600dmrbux6g5+Wmqd+RmXkFOqDMJvhlhdTLezL7Yax3TpUGVlWPm+Uev4HbSv/z5obI/HHAcynTP
t9kJMYO55m/PVIH1w6ob12E0bbzUHmnwPERswS4NW2S/e+wbzlFGwdVwummz+DVmjzvRLT31Bi2O
rKGBUZk/XOO4+EYhQuPYNsgDM9ejkVM7KUb5c/QoGP9tSpTZ6xkPvpu223Ic7b+t9P7H9pLD7yKF
lILfxSYVzl32pn9t7E7GpNJBtH2Kxjre+EZknebcNU/AOOhr337Gsmidbt+lRbZuqyk+DgTQn6Au
MEe9fesHSJ4IvM6z3SSMN0D28+n2JaaKR+I+Ung27ub2R65R0jykdQGpRc8nm4jDutb6IBDCMQSp
BbmzGCjuu+nY1DPDlESKU+wmRk7c0Ph/vzVRphCww9SjK8Upifxp68r2V64mg2ySeWR/b7t1k7fQ
EPOxjFYi6JEtZSI/OG4KB6Rirp04wQnAXR/A1QYgSgqHXr6dMAsxkDgVy5fbd6qNOVCaBXEtmKcT
ilVhPhauxizTJM86gBKRLYgSzqLZYZTO3vZNZDZj9Fx3bFqsYijm6pdcE1ZyYzlF9kxU+WuUh+7e
q7GzMUtAL27IGJJY9HJzZv5jv0IviOUu7NbuiB+oW+grALTqByP+aunmFAANvJsdYqdhDywkRxKM
zbYMD6CHsjWM0aPNcOMpgZb/UsC4bdGybEe47OssY8BqTU5zBusSk8DIj1Pu+xcvFxt6z8Gucqzd
rTybhurBWbBbVQhhI3N0dNAYxW5XyQz8WjB7P3YxrGDTI45Xp3a8UQBCdxxfmMwjEdrIzNAXQ5TE
VSF+4nABoaS3nXndaHpN4L8fgqA2X5LQVPsQ7XDjqOAZz/86rXmGTKMW7EttZYAPuan9nGtYhNl9
nSCYLVMUWHKQ8niz67BtASYaGF0ZzRJXowvs7RN2edxaB+7BcDUWEeJVYRT7iEwZmCscp5Ublru2
/Y539qDFYL0MTipWJIQbeEBpyU+lS6pzYS1qJ/fiEpe2IsUk2mtErnucW9Yq1pyfFBCXTRrIFwRj
BNejrtmXOX7ItCuxW8YG85/wjR7RPVYr2lCWc/CzyDrauXMIOeyjUScgWgfNaQJhxegjLWrrc5G7
b06Rf/YJwt1EXYSvFFf80e6andF7LiHpFla+sDxKE4t/FeHqa3r7E8JZaucic7ZD45AaG20HXjTp
mvGBy1xpiT3+nw6lmSI79JunskaljpHs6WZMnRZZ7lirFxt9F0MYepkupd+lGLv70pq7dWEkxdYf
kFcBHP2EErbe9z630c1dHKCwfXB6JkxGLOPvTfTVDGe5V62V7YcIfd9kZiQ/JBEcR566FS4D7tfZ
fpxRxrwMaMRXaZxFiJP4Mau7K0Yei9XWlOhG6C543YCoJRLjQ0wiG9bEpN3lkGYPbW1elGsUYJzx
PScQvgByIYN0CMDEhU0GAHoBXn5unidYpRvTNbeJQa6ss2QoJ+y8az9l5FkenUlWz5AZIJI1dcfw
xMnWYmbCWmSL/gjr7Ubz5JtYThEQZAcnLBWioXDZeqcQsa2JBLKJLjRLoqOTsAq1Jg8EAa/GjlwB
YhOAIWx6BlhXabc0czzqp8Fnw/eYUJPUi0IPZ8F52E/pzypFKoq2r7qYcbwoUzCcZAgrL6p45KSi
L7R6M3iMNtlGHtw0+FveOjPK8Oj3oHBSGdYv1LWQ1wrnkYoJy4pqr4XurDsljARPxBPGHeJkm441
pm3nbNNrRUPFGYczv390gt65jk1/fEjcglw5n5EuIeCr/v+wd2a9jSNbtv4rjX5ngfMA3L4PEqnZ
sjykc3ghnBPnKYLBIPnr+5Orz+1TB40egH68KMCwnJmWSiIjYu+91rd0MOw8Nw9vRiatx56baaCc
BYUEYLTAB39v4OrTNBiXEsZYmjEkU+aXrp/pybX6tbIJsdaY6eOxzx4REIcvVfWDjYEJq3TC09hQ
9VBJDpmNbRMxr7sfMVlM6YQQ6hbNlnylLW/tzGFxIP+19Wmus3Mzn5aqCLCWjO/1Au2qaByIiH2l
YoEs6dx14bM0Z4+39D1X2THCJ3OqIkRwC+L3XcFYm/h5K9t4Ymo+NdUnJZ3tjNvqXKAmP0xTT+4f
n43hscWJiGS0vO3RNQYux8qeJeXZqLJdb6D/sDqguqMZ7GZhin1alU9uS6tv7Lnxu751Y8PEkwao
Sx+LpjWP2dJ8YstnoUKjyrtt0uiLpMKQhL5ty5k4woJEBnLNMHifKX8zZ+SF36epZY+KyA3luUc6
Dfsr2htDz91seleCPn5XmR8vTs481mZKk3qzlxSoptqMeTfC2e68NByXhzT2W/dbOiz2BhqCvRtD
8iCKunpEdc/HUBJnJiE9MAHWOL+MfVZjFMAttl4ZSdJoM9cotnAT73JsywmuGDJ01wGvRGRB+TQf
bGU6V8oWtGrwaR61cHDyI2tFm2Q7SUjPfj+PIu4CO7wgoFNJR5bhDumWCT6Zt36sF5CI1Xz0nAHP
+f1XMxQGi3entSDdCbk55hfNKpQELKEha9DLYBPa52RqRjxxcz3HexlYKptAtrd1IWBPT6PergJa
lZgqLD6kSW6H1LQS3sky8QIPL+Ui75aR4jIWGlXeOpfvZvTmV1e3UMFXH96G9IYavxbBGeWsJ4hK
Yvuh/e2qgjFL7r03EKMhMdT5MTLItUoN96Fp3SURk7hRUhLgOxzCKVqPFolxHKUojOafyDlwHzby
KQBCvDE7yzu4KrjWVXa16XE/2nL5urhwCuusvtjSjA62gOa+OkhtM+yJoLE0GT6eTlSx3sMFvXQT
0LqkF0fVkbvF1l9oM4xyyqma/WNTDVbcDe7Lx1hGjU519Enn5XW33xwTBcc4+ZexHc7uXWw9Zw4w
m+rSlS5gwEoxTk4zjNbT6CLM0/PB4VlIYNdnv+32RZZbF2/yz2tY/xzGMrqmyIIcGjx72FS3YQaO
WWf3QI50VafCSuN8PbdL1F/RlyEpdnvjyOQZyIspoqTi7SiANNAKgiCwlM9dFOYPHvYJa7HCyyD8
OFwdwnhT/f7hLB8LNEZDkydilRdA3iSGRhBkImLxPoYhY++A+p7IHR4sIoaQtiZzQY+ooxGdMM9H
02rqI4T7HNi89dTTHSnVD+Ij4XU9uSKNyBKbhk2e9hUCPQz3bov13u+xvuu7hRGHKD5h4TCoy78j
LZ4P/ejcULS28VKKHhGASk8UeejksUZvrSEUlxR75r6wvfcidZwHb5V3o1J5tM36Szprd8c81Nrk
DeaFAK9PYbbjWQT+S1T328otjVN6zxAm6k08VL1+aR1pnpWbAa6FKT4ubkuzWB4sbL82R/Nnenuv
zWKb53pFrwL5+VhDIWe8PU0Qz5z8ipxkp1fszQBKgoulRowneipO9B9JWxpZfWkLQvR3vZtvFG8s
4+KkaR49rmzGDvLWowOJOJZjdVWrFz3SOvELBJQFE0EEloz9Bjl9o/vXP/lPH4CTrArm28c5FNH0
ro6c/MJ532EZR9JtDOM9qFS0BGyvJurCDE2h4uJciQl1R3VE5AHxzwmnJyPSR3POzIdRGRIlvAdl
iKBs4jCDx9J0xd5oakwzK8I7mAUIVWTxPZiq9ThrhWM1ap4FwXsFNoMXM3P7fenIiOWe3KXVAzPZ
Fukxmof+uV0BJVjwJtk54dD3PNc8VZ8nR74MzfzmWzp9pluEHqqv7McJkzXtIQAzSykR81Vhc5AV
VQveJqx503oupLk+2oRVb0SjjW+LUz/iRFK+EfxOyaQVaKveqYeNWNjjpRBMR4eVLuhYWUdRtZxv
XK6N+m6qwgEme5xHky81EaVjffCHkDyYrY1z7DyMTMnWdGlOVTf0CfHDDsYN6E5/ioAlcALEo4xT
MRdt/AFmJByfT4NnAwDs4VjLvjsWeQhkL1dPodME75obLFqxBalatqcMceQzibFoPgWhe1mI/XhW
JQb19L5nUGrNTX4q3S8+IH9wcxJJci/J8B2RrJ1kPxTHvFlukKC7neuu6Rc/R20z+xvdldMtm1zu
uVI612BlVxZIv4mws2+p4z5G3owHRDv1ZcFLHRV19Bo6eByR9z2owT335AE/ebKXT9OEInLqVxf8
KZr1+3Wr0YRvtYDhIhXKXxU48/OshXUtlRO9sftEibegh8fos1v60U4m9LGxCKAlR3o5rgZ1HhX2
mxtp92w0JgZLkxhjPpnPwNQ9ZnSstmkJijdCHdqKJnu6I2V6gTh+qWYXQJMzvzQj0AJdTQe/xthN
2zB8qcOv6eoBQLGiFw1+5U+uCLe1IEahYFu/jwsUXE7ceKjWpi5ljNgCbpEufPa2EhsaZ2iu2vnY
mJBCQwH20J2AguM1TjrFeaAeoFqHNfHIZLNBN6g798JWs8CHsBEg9e1vWhnA+IGtbqVo1Naw5+Vo
Wrgi0tlzdiUivQenc3aIeapzw7DpOAbjxZ7z4TQzZAk9cePXIf4tFyTMVdXvxwipxmyOxl4sy7jv
UvOFJIjyvNCQ/mhvrTL/0U7McCOcr5tGpeUFizVLs+2/MoJ/1e1yFeDKTy4nuKWFIe8KD6OozMGn
C7ye1t6Aurwd7ywjWXpvRYEHZ5C1TNK7qwmrvnzsh0nu2yzCZ2WFZxaSaY+/OtzZNL/iQsl3e1QO
SLJpZZqAcgcO6n0Naxfjk4l8OfOoDPzFjEm/uzIsm7/WHhaUZdfUtc/Rdk78VCNvJ36CequVVz2O
1cka01Mz1t05HKrv2Qjmu85mHB0uU7DOYR72gUga0c8myLYgn1dkRdOCusLE2bWeFE9OyUEyLcX3
JY9IzU7RZYXFtJFpg/fTZu5CelkdA0gZz1M2OicSfWmYdZ46cRwuLtDe+3TNHuYh1ztMANFGMCpB
Ag7mxGfI6uW8hy0qKnjsKHv8GUB2IPxDAZU5Q3B5mG37dyAW76Exw8sS4ouQLp6UYSn1IUeWGRNn
+s1FcZz4VBQUTXDSJ96/QyDedMjSYDts60rr5w8QFGcjkxs/2hCw+SdmAqm5dU2hak5DLh4MT70O
qBa3gBebpA/9lIK9UKBXrfqBFnKquxky8UyMK7LeHgSYQlmXoPitoGr54hyU9qOlQ/lMfc7leTfI
NsV1CgltqSL3EV/uuYPyiujWzW707+OpjIYkyDIzHgNklYuRDxcx9Gpbi+HR6tXyWe3QlG96MxOP
4MZBPkGBmVZ5DZR3zqacTx48xC71um9a8Bc/rIeeXtuYeOPHCqtQbGWoLwdcFZsqHN8G5bxO2JCx
GS124rnboEzBhMEg2rLyf2+MHA9abQ8Pmuc8Rtp7M7roG2eVzeCG9R5bLcdcmhr7WrQYaOryYZDN
5qPKFC1pWHdjFwRq59gG1k5ajF5Xj73LvHcto6m+DnbOgVfVL6nzywLGhT18WDhWeQdz6OzPYfoO
RfF7NuOZAYKbJrld44+0KPtn2wkTbJZWTBpxtsPZdshwx1SrI4llhB2TR/kDzsGfruIgF9AY2PjW
4G3SEUcQgmncavZr5dASs8gd/7lu/fabsTrZQ0egN+Rf6zUi/0Bm/ldn8qZHu6iPwgzqczk0z5mg
8HIdF+5LOj/phTwGGRhVMlZ+uJVFHx6L0T5LlS2J1I73PlmEoxqLd/Sr1nmkFr1wyXe+nI/MqezY
KPAYf5zgOlZXq2B6UaA65n8pAssMhDGYoHnjF9yvZvA7t+hH4crE6K2QBeiFe1WiWM0D6tdOs+xE
0vkiudY3ebaMR2eF2U5J2CaRuSQsE8WuGPUZevDd/DFc/wRB3gVkwJ9mKLSY9WhAZvc0gDoOPDrv
wHLjaVLojFsA/hy1gPuWL5F/t1dKhIOofffh4Box+jdiK4yUpOMi9THMlA+4xjRU2bUFvYNFaF3n
X4EPnI/MLyIwmjm/ewXvC7r82ZeFOMASwXo+rd+NPVweHD/RlaxbfSJzQ29nJ5/iD3wXVAHYSTOy
/cweyS20adZ+iCYZFFcnn+blpvIAunjZvHcDQReWsi5se7l3NcduQs2lxxbkT+h5W4zlm3Ei1R7q
6Gkaq3c1+sUDR/lhI3yHvYtz0zHvxic9RmSkyIAtZTE/mqZ08u4/M8mOsCDhxo7Xkrqsp6/aFeNO
j3W7rSqf3mcQiCQKNYXefLeojBqhTS7Nw8eOr0ZIEl037QTV1uDgC+OaxIYK1G4GWP7Fl/axcHE9
B+YVE63pzf2xnRmZLQCHgK4QmjPONySewSYQTEpNkczKBobPIqtCX55X03xaw8q6agEgRAkDx7bW
3DsUouG92KnH9LvQUBNCobiaByAboSe7jRnpknBolW3X0N/X92GiiTePMgrauN0Ne+YnzrHHHgQS
ukX/tGKsstLhG3+G+cVWyVgU1kXq4WprcO7GggGcXvotOnWPkKQ9n25RT3cKp8uxrEwZS6sPY9uX
L31ty+dalC4hXiOtRKO5iauvPffJq7KLCLsfoLjDpJ/cYR8iTqBRQUIrHV/rdWCrOsKsnjvR3WoP
lpsucPOlbAgYzI9ImpfnogZvUS3hXb9RPJTP9RB6Z1/VVszycQv8BVyAHrKtTYonkOrFv3ASnZZH
esixI2B4lNBOn9CsMqQbiKjwfE12zVItjw4uN4zDPdEy/eA8GSGLrWvL8JACmdn2CkcjtbLHKOJ+
5Q5QYbD6qj3wUwBdXpsxCJfutmPLxYet86SZ7YDgFsW+Zti0q6PC/6qXn2GOO8voQdOX9lxfTdG8
p1H7TXk0TZb6VTa2/cmeVtym6B/BevRn25t+UvPnMaaphpnFmj+yW8UuEdwXCahk5+Da3tDWhqmQ
uc/C85KVhfOlYzFa8vDkcWja5bP7vR+W4g29wZfQ6hMwv+KXR78zqz6FbehclDJzsjuag4Wm7GIr
xgch7ZaD166/dNGBJxc1kytnct/S9CsV0WtDx+i5yyonLvLqkZA8k0lGsezWPMdgqovqwIH+olva
6UaZLi+iN7l9xsXD4z2oTZpqbzus9KRyP5NPeLzebI5AD05/MezC3FstYNzTkleKadDwVnmKRAbi
CL6GdytCqvv5cSCc6klb7Rf8dP1t6eTvVkEjs3VZ7yttBJ/Xxb4T6lbj2i14Pyq9ujub0usgVVRy
gDLkNZtvCgpStw/qNHaCElEwLbYtBBLWKv8OKvDGoboI1NOntFhpABKRu2KRwc+DTPaIkpNGV1Sb
m9xuX3Q5f047Y97lIHQvqaXPzr014i/TxGmbYq7pxHJFR7dcbZay2JhJB4nU8qlSmXsjUM5INy4v
bRg0p916ZAithuklx7J58CeTm+P+cOlT9WJGR9evzce6y/cd0UOfslwngW02XwXTlX0NpoJkGmv8
FAzNkYN/PPm43TdJileZ6xFCDahI493ql68a6MlbHmEDD6MwIcbFq8fq0qzIyKLGOwYj9Cmq+NAf
z12ugA/z3DhAqs19JF3idwBfp/xk/8x/v37dps20wf/Of+zXCVrLPdyqs3e1b+Fr/dn/STfY7jdS
bzRxUS0kF8ZGMeF1YREXWxeLThKxCkMHWA7gjcVFh4+FfkHH3sMqFjGq2b0bJ8k1uX694izbvIcb
awssP5kTe+edhmNxK27TW/jFIRJow6m3J01toJ2zxSPKw/J5GBPlMfpIyGIJv8+Mqw7msT4vN32z
X+VXgWgdnwmeqAD205bGNbnEOMGMcaf0nl4+7lWUIDhIzGu+NMvW6/PXXPU7CRANtxSDStWH/QEQ
4rRPS+VixRfRlvxf4xjq9ortrruGKv+qu2bmRvUT5tbO94qDwIbjrAEatApI0esudTXp964HBqDI
aHlYkNzdlDbf1qzdST3Vn/mm3K9Tl3HGLOrPdJK3nkCCUHn5gLfcdT87k0/HrOS4WbZnB8NHy4t4
+SwS0i/gsO5uo45xZJ5uFeCq9OUWPOGrHHrtx949Xvrjy+D2w2kA9/nnwyAv6SP2uH5KuxSnAGrb
KR2kOH08/PiuklwaqmkuFuO0E5Ovi5FfGjq3u4GQiFPU+x3zcr77h4eC6chh9aa4DMlX7j7SnvNs
uKchMy/bzXX4/PEna+qTA+UJOsT3ANq0dC4BA8Ldxx+m95za4Z4Ne38FWtvG3/28bwOacHhwWk0S
48eX7J6vmd4zGP/9Zx/fgbW5L/vs2TWuZev+nLJlv07XlPCpj5fuFURMu8x0iXHpseGo/pTKrNsv
Y00Ck9nbat+Bd1s9whw/fqe85zN/fPcPPysHAE6WqMWWOemntR3ynQhsjEwyL8aYDQ0i1D3Rmcqn
PUlsnXVbrnt0jDZLj53jEGJQbdfm33/5+FkWiJqWXnc27u/6xxfmsfROi6ji6+zP4G4MJBKOyao/
eQWULTF2p+r+RJrx/p/awf9P9v8vyf6U/X8nLvkPyP5t+0t24/tf0f4f/+pvaP/oD0TtqGQ9F7k1
Ci4UwH9D+wd/UD7h+wh9E8wTNpB//qe2E2P+L//sRn84IZwecNv2XZ8dIOL5G9rf+cPF40Tn0EFy
GPGb/ydof57mr7o8M7JQ3EO9Z6gIN8X+UKD9nXzEIVK8Gd0WRKlpdPmgtn1Ad/vcufAzkkXiYj3j
pXJ+4WldIcSEQR06G4HtP3gdSrvJfgeWo72fXImd8clN6Ua+6V6M8jeR2nX3vgbOZPycIHaLTbmy
5KzOCs5k7idmN0MYUi5u2P7gp3a9X8sX4QWLzTxXyrfCbikXStnnCtoim/p9Vba6HbmTU/rDy9Wc
bWvfzuxzn0/1Y2WETh+n2sA+NXXG2GxcE0DgRcEWoDPackLemGG+oOJTeKv3fh169t7Gy8uoo7Sz
IjbJ0fhmhiEWsDEgYoBcJ5zbWzIbyJ8E4eByykEDYf2yl5lZswSHPCPjzBqSlIZ5vJNuMDHRoFHS
vwAmqqb8UbXIzlCFjXUkJc9WLiaWzMzDEk1yvVdY7wRlV9kRDFB5l33UJoRnXZFnpPNGM2rM3WdX
YzApnXWgnu0Ca7zzCHvGz11afYdtTgCC4UZ1/jBmUwOooA5SRtsm8X2gKlbCQTfIhqL0K3Z/uAJm
KomRkZ7TADQtrOXEgMcp44mDw939HCzRTWFY058cHQ7OC38x6n/6+Zx/yiJd/zBROcq9rAbgLaUQ
5ASPHrM40rmd8ZvP4S9NHFCEV5LRuq1tp85ra2HTLiyO3ICfMdvR+YR4CK9wtk+Va7tPrV87WADo
RRCvaBGKtZVDGnxSATb+XTv14/wUKfiOrHllWca2DYb/JAT/qwyhHaRGsSVt+qHuPV/yhj3GK5LC
X9juxSD7+7jUJjEGrETHuVrlq1zIHZ/aG2gsI/ztBdqRGyNayefZkJMYwTPpcGdsgkIEnP2nIiuM
M/AnLMiN7VOyu32/htCy/SkYtxh5dYAMJnDDfRlqeh99DaY5SU3ZACegnWQfQNQ09s6n3DKvfT9Z
L3jJ7ZJWsKeHBzJIs+zBIAk0eGs9iDEH6D9heCJynuYHgz9frVVSmD2fit7QZtGUZ4qT08JQ08da
e6rWzPjSu83yMgWO82xBbyHFr2DrA+58M4Mlu3AHMCkZPY8Gl0nLah7r4mft2tWrIQhF1S0EJmTR
xfdhAnU3G7Z3pv3X0x11Uwrqpt3b/TwmARrshBK16zer2Yokr0fn7ApreCjQtKOqofFiVCsGtsKY
X2vh23tdhN25CYbgMudmtY9S3cSZFficP9zmKLxMv/hDRkrRyHgWBFp5yJRjH800897MZUjzTR4V
Hp4855fb6OUdeai4usbkPnVKp096WjnqWlb71LdTxvshc9r+k3wKu0x9n2qrPyqzcF5yil6UOCrI
H8J65i8CetnLWVtfmlYWZIeUTEgXbhVwYtXOiQoQOWHZSNg2LVKQIqvQ1nIWA3qXXbIuLcINQknq
WVbIR7wW7bd2dstkUFF2832BjFWUaRJ4wYj/AivhuswCVp0tmfsyaIlQAGB5GMWDw6W4n6DV7VzM
BLfJTY13kutmflXXv8FvGG+huocXtsYCv6yE1oeK6+iXpJ2RaDrCAi3cG0ZzGzpb7jbXCj9BnJel
+bsxSyJiVSOvFnlnQDiwwPjINhr76MrV+Iy0FVjIFNQ0BpYFk7KZV+BinRqH+0TrFSp6FtsMgZi9
Eb/aTMxPyg7BF90Q+n8OgQdQFLjNMUPPz6s/qJ2fYvzzKcUwOMDqPqSZHRKzqyNifUN0AdIDjd7Q
ONgwb8fUQUPhh7LskisEE7Mg1OKFSb9/FbMnASTlXZLy+RwwQnlHcHLz0e5HA6pIaez63HFOQ2HN
h6omSyxs7PnBKO2a3WqBnjaCY06bKIjb1At+CE3iLj6i4mI69xa+6BE12E6/1yHJGk4RDZA4fXEN
BdG9eunzT6msl4ecXO7Ets1yh1SADDww30mE1/jkhc24LWm9w2vz7Rgdnr1XuQs1qlnCN5QMJRy4
0jvjqKHBUWGwQT4zP6UNAnzeg4AluS3JOtZdt4/M+xwfKDN9DYRjEbkx+0XQU+rstd/RAyzilgyr
nZFZBKHaHUYCPx2vwdLj2aoXdSLjJYUND/1lZN1M5iygSd9N1mH1pxTwXzYh6cTRxIYQQldwsaVn
a7of+p6OoEuYyghB8ie9JvgWJcnafQBdog27Zo88qCBeskTe0oBTDEM9H40K0ly5KiZYJQZIJ1B8
4ssyHXMmoIe2USCRHIfywQzQqiMB+xwgdPtUidB+NNJAxWyYwV5HZb1rRhykqYFlm9ubRXRciCwb
2S3QWi27wXXC37lrZmerMMlgWw3xDCWOvrYHJrTUsG9QRKIcaFYEp2uY3VnJTJPg0Z3UilW2nJR+
hBvcJ4ZqpqvFyrFfwZgmdeCnZIiSCVu6DineRQDpwSTBwDOgutJmKGZaIQ4xsm1WnjDHy4c+qgs8
LKR7AYWs4zkixNrpSJWJFLa1DRK89Zx1Psf2NYfphwwQhN50Z4r561GVNNX9lbSDAKxizIyfzqHF
ndG47bIDHSfjuY24hgshdmNZAt1pNeCm0lT7XDf3DUQj7GG/Y7BgeiD0LK7Spsziek7RS5UrblRI
A2VSTiZ7qDDrS7Eo9WwYQPm9Zm0Pq9X5x3HBdW54Mx/7sKL9FCwz0omMA417L0FGMSdF66v9WvlT
tHGXSr53ooflZU7uviUHG8jErIggNIY+f5r8uj/WIUFpmzSU4jMo/3XnkAd8detS1zvQmnYQlxnl
3E5WUqYPc4GsPjaJq1e73PJD70BwlF4vIW8SA8Nh9cfX2V176qhUiTF2acw9sKnX3dax7m1q311o
CQKnUMWudCNrII4Sr6CX9mTFKWMxL4pErO/ZOpF01/6pYf/froL2v7rre/NL/p/7L/7R9YtAEDP+
378+lH8+/re0sL88SFoULMuT+iWW519UhfzTPzkI9+rjv/uH//Tr47f8l/UNLoD/vL5B6aRE8dfy
5uMf/Xt5Q8Rf5Aa2T/1CbfG32sb7IwhwmH5Ej/2/qsb8w7csy7+XG3AGnPuT/1tV4/h/wB2wsWpb
lhnenUL/k6rGZg3+x7IGleTd0ol/2QnwZP2DJVdYfjmoIctPTHnBdmZPvdWOBNTbuK9ye0RYWGPd
q9L9x6OPL35uMZQ1y4O5VP1xsn5+tAo+voQMQuhq31sHhMb0W5OkzKoAquzmjObH2j+QuvxtNNOc
aVwrLhaN59xpfhGKus0KdDs4xDbFFOndAk96i4YQYWxTXuClxtlMGq+vrEdUPgXy2QxUVptzYQOf
ayNVJotFNyVUKzhgq9r363pWACs3fuVHx9Qg12EIGx2jb8aFNmwkHvJYRBC1BcKdR6K5fB2cBhGt
n02Ct9B8cGatcfXwj9v0OwdkH4lZCrluI52CLVxWHBWgJMcdBpGtHS5tHBIXtXHUTMSolwLNTPsp
mQ128TED2p0fJ2GR7wipfxuSRGIb4HQdoo8KohsQ+3CunhgQWTgC5ix/t4oKrqdglZt785djv9L8
ZhVcWjuhoKoSSeTnxvZQca2hYmruEtBSl81h7adP98Prdkw9koTsZYeXunf6ao8r9rdfBs/VYNvH
scriAiFJMjrBrc6zW9gvxxGicUzQ9Cmjk7d1Bwn/T017OCkypD+f1VQMiRkgGyKv4l4r9jEku/RB
p7iHcjsjbmoIboEBRB30MLPXSj5yFIQ1guqK3GxecbDyflRphRikJB/O0hNMWnCgHcJ9tb5LwsMH
/WuOkBjBqiHFC8oqmpU6puTzkrqrXzwdUV9zju5a9rZhVPkG1idg5KibE6KG0L1xqGTXFKguDbbi
3CBodX7C05Qz/61HEMrua9QImnsjGrspJHIKsR1vzTngtHomnfLXtDZUESnrsLb4eA2PZOiJl+lZ
SFWsPaoNLpwaQFUgJGpVFUxkK0/lAZh9SwsR0QUdzOWou6VIKmE9ATMOtl1p56+hAXELscbWvnu8
hpooVzZ449G0eTMrSlzPnL7Oimgu9N/htkZl1Fo+NNIltoGzQbYA+ZQZNSFzuC5OrWx/FvXTktcR
r8DE+qVdRQnofZq6iFdveyf4jM22Y4oaT/N4NGxrOzqOePazEpq7PaBh5z4LheYd95hF9ZyWVej+
rFOr+YbbQQ4eMrrm5C6MTC1Aoa6F7TYIX7O1/Wq1isFdUdAKLtKV3ObnDNvMrnPlIXJaJvMGTWPb
d5E7LPsyZ3Tu5ZWz57DM/JFPLzcQUZlTHkd5lwJWtndWrs5TQbMBRB6wLG6eARTmuEhjz2h2Enu1
Zjdn9olp8He+q9ZtM2FKGVuyVJjg49GGttsH9rwd7oVsb6JhZ9SNrgmNMkm6k8KKQTfp6JH692Bb
xaM9913ibovC0ddm+TRKY917vWi2RniwGyN7cfjrDyVUO9MMvwL1O9JMGGKLnK2ucW9zw4XMcWo6
97b33USdVpDGs/eBbG0vRU9yUcH3TDCZLmTFp0JLRX0q8l2G0DW1FPIZkA33KYezduPWbBmw16Q9
7znJc214t4X8vcdJyi/GlH8u3SpFatItyUqw41GkZAPyO3qv+y5Kn/aAX+9WJpF2ti5JxjGFmt18
zywm9OhlmoLmRUqkqxyb33k9EZDS/0wB7F3tcGVtmqBbe/TYN2KGFtIvax7bphFu0sUFvoluccMY
Fm/hwCmZXtTYo/utA/0wGgVpMSWYshqE/+o/OkXa7zu/70ldld9JnidII4p+QUP7QgIC8tkWnkIB
E98ivJwx9DqAvDJ7dJgCwb9LTBBLW7wU4OEJ36bGWt4XZMJYcddDCg71YDYdhK8if3Ay56zB7LIT
zZeuAIQxtHrchVVzsgUTsbqwb8JOhJOSnGZ2+37M6OvgWWBKv1yHTTmub8HsQhiTaKDDNfypl2nb
2WwRVqouuR5uQ5ANh7JDxjsVP8o2LEFA5WrTGYzX8+VzMFZhIpawjL1w5htEfq63votCcL8IghQl
Fvw9rO1pQxSAtxFFrQ+VqX8Dqu8Sq3IftCSOrxgRUZXzQJTIaiRAG8HzF9WT6b4MXef9DPSbX9Rf
xqCqXnQRedh42DWxYNDdM/WvMWpIkiunZwbaIZLXeSGtIzrLFc8dBt9vxX3eVD2UbXoyu5lE+I7P
mJhvlVony4en2deEHadZFNOoNDf4rXtkCNOPxvucEZbyYuYtbQ7JqtJcF1z/exPq43aOzDdHPilm
0InPoIHWu+oprZZ1E32H/ruxogVYY6in/UJ7weya6mrnoNUL2pRjPxPoZtVIJxDZAvaxkqwbvhno
3xKntoG20iHbmVNfbRlTOEnuz5/8fP1S0Fmie1jElvbQlZTqW4ePMenM8SvOhhCiWYZHzAr0ljIC
oU+3Q8hIYgxpTCDdcS5ZObqgpYCGD+jzCzVfefbghHrhWCWVZ8pE0EWM3TCYtgSBo0pZDEKcMiBe
kI7AHU1H6lrn1lm6OZJGPW2CgUFW60ukzQGZRL2N9EmCjSD+EF1+2TJ79/w9Od6beiCUJpNmumev
ffSwmoR0gTHWdPnJtEkMVA4B61nUX/pADIQdyMMgMnQbqvZ3hGC8KXP64hQmWwgZMqbDfHaumG5A
hfyRL1PsCw+mf+8SXo/ct7dqBK+s5wyHjoEynv1wumkuo63HDEdIbuNCGj8AwTiuNl4js3yknsse
VjlewbDU4zqeoqJYkrxAZCqX9UtF+AGSLCY/pHExgWzlF3Ydb0dCfBrPIZtZ4KEGEuZKcxhG+L9S
dybdjTLrlv4rtWrOKQj6wZ2gXrIsW+7SnrDcJX0PQfPr6wGf++V3Tt07qLVqUhMSyWlLQkBEvO/e
z+50rfa4bQaXIojAudMfx4iATXsgHbzQCIlIyT1XoLBKqzzUQ/OGKjla1aMdHWtT+47IH0UgBmFe
qeKdaQdbdJoacUOOejBZ0m7MDGZjhRZoBT1Qu0Ndm2JRTZ8GhPjbyU7IKhGqf1v3xMm3Lqtfe+59
UxkhsoS5wgoOsKb/4l2Oq8aFaIUlOXhuEBdsbHdnUCPYdTjrrJrc7dJWQzqrZnzk8qLLpPaZZxYT
sK+cYBtG63WTZdzBUB0YGYFFThIxCpaBQqstYUaKouW+KMXRRLNEu8PdJpkGMRGhTg0IZpfTvCWs
YN9InYwPE9WtG4mTOvhk9JgGpDi32FtNu6aL6Jw785HzExpor8beaBGZZBTZUZEZq+W+0w4M3pwZ
ervGDdJuaH/nTM2wiamEDeuAdLKuYgKjiG90Ds0m06w3o8WHOyxr7KQ/kBK7DqD+ezHWiG2ZYBg0
yC0eFOCIOgU/VsBkWZIFTH+fWyeJAeT7NBe9NN4GqKzQ/uvTRPz3OkvMt9xJWyT1jXxsVQTxgpLd
bnlYScgjuNkyBnmVEcR17+KOyeloksTGxYGZnUZ6nBYPam3k28yOpptene/fqYv1yCjljnIUpea+
uFa66bUiYUGNsvmZ1PcjRACW6xW0QqYjSIXU/By3TNhNMyRGsVpX1b2i9tAycjvEeEz0ccQypbGq
GAOHfaexxlj5Sh0BumbmF3PnzsrI5yQsnkk4s86EUl3IJXspFaNhEFaguxL8RGAbEYl7B4nYxrZM
vApxMkOLmA2jfb6ZRPIxxJQV0jBOPHSl2RqW+MnQWguxcHlxqcpuNBeHk+WOK71Ltw6+D2IjxHRp
oEUOFszNRt8ZrsH6w5Zb1hzNy4RU2qO9ehopyaINLB4oQ/gbLcSxQoDgCVundQMckkJGUqNB448D
yhGOuKKKem0i9yBC+xX+KXmHSQhTvDB1CmvBKu65jQ6k0QS4qrYSN8ikRyHvlFyTKcHaxAcBzLQy
g4nTrGk2U/AWIio81hT+fFYwLBx+ATmMd41gWBWoi7k1fmItMO5TLTvVlKHgTGOVaOEr1GVuHQ2z
3AfHsLHJeA3kJ00/56wxsK9mC0A8GqR0xvKLPlG1HUw6yJFylUHdPocmyW1R+NWAqNuiRhxuJuTx
qSKQFx4nY6ioa7+6ZkZpOLxg3IrOdtWvCol8krkrXZAaLVw1/ZJ8a+9jrHvVkOS/gw3+6zPf+biy
VK3budV0wVjANR06FQBYIQjvmDDmu2goNpxK6EpUMJRpLYJDbUX70umARNPX9wAXfwoLJQyBLwYp
U9wZ0V4/BWUT701CXDQuUpK83bUYOY8m92qH3U0eIG7B5sA4YDuHwtDGHa63q6LGdNwG13gnHnsD
HW8TAQn4EjHCZ6lxaZdVxQw3X/HlcCWzBt5AprkdRuhBAZmorUgf0RVygzb5/KVG/AqBIDCKhX+A
J2Fu6lxlrsxxITgJ5+ikghOdELvuiD4z1RHduNU/kI/JEBnh/FVVeeMnSLibjGF1LNoLFatXvQRU
o4ruRhpSbCMBwS5DTZYW+TyxahCSGjmXozZtCNEbvLAZ74XU+xWBL88ZuoetxeJ+MIS1rc2x3QD8
PxDAam0jcA+oMIJ+Y1nipdUhqIZ+3x+UVPQIJz4bBz2waWe/46SCQxBHZ00im2WxzSwzwfcUi+aA
q/LRTTTrVBvttA4TxvhBp4jPvOAmFz2TsazCBKujQUaHci7L5ru0FGtTQKw1U/shwiOB9kVJN4mD
iY06fr5287I6V3G4wjbxTF8s2rjcB7YDLLOtpkrt7NRe3aJ3QnFerFpigIfUxj1mEJnWRC+1hbEc
xkzMzVQ8hK3F3FHax1GxMT2iz4CbxhRrlmMHvDe+NvndRNoTpm7jQIiaXgcnsi4jJnMsYdQNrFol
XKeSm0npduauE8nVGMnlNcZq29Nt21CDgNThk9OjDXlxUgk1QuYzY4nRtBFrR+ZBMjLytcIjGOBJ
FNH3JPhzmQ5Pr8OZkA7pBzPfd3zeMRWH9iboObcpglbIcl0Cj+rSuHUD/jzzb2u0LS9n8lbZWDlV
mPQYMv3CKyv1BSSuDEtMRHIsV0SUXRTnMaL1B9aeHJ9R6+5yS4hjpSriyH3KzrzlMUAv/bjsLZsy
8/wOeZ1jNRI96n1VF/HanbEOy6YyK+1YzJvlITdvtGKiT0H+p+JYzpsw7Q2Gozq8tSwr3gkjxCic
umR6Jf5hebVmfgvLptSr5iixyf/1JtRWxUaLVnQzzOAIOW+Wvf/qYdOjkc6V5mDPb1CdYRSN/V6o
uXZYHixPD7OFIpH1t1oTMcYUhKX3ODFxmt/ssqfL6IJaWtlCz9Kzn58qaF047YMDjX9xhKkgfg6S
HufGShMaIe1zPpjVdpK5CPLAYxfe0WagPtMKY40dHm5ZnYOgnppjMW+WPZf63M8e5eRy+R8tEwCx
EbUfra3eEJh52vZIzaQ96k3QeVLFr6t02BQIzui7oz7/3jA0LED5mgzfVfe1DNZFXsnjREfyZzPQ
XwZA/9eTkhGFs4RwWta6d0qd9EdC7SXTSPbcefPnuZzZOkYS0PWD3x9bPGg/m1SR9TZxoseBthAt
Qu0aICY4Uv0rQKn2mld2MlqLWdb1Z6PNsiMm2eWxctGTOWrQ4MGyyCR1KzSfSlLuR4bnYwo7/2gz
R+eELjHG10rFN4QDiYlX9/NQSVRt7XY4FI25QhhnFq4yrsSDZr3iI+yPhAmgSw+jm0Ev8JDPm+V5
p0joryeRVLwCMwJsa4Tvq3Hs5NG1WcITEd9xPifEqk/ZqxafUXt3x2Qw02ZfRnF3VGwScvq+R3EV
lO3xzyYVQ3tM6OduiyG/X57n9WNA+qtYnXDtBBqJ65PSNccyV0OqeCgbiYco4VbYR91MiPZAdbLK
GquFo/Kfm3x+0dkNk3K358k7ff4LWhW02Fz5g9X8LroxJX18eVwrI4CFlOQNvy4eC5Pzjq4FcuIB
NZ7NbdLuUbuqLJNyktlhLQ7FNmyfXZAzK6Re3NM1400ifQFQ1FMXmfAdVVRn7Vg/9Ily9mVzcGo7
9BQf4twE18ED3ElkDgyIlTT9V9IF74Ow3klVmluIdA+V7r6MGcB/2ruozBGiVvEdEciYorWqPYct
+VCZZX3FygO03GqDmw+PkOk8j2Zwo2NV2HbM1tHU9+42G78yrEg7h+s4k1TpaL7epophbumhqZA5
8eDmLBr2IFrE2nKOisjiTaGnz4GDLw56gZuk5Ol2LkiTLJDcUtOHosQVGmTtb6Z0HfAnZqVK8hwl
2NqsmPulupMkea5BPtEkm8vldAa8qSA+13Xs7hIX/FmHEASqlMUZn2u+ylDTbOMaSFfa0+Jusdp3
+tfsl0hb3JmphbkmFsqroXJeFKNlc1WhrPMHf02Qku5ZrvWupM9NRvqHWVuK56YsuATuxs4CBlT0
hJS6sXl04hoVJ5qHs53X+Ivls5vLs6yL8VgVLM8MPhkJPlV313S4nRT9qUKIWnRMlrGEvgCKeARC
PtG5nleZudxpUAbx8qFdxO9UvCLQaT3dtrfpMcvrF/LGuiO1e2obijjYmvba6YyqtiXsTZEP4hD0
z3Hb149UsjxL9LvEhfbhpjQSKz+9HwLsbRh3ttji41XlaiSra90vaTpM96oZMW+907BJPyzZveY2
ucuaHX60kx15JZx2b+z5MpSgG/C95h8c8BeREtKa2hAz0Arb+P8DKb5kJh+iPkAwUHhB4N8Bsh5x
SVH3dMl/aF0KIJQlZkVjtKttrF8ZCZYG7Q1mMmRpUn6/gKn31QFxq4R9rRN0vSP6OF7VQR2SjBV8
o6QwyakiLjMI5+qavJ8qZdprIllNVcfKTi1tTyvwjRpxtcbv+8QKARDYwBITz7gVNW/UCt56jDjr
YO6N9lQYaYUwlIRRcTfSaKPKgYdEd+iGjOGTrHOBE6mmUEV9FX1peMq0u/o6CT54AhaKKfjrpDvt
FiWCxoJUUgit1tZQoJXXye0whQRrdObS4uwyjdt4hL4amOargaRpn3fXIsNGN+jDs6plxjaQ7Zuv
dCmJasQFMnsEPxyHVC5iJj4FOKowfw34YliHm+siCI1t3JJ70bFibMAN1XkVeflIg1Wr5iZU5j+i
sp9hnXOom43oDH3WmYvLm1sZqd21oJ1GMOTZnLyXlts0QgZj08m/GnclmmVE9yTEUtoKqcVAHK2c
98ApYEIi4mV5bl5KUUKrj0m/6Cj1jZYC8yR+Gw0HI3uJjVPDBR2QrBiFqXav+eovK07eKGxjEggK
cFTloXS04MS9dZMXJAWPfNi6RXM9sLQLoQ6toUh5HWPvzmzJlRpF/RjSWGFp8qUo/OuH6MnkoJhz
8su6UXVr66TKp2lk5KhJ9Xfdo3iZBu25iMCIgrZPcHBmxNP1RPQlkm68n3QbmxivLehIwpAk9WeX
2zDzacT0FLo9bGPlZVC8NB+PwHqe+qQVdyrcmk1TcOb5JdHkRdEEK4Cy73lTPOXYeRIbUEJS6aSG
OdW+Mo18lSdIp6Mx3yPyIoMyJYYwD5yNHjCcRj13cOKVtk473oD+uuWGhYI7YnEjwM94YNAtFpe3
YfpsylmKUlfPYor9o0JwTOUGLfXZaHruAVMCdBBU1ibzgMUWb4VOiVZsS9Tle9LcbozIfU7KCOW8
g5BFI9SCeki2I1TwLJNAY9GFmBIdhR2OHwFapR2OvMRLpfXIxPNFDXWFMtawQ/XQH4sQ93XbSi/N
AghpdbNR3ZcOutKKtBONa6Z/hq1ANdk+qr3OYqTEzWuPNqgKDZmUuoOWpXvArhIWfGbJUrl4L1L5
UtE58LTZ0W3L96josdDU2rUZsCSR644ogBiVrAj6G6l2l4bAbIqBBumD4ThhNzOoi9G3BIqDdusQ
z88tP1g20azSzmbxNNKqZ+qaMUBMZinLpqqYnHbcdJ0spCw25sE+sozbHrcJmbHXLEM/F5iruuqP
qay7nUU8zXHZ+CrTlWVv9In6WIVaRJCEr63LYeOg74lKQWulU+Rp9I1ghwBp5WioRSI12ETUJGnT
GcS1VlgUICKTdVxMR9uAnpL6yTlLGXhct7yEA8O4G2uOtsr7ejhCFjskxEkyw4+G4+D2FbfXEo1S
wfyVQbJhhsIk1rJTxFtkNy/PQ2kTO+SmLOqd+4ry/WbqaE9GybX3W2ur6pkLG99lYi1x1ZnREZk8
lcIMzxV6qPhgO0yErAYqEPodIgKVIveECsUdQFR2Ap+Yniaty05G0FMRYXkVjGDWvN5qXZhAhTlr
bLn2REOqEercozVvlr1lgz+IJdWym3e4BIqtREx4yiMKQ0Oia/SHte+yM+C+OVzbUNFKVla4iKmW
fQUqlodWsfBCFOiPl4cs9Yj/U9p9PWIWXL4jG0jHz7eF17ffGXF9UxHDunaEi4+yjpM1CFUAOH6E
TYbF3yqaX8oYcmrnQe5NHA60LvdqRmiCblgZrlVzk41MC/9sdGLgjo2IKOUuu8tPRqsiR4T1QpKE
GeHzAX7qPLrNw/J1EfSPKsqYVRLhlc57LGrzefrzXGuRuKdNMRcqKz8LxPl2EJKGKmf3YjpY9uhH
t4cuf+5nCt/C38tkwJUAW22xQrhReTTmzeL8mCYjIeHeb9eunlGb+S/MH2Y8kK0DGX7d9E10ElLZ
xTl16ijGFalTzzsqGO8xVRwjt6aWpxMvKcoKMBcnnTxi5cBPZNecY/NUf9nYEcG2IrBvs3lZ10bO
dzFSJWVYP9i05knNZBrOFA6Ogk8sBNNwO2hsli0DZYNZ00HDLsIZ0eCC6EqUhZqFUIwcH9Y8f21g
+6d7LWAJCzsu9TiG2YaIi98o3cujEofVz8b9a0+vXHOl25yjJmEtW6ygt4nutz8CEqurNjibyj1U
oMlW8VaqYt9axkrOa8RsXi26JmrIMaCOu3wRwLQQn0xz1m1T23BtaF9T+Wh7mvhMyctiYEQFJ3Gq
dO3U0gKiQJkNym6xnQTxRD3VLfeh3dJ5C8pC7rrR2HezOyUr/avvujlZPnz1ZNrB+evhLfJCjW9s
fb2/b52Jdo6NcDjzicgyDZKJLAm6TnR4M+eFkGISIZUUv5rZh6MvUpeIkGKD2LvVv7l0lodGXrc7
3W0P7bzIk9h/1r6u4rEGZYjvcV4LumGFHt3oWIE0KA7bkMaTA9PX0LsPS4zXGJvTdnHA2LMXBhwS
yYnL4wEpO/lgEcdCFt3JTiGHlJQVFgnOgLsSjPP8Fov5/PzLg7S89bD6NVppfVj8REVKcXgFJ+Vs
N3yFcrHRLI6aChXfRAQnMUWnQh31Q2jtlz854h/6519fHqtJ9PPatKqID5g3ohl4o38eS/Swq9yY
7pUueQvJmyHp1tk1cuQ0E/PZxRmigYKelD159txc5udqw8J7RhdivXxiw+7ylCYTxyFWml8T2M11
jCBZnRfp4U2OGOdo49o7tk2zIplJ/7k2l7coAdB6eGnp083L8jpzPvyxeErn8khTkQaJL+qyPIK7
8CWHTG7syS8gTw75ygh90tltyaUyv63lelkeLptp/kHfgZ2ULjX35Z0Po1Ih8hQ3yAZvAyNFXcK3
G9tQwxkgkW/q24TkQqhy3UFmGU5xnUuevO0VFfRfjGAKQZFZuiuT+l5Jt2lVPujEze6JXbzVcrjp
duB7sAzAN1Fr8UgaOctIvWMGQTGSO5dIWwgYEk5wVMGp0i3K15UWcg0qR1FwVEUpP0vqmh5C/qtT
il9xa73i97itSs1ds6I0duBuyLM1zZs0nqZdGccM52p7NMFt4Dx/NRGhrytTvSqmgQjcRpUzhmgM
muwtcMW06qTINin+sRz5I5US1ZO6k+yqyHjqxpNe+eciZTkpTILCRHeLHvKtaFLus8a567Mc12Dx
STm+uUpqlRLvcz2E4zX11X3LfMyBq7piVniwK6Vd499BH59aZ8r0dw7oCM++12zEmqWRjAzu0WVI
mRkjFYfkOBobnfzzFZNUJiptfyjr4pMrcvJ8hUmZiAB6CBXEG1kpNcw15A90C/LTWJlQePT8MOZV
91God6btG58EcWC/HOcWT8EcVaJAdXAzBoZycSlcbGItQTfft781l3l9Fcp7gliIaC8Ud7tcjBSd
4Tfg2oByrO56y9ktXj+3FjCXlt1kCMShGg/IELivja120dKJrN0wd48DsvDDImD8f63iPEOzLJri
d/uvus1Fi/lH1Pn/k9ZTtwSU+P/1dzXpP1Wis1z1P/7n7ew8+x/r9+Tf7Ww/v/hPvadr/cMEnm7O
4kodB4pFzMA/JZ+aavxDNSzHVckTsfkHp9sfO5uq0vjlx7DxTfXvdjbzH7PvTLf5tR9R6P+N8BOU
9L/SnQ2Ia4ZuW7rgHcJM13Q0pv+CQ3adsrEGW9zoPyPJcnNN20ifUIdNOxClmL7m6c4yCvwMCH8e
/5gtVeqSUsnpe89j4VjrOeLP+igzA9rjREmSpabv4zlnpWJS9Zxm/R5nrz1bW+sEiO8QKpdlaF42
fe+o2T7SpXsgmlWfZ3ABIoV8H81TguWxKfyTDrRn16FKOVQuFZBVds0lrcopzJ7TwnkLR/2qBgAV
cnmLBHyC8RVtCKzCGiFxv+XDGn8pxZ6qfGqC6TFT+w4vbXZQelwFCTcvC13rFu4aQPvAyVeB4dxD
tToZPpof5IsFdQ6qQ+7YQnspOhDDBncjDb/OiGiyIOuVZM7qc67BeMKy70rd+lU5yZVp//2oti+p
Sbq0MCvgJNSCpIMgxc60ZqdEsCkt07+p8qZctZH720IdX2fM10yafcz2UFWW7RmtKzaO/my0prJR
JvOFAtkFTcG9pkdvZmnBw+iz+5xYSpIsiO1TrxaWxa3TvUnXpElkiFlh0nsZbWgkIu25DZuXwQyP
sK2o96CpNVmteUmPhIisCWwgUenubHMAHVVIw+vzK4GIONMLGphdTPiMfhO2+VsZcFQHvGCrxEp9
uHDTKYzqV5ZKj/5YPWhVfec09pMbas+NY1dwi+M9fe6zq+GdSmL6GtW9UGrwVah+DYK2h/LU93B9
8UkDUEQsSfHvC7IRII3cSydMEFZ+aPv+s++bT0f3WWh17TZIdiGs3olhxG9MSujRdlDKLTjHgcAw
ame2RYPc4M4+r5JlbvobtLO/hbAo16kMcmFHOyyAXiwuRLp/0+pj5lE+ZhIxcZtTqgpD8zdTx5UZ
W6cYRpXX2e3g0aqco1CnkxKbazclbXi0O068OnyL+orERFrI21q0OjIeBuQUW0/vfpRmyhjd15c8
/9WzfkR4RX0BekvjTWbxoL0kgkOFF5zcH4MVpvRv9MHdzudTqRb7QnXuA401NpivcEV42B1ooLxX
LgSXr+n7Ufu3LkKODTBfk9Ixiy4kqUh5kvELo8VtamGWDNr40jkqyslED1edyW9q2X1NUq1Xqckz
ouUXPXdv286i6w22B6Of6fXZXNQsxZfRqncKC41Wy1dVwvStBExs6lR3DCek3AhrySnLJ7O3vgiq
r9dJJmZMDE136tiOakxIL+KDOw0X3XFIq6Yqj5sqQstCglll2V7XGHe5jXehSv1bM632WZC8kKmD
QDvZ1zr9ZKalyKajc+20j32CJSR1Aa+D6mapDBMO4+Qzqj8IXRTtFUALBeFoLRjI+oGiD18ynVUj
UFkQmkAnq3zdJdSvezO4J2T6ROL6iR6HyUFViaQGmExVMC3H37zAa4apDDAWkuI6QuU4HFQmKn5T
P/hW/ME+kqfe2uOUdb2ZZZccykjim0MHwpTsGlI7J6tNFhMzMD5PY6KD04XTc5Emw0oYWYVvTUds
DSIiyeNLA0l2HVS/41bZB+5t7taPba1eXVi/q1bjmpaxfteF57SmbBGlzT3AoOfekFul8akgwIjs
lZ7OawEPIh+vdrdLGSU4veI35mXx3K75jZUZo06LGj1QhhMkjgeqJtzJINCu7bb/Vs1b3x2BoToX
tJXfvkbwbZn21xb8M2+yfdQKcruMUSRrd8qpSTYWqkqGFAgbDzKUn41eXNVSvg0lb1Kf8lsqWZJ8
Z3fHJ6d6YNyFbn7oYWFv7C57V4b6ib7TGoT6U8GiojFImUgqr9JypKipyooO8LAcf2sCljYMJuKb
fw9BfoqHaatghNt0AaMJzU2MxwV2VRSOadd6RGihqyC8o7hVkOTzAeWq6fInlT8vHDveqD7SxERX
SUW1NjhtdpQX3E/8Er+hyNzFjvk5jQZwjtDhj0TRGb/1uMG+mxElmDuo34xbBPanIM33WMNe/Ej9
xnEMfg6PXTgZ3QYj3I0vaMlAnbZxL1BLnu4ivzsNTBkNA7qqMPFQZMNKivQdTp1KLJTqA7vP2htd
PwxJdofQrOCYoeHoEDvBsyYSwEBmo+3SNL9PZfqNyvs8WfB0XDm8O/qgrp2huJPghKP56mJxt9Vn
j4IWht+TSSZRb46AyXCUxi4hwdC2dOXNaih8J427rxC9tEEv4QWxgmK+covx8xPFar6aWUlePn20
IiAXIboG5BgXMqaZ3lU6xUAWeY2t/sr91tmaOsVTxRkPA3I+JHnyIKr6ZlCSuzFkOkFIrGlzk88V
qLhWv1PN6apl3WxAl/vCr1a1RUWjRTmr5gPrvzbZUbbZl71GqgqwSRLTVvPZ7opS2zUOJjTEilsc
JK9BH4HGbvSPTK/vJS2XIIp3bvaLbLG9PQ7fLvZdJcOg2OtPpWY+5ANcbHvoXmPEgrvJ6Y948FZd
h9OcDPkr66pwvjUcWnevNQ66j6G41wtxNabw5Lgg09HisNBItm5t3Wm0yVeC/+Tkjy5r6qZM3o2e
gr4FNLOcOBFVZEcl0TINnGxwZyX3O4SSSmFXuyIvaIFNiCtzk/NGzipJv6V5ME3UQ9LqF8EUiC5M
ni9VztzcH/0bphS0OVVGN84QHfBrkENCLY2jpRpHafGGSc9+cgeEWL1R8o2/Qgql8DtZX2EidhYS
jXXcKx84m9DbmRczDl16qvq5JQXWa6r0jQKMuiPOducgSpNJ74CDI9mxD+BDG24uTpFJrnUnUHlE
+aNVcolbWfWuG/EjCSswXevqWx8bWF/VEyH0WGehTHl5mt6ULfMhoENcDvpTIblcw9J5tokMLp2n
SIIk023/BaBZuDHD+lU46WXEcj2DoK9W5n+TRKNuFHQEg01RqB5frBa7eGT4kN2RyCg9fcJs+NDL
EpFsgOVc/5ggyhl9+sgyjdXja3YL3IG5AOIhzB7cETMDADvq9FWaqS+KQgMbCg39GDXYyoZfwbD/
QrMLE5Bme/h+WaJTtjIMECc06ySYvWyV6fJBc8pP073TXfWtN52vJkRd2gCqhQgvPEilAHGytSiK
Jx/6udeFKtFfpQoYAoOTHmL7aa3eU/FPKAk1xgF1rQj3nZEeMHEzP0qC11RPPuIqeK+S6TbUIc+K
+JYe0tkeQarnhBXqjea1DekJpBVtG6HF9GqG5zF3kWhN1cPk6G+5Yp0K05yZlOkD2oabQuMzNgPI
mEjZQlq864vgxSwG2DtJeDIrnfsuYmduf2slNx4V3BieYhmb2o3JwY6GX+YsfMza8s5nYs1Hwboz
WjgYe4BEbohGGHO9N2Q73P1mmnxhWCc3nHQuYOIwKcbPmJazGtiKRzQ0wkhq/2NjnpiRK0bmIJYu
tvN1XvX+Y9QAHXBalQZeOGcvI0WZQhP/gLwv9MBYkQTFa4fp1aeeh5Ij4AVAgnmJ9N8DI3y0nIlp
So5tlFYGw1lTvCQaNCKr+sR1dEWNLGgshe+D0/+yQ/k1du23mCyon8VH5OZAiVWOVejHV0K6CU7o
smPt4mA32niPreCqCfpGZn+jEf2OYZCYi6B+64LGYd5RbyNkdgUw4jjG02r/EnF28qvqd4gsCfdR
+tYL8ik00jsGJvQoSu+1DtWJUzufIU4M0lv6s6YmF1eTMPhCiwxwa+XndreZknnAG1aM40WnOkD9
anqdVnZwoLntRrVi+O8ejML50GMf7wdOaG64+AQ8QQ/UI9Cc+X/X2AREDZ/ccK56SH8XvgBx6UmA
cA9zrV+EyYbic7K2k+q+j3N3pbugN0NaxWb8NBj54xgEDP/YUQiDdTMQzklPCHmoKpwvsXFiQrCt
4ZeS2zAcIgdEcdEJVJv2BdjnRVCxWlPEO7TVwCKosWgxkKGFyrAq+gdRg5umj06nUFD4dj+NYLw2
emru6666G3vtWS2hCZfxjRKTYekDEASbT9R0jgqf8IhpwiyFQPMgI64pIJpfY6PdA03Z1UPHfGCK
bsKcO1TlPgvND7YFzeMNgnyVQBjjUmNmSVrtObHDDcbdXeXLgfoeXQ7yLgb/ETW1CWptntUaHX2d
mAEQArKpROeuwRIE/7hb6QUo+ZF7lOtClfZf/V6jMwHFA2QpCtFHRQU0mtMkRZHv+Ecru9H7DHhT
Zj/pRvjs0FFGbnFbclwBa6zaIv3uBOC5SqJrfEG8/x2F/lcw9b9c2/yAiEehivk2bSvW30CK7d9V
Ut77DgH15MzvhrD0AYlaXujSgdLMz5j8Hg2zTU1FTWO8RMK3cwpiPFJ/h/WbgiuThSEjAq7rR4Sp
FkE9QVE+NlV5bGNYUwniNRTwpBxPdvqeVSwi4a/QPhrC17C+EK9tEl/BMI9KDyJrQhYmInV3DL9j
x9h2waPJuCeszScx89lxMCJ7n/vk9c24q2WTLGWGZTee2yiWpUWb5WGWVbuw5FwfpmxERVD2Kxj8
076be5tybhK4wSWMqv5AUE+1ccvya/k9JBSztq0K1gg3KGEsTxbzy+e+i1YBFfrfnhvo++1o9ULE
lYCzlv/szEUPKTVlXA1jOmxUUb/jsIPxNW96rjQEd/j7cisuaNP2dDmnishQWIfNRpkhXoEbUVII
1eBNQsDduE1Ii8QyYsRBSfMAZC8/Wolz6Ts5bKefYgytyYPZQ3qeCzSpPaIGn6FbzV+fNp8/l2k2
wVo1zYyiOUdg2SsJpU24J/IklJfsaIbC3+uctO4MIXNNAz2QsuzOm0IJ8nVCDLqmVAzeczNh+Vhp
oxjT5m+7y2/bo4M+MZpJaD+7Uyo3Vo5Yenm9oSF9AjId07qXCfrNcuR+jlKklF4BzQFyBwdkOSpJ
O3fYWo2qy/zc8p0sv7HsLc/9nA7L42Wjpy7xXl24rwx3Dfz0unzxcEb4YpdD8+dsWH5SDz2rTwRN
6+VQLG9SyJrj0waFYLZNuWM0q48WXaPTpOHP8TWQK09E5OnbzPVNzjpKIHl7CPRwm0/FtG7p7HCD
zY/wJuhNxZa9m4JpC2qPr1VlDbQPpqaz8OPlxf/xwn97D8uuneIK1UQofv7nz7cXhSpzaEmJfphP
jnCuonW1MttI9PVwTdMk+jm4A+W+hMzNuTj3c7IKm2SKZfffj6BehbcETTvE3m51kmOnTeyEb6Aj
VJRCXA/LhkvkiLs9Z4z7zxOoUOVdVvdyu7wX6VeX1JrUbamagFCbjAt95tktB3j5E8tvLnv/7XN4
zSYvZLhZL2eChJXBR8Q2MJ8IYrDsPZI678/pM/8Ha+7BhAbTYux/++UMxmzb78fcRMeLV9SmLOU7
85X2376uVaQHgFMlXHYd0dZ8bS4vubzbKT47TN2YGhYWWbXLlTYf/eVMWh7+ea5A+z3fkUwx2Ruf
BsM2tNM7O1D4Hpb/v2z+XK1/O0V/dpef057r9+5cB5kP9s+vtKG5U57bJt/+fKt5FYDVCurDnyv8
z7m8PLc8DOazUJVyS2gFh8kGWzXfEYzlZF/+x5/f//dTcHm8fGvL3s/vLI9/dv/t58vDf3vu57Qt
KwuJ3vKjImMWZSLVwCQBrFDsUaiNK1Va8PzmNyZc0iQC0XgC53BMEwxOMKuh5Y46S/ws+5JP7T0W
nDkH/UakTAMxlbd9cg8cdt/X3cmcu3nUGu/z7FQ0A5ZNV2B9KxK13uuKui6xMO8hmLXHZVO4RXus
tZr4nOUxnDeBEl8N+rVd2C2zMV9bOTkBM4lV/W/2zmM5bmzLor/S0XO8gDeDngBpmUkrkiI1QVAS
Ce89vr7XvawqqtiK6n7zniCAZDId3L3n7L02f5HP//1q6Yb1bnL1L1lerygs75HexadJLMKEWA5f
bhM1WtmBXB30tj0kokFkzBOhW5YdneQfoogbhQ1w2C64QhfiNJQLXPR/rH16DNUcP7H88/uq/Lsr
D/vfPvXz3z9eOZmd6mDSqJrP1tyuu49//+Xl3lcd8XF+efT9rX95QP7vx0t/vNSnxz5tzjYes7B1
o70BoOXTHz9e8/3tdHFwfLyyXFvbEnN40j/IrV9+nE/P++WjfrxMTwnMn3TmUvLZ8u3p/B/Qjj8T
0YUiR3bAf1lFIUFzvCDCfkC7KjvXsv0ilSVyIR+Ta/IPcrMjP3IIVVDksvP+CTX63o6PMgjh2EGi
7TtclPAY1Fpi8ct2VtR2QKGKQai87ktop1x48gCQ2FC0O+2uMrRb2Zmxion7vcR0wt5jwt0xqUHk
zmUNJR1jMQfkrTghQbulF/N7T6eRQwiwTtHBxCHNfJmOUNnFkH9kQ0cKPVQUehU4nYPstOdmCLlT
4kfkNiEe9YXcXLz2W0HvAMLzny14ucZIYj/FJFLZeRLhyVyTXcTUJvcxMBFOVWMuKIV/wRXWhfqv
tU+PteD0mYUiNIF2gAxKm/5YTIQGoA0Qj6XqDJ6rCtTVxF3ME0ba1AT4MpYU+zOhzHMh1zSh/v94
LJl0jgFLS5DOpyQot6juGHIhYJhxSP4h5JDbdqs/hlUVbmV7TXbb3lGmUl700X1b6jbDqRVTMRbj
OqngkGtyT396jBA0DM1D8+O9c/zegXtflzt6LKmp9a4XyN0pd/FHR86Wt6L3bTm+XBl6lT1OUjFm
SXAtc58Tq4sU04xCWJQlzStANmSQQjthKiNCqY89Kh9MSxhICmPVQVH5Bda47eBMmkepLpLaiXA0
kHnI7WhBaNiAjpXI3nwkjPVUV4i1Fvs5RFuI90H9dfG7x6jAHJSk0/axhtJsEUIeuehLygCdY2Tb
j8cWYVRIoRQzRQnNTSvcCmvy3cCUfaQGCV+5G5/wrKF+kfuJIFuOWbk6cAkJ9SjeaUAvhXfrz70j
d8zH3olbjUmqswDXFUOVj4UjLk4fm+8nZW9X24xYRLkb5A763a4axP6ZKh3zJOUuuVNqPMZmXdgI
Lxn5ve8ieea56WgFJeJ0v4uBH4+ior44yyELS+QYknYsRudHC0+cwSiUZkJW/wjpJGylCCrS+Nlz
18YZLbffV70I3ZIKiQtzLT+hKhbvv/dfm5qJ+Fkj01GeLUlKtE6XuV/lBVKeMR7xDWsgV9/PJWG2
sSvqZ/gCyMUo3Dkw2PuB1N/EiqYHKiBPZkV6dhDysHfRmvyr1OSEJVhRe60f5bHUmACfK7H42JRr
8jFLUWg8MICQR1qsI4hUxNXm/6UV/yeMlu4KGcQ/SCtev7cvXfZ3SvD7P/0pq7D+ZWimaTK7tGz1
f8oqcGHYhkP2s+HqkKz+lFUYQLNom6koMmzTNY1fKMHqvyWj0B2+ADEoC9kbx5//9Z/wskxLJSfc
8Bzk8RYf7e8yihyBubqEMZUVSnszzQD01ZfytP0dd/vff0xeC95vyx+36d+9DOhDXDbc+lp4f0aR
7uSTKjmUlv9JKRuLpZOYSw1QFG9LKEwuubC7OPheyN/zM2GEiafHyq30IxmdCB2FWcbFNVNQEeO1
aBEIQw2l9a8AgXDZpDXNT/NlGIh0oY2JIZvitw0zStTVViIK9pNX34du/FQLC0+Ll6fH09Pj7SmE
yYdaPphkYfyZhAUoxAuU4wly8QblwiTkpfg4emEcqhFy60aLkSOkCFBX6pbaqeKrCwlFUfHo4D+i
+2eAt8GSRH8Geg0mJWAUhB7gWyqEgakQViYIG/6Ct0nD41RQlC95H7ysxI2Ywgil4ojyhDUqEyap
UNilVGGc6pMVacgaByZ38SDVOmvT7RxhtkqF7aqvy0c9jQ6dbQ1HbnpvkxnjlJnKLxkGcsr/2Ldo
3cE/6n2S40q/Fg4vdtTWIYxVWL8qYQKbhR1M417l15YCVgOqfilMYx7uMSro+b5cfobCVjYKg5kp
rGYrnjP0kI9eVHhBZbvNdmzvS9xpUMcI3kKud7kk6kwfKL9pYyGd6XerMLe1uNxG3G6rXVk7k5i/
ziluV6qjozDGmcIiV0YNxngKSr4nDXQ46WYcdS7OOkNY7AzP+DEmzbKdhP0uwYeXCkNeKKx5uf2I
cwHujzDtmcK+NwgjX4yjL0XCojjIwUsirlr13OWii2fCpchqLv8EpGXoIucaA6rqvYw2tquyjnWy
f6DW1H240dQf1TiWm9R6IXSu2+VqUW8SoeBos+bsjnlBcAq7T8voIg55xt6r6uu68OwN+B6FQzpu
KEya10iKbaheSGeNAipGbxyHhGLPOLnVNrKrx7Jy8Lkiy96JNA0YMnDCCmPbNQgMmobb0GrdzSRw
+lEMxzmPTSDSSKqNuWWwCULKdnDBLEMVgVSgoFnYKo1lPb4qwDPRV1EOAPiGgI9KDkrjfM/b4nvc
DBsUKaRNmM5d2uevqkrNMLYQp9f21rYWNFnmS+mgjnc6spxGfTl7k3XECvEzHWfA0v2tSdEnUNJq
M6ODv9WIfNCj/FtGYV7V5u+U254hrrYHoBf05fryBfhbSrSY6SuG8eDWIZmME/tK0RsM2P1J8b7P
Wv1FXF99pJMeO410rrG89JppPiAMCdxQJxxjMtV9OYf1qQ+TNzujPTAopLZE6b7Cj7BNJi9QbHA0
U0w/cNqaBH7pZX1PdmN4gNAXZGKm8r5wFKSw5tekWIZNCsIpbcnIRCRAJlSMKqLDz6IhWrmAnZyG
SnLjZON+wowJME49rWCIsL6ZF3PFOeGkMymFpWv55XCZGtl9Xww/Us4uU1l3XACAzt8p1YAWm+4c
gr5To4DiSr5aK0rQtQfDnjZ4xJcuP+VF3m6Si2jVoaDCc/dhqy3nVGiVuaKs0Whe0lO8mpOQQ0Nv
DkQuBlE/3zR5lCDX7ZyDU9AicLKHRalRWDg1KTOeRQq2+x3x7HRugX26GWzFkCZLart3VeLmuyjX
MXw1ztYaSNy0jGvETK6fjjbghAz2rmKBlzBX8AnJOJXXYWOBXtzUaoP7U0+fTW9E+24UhFDjo1YR
d6XE1QRUsFCBuZhtgPv52vpaF9YBI+ME8RnUq26a3+pwplB6CQ0nbVpjg5K23tREqwUxXDKT2GWt
dYIEhVCgU3ZGVmQVV0ab3Gn2EDQLTkB3aMEsrsr3wXQBSNSM13QTxDT+EMzW45Bsate7KcNNOCrR
RV4hIesNyNsOAi1K5fY2pvlEER2pSKzu9DUmQncw4ahD+BOn1rwO0xn8/LLN0p96oR5Dy7xoV5rs
ml3SHK+U12Yan7gg8WiK1mLQzlVc/ayr6ZqbwbmNXAwpMRfd2MxvPRVQTVSdvXSpUGW9JToVnLJo
X2OMbH4fTtwq+7clhCbcZfF92nf1YQQFV2kUbnu7f0vnfgYb5256dCznxKqfSrJiMweTFY25YUMj
gqM8pfyvhO7b2heGX9JBI+0yOnb9eEgLIDPIUShCWfy6uXWtOop9hcSUQfUcV5exqX2fZv2uJbcN
HcZwjMelJFBsh7ug8z09f9R6EzpAZoz7voQxkSbLjRuWD41KlGlIph89uMa3VlvfLSF9PRvVmkA4
9gjBRHKbG074SSxsn/1MTbJ49ZKyw42nMHaAHMjk9+ThP9iW7vxMGU3dh63xEjZhYA68duQMb2Tr
OD6uqnMF2O68dsntUjySJg55gdqmKRJr1DxiRmO/oW5wdq6BgGjUx02IIizoLeeOlySgDdFOPKnp
DTm/HJ16dM4mctXHIT6pNfR5so096gqE7lRApTOCEu2mWU5uf4cQD+UJUrOx9pygEMV+lfPJbwbM
U0k1Xg0LQVO1pr02I0k+pl7jSqmfisYiOjQt37xRC7pJJU6MIV2wwiESDeLD2HULDuxxAjGcBGqL
Ls9sR1JN9NYNNKXYZJ2Wb9ymGwObC1tUJKckwniaZK3wSWx1YRI3svGGcSQgsjlOwIXE6PJF96NL
Jibh8wvCG/qRVUc2gzG9RheKVjmHrsy8TbUqz3pKLOvcOcOJsQKMsxzO/Nh68DA1gXqaCSPNs+a7
loshntsfQtibEKZFYdO9XnpC61YsapsBsZtjK9pmKGiAmN66X/CSHww670uv9kHHzoLWiQ7TNeuN
uqQI3oRgh98vxePSvA5A9n3DIKbPSRzcBgpZKsWixVeN4JGOTTP7pqGk+94pKuSlaN61kmoTAJ1A
xYeHCaB4dRYjOzPH41p0UKfkJ50ov1n1hfFVMR0dzAK7KUeN4M7hcp6c1ti5VlTTKtU5jRR9uzSL
tZ9W7qx15GzTlLiYnPf18NUwtQUOBO9JR0pU5pveRFdozeqt0hm1bzZxv2uh7+zHNL4rqaWcLYSM
dHIZMJj2cMkxwBgkPzarmm2B7nN4luNPp8t+rqn6HU/Sl5DUOfBTM0PmYfjWxKu7XQbXuoDW2iMi
1SmQWcuDAn3hYJcFrCTyHUhOqDdVBTSv1nwrHH+as0fyEkIPLuodSjYW7RIjmgEcZSfVqTSGH3of
Wdce3q4CV8meqML7onDrW7zoSWgd3QZ1Ef6ichd57mVTJdUm1biRr2QYbQyXzDkyJIdz58w7O4V4
3WDH3mARUk75gs0GmfC1VaoTpBzoKwtBGkELZWYXrcp4j4v4umrbqww27EEzzOqg5hCnSu5ragh/
AY0tF8Q+uUorzFwrFo5A8kpspaAIUGucvBUpKVnMyMawQUqlJRIFzU7qs5qCWh+z5lX1soZcWqM5
ybVBn64NS9WOugLhoXKATcwOvsNJCDeiavqqLAX61Ww5m9ZgXcUOJ7aV9IclXRA2ctv0Uzcv92C4
lS2D9Ku5yAwsl2LY7njkOBsM5fQK/4sShZcQZciXHGtrhwPMT80lPHCjOLfoRk459p9DF663SzqG
hzkLHX9SnYvZ6Q0/w2V4QRrAXT6SaOslZnYM00Z9hNt/k2omrCxARRk1oK2eOjCJG39cVOM01DNx
pCGoWS4kg1adu2pVbxCyB4a2EL5i2M89NjJfNcPwkM3VfdOt7qmomy+WV0NfKh1QpHed6q43KzXO
bbMWzc4tC6TTXlUSmm7bMDtCh37CCszFJri7IAk5ZGZBNkgiNP7aV5HYzMjNb8diIsiyrKAGnKMQ
f+bqMjiVvJXiL+jKOoFj+fSYm+U/SL9byO1wRmJmR26L0RDiA/gAsAASIA6O61lN3vKFpLBAyMsK
/2MbYSxVHV3MH3RKtWOx0Hgro7d36ogEjshFVUSL0FjpJ5KAX5LeGEC+m8gwlAaLqucVYlWUAN+3
++Ylqo11a3cEfGmZQtnV5F6LfSDetKLQJf8gFwlqVmWMBlRTczwSzjFaB4sukTMXcFJy4ZUsZC1a
rmLocbeD1n2VLVTZr/1YTKLoKTcXBeKQiX5n6PAxD1EZBbaogcrXkAuVCzsTEGLsJGH7r8XYNigw
x1h579TKV4NZTQ1RrsqWqVzzzORQ6diWZftL9sgYa9GrlautF63HSCPn+K9O7i9yBdlCb4TtYsF2
ISUBTDwUMB3dbCPzUHaZwLV4Q4gsLFZWpqijRoCmqN5BXmG+IcktVUjPzRFWt1iUAeVCEd/EPmcN
MgEwNIwYqcLucBGyl8SukmtzYazaNlHAUMzRO3iHBBEGZsKc+N4HNmfnaeAKDv8TOx9ElfqCNMq1
OiwujFxBC+K+0FzEotaeyd6K3NZFxZ3xyUrHzghmUbPvRc1erpltNhwsEhUGUbTvxEKu5eBst70+
P4/iqSE5xz2h7IkoEMuDT64l9Bc4QGfyg7U0p+oujraIsY62lV+cnSQOxBq1rKgiJ+Ib499sAOuS
i3qYsO/FqUYFNsM3Kxey3wi6sLmYuvACmmG5f29BrkgbPaahiKgfLFk1N0T3Ay5vdaGJNblZmjWp
CMYArVTtd5hQbrFGRIxhRYk3lQX591VZ8o1JxSC4SvNlz9mT1fwPhYN8UG6Sz4hptC298jwUTMOl
NoOohzOTuHAnDxyFKQOUteIpJsKK9or4BvILye8y3w2Vll0QWUI9f5HGYV2UTrlMYNSkHLu3B/sd
HeUomOvbxMvbg2umXEr0O8ucUKxKw31a4QiWZvuME2UDvwvXi+gsyQXn9B9rC2pOJAt/bcs/q/JB
DxkqaiHmyH/9H4BMdd3K7X7Qi/bp06utnVEcO/V1roVjlThpmjNy1UT2wVV8YGwiHkxHfIxFS/zt
L88cO2Tps1jINfnEceY+TPWGCr/w1evpsK3hEx7klupx0Mg1z2ifGgJ34d/xrBaQnLZVI1Qb01pb
m1opiTypyCM0GM6+/4c053/atLVy74Ev308uk1R4C3++vGEQzZmZNZg/ATOQP+sH20A+RkisgDH9
ufj0lLharcMovESyQSVtt/BXQ4S1UUvPjoIn02yzuK6gWXLvA6iogrJG6S1aH441cGS+d0EW/TJx
UlDp8021WBB0hWwolFoqmXToylXKuM1mbbgn9NWtIvem7Hr8sipt3m7LTDqJxz29Hy6S7yZuPBTm
IUOdK9sJhj2Sx6uoEHe4lHx8fLlJyjcdWPEHuYjr5nmdBmP70WP77HgLJ5gb7qBgV/6zqSPXSq6f
86gL6ZLWYuuCmycflwtSc2cf+265maKFGR76K9kQ4QQiXl6ukg9AbIfj9gHqQwzxAsmVijW5OUct
M9BCOPl7YQHQxuNogsuQCxgCNtcmsT1pClxljP1/PwjFpmREyGPSov620ybz5pfjW672CaXQDNdp
IDdrwu72uaadfnmePLLVXrvSLMXY/XLwy+d8vEej1Sr64joO5GMJWBJm0LOgE2AHev+A8l86uwZ7
jkan9l11WjepVLNJ4ojkjMSinfVpU/4B2IET/H9H5v/SkWEwrf9jsMnja1tUZf9rrskf//NHQ8bR
/mUSlubZhgpnVoAa/vK5OgQwGqajOrZJyU0j9uSjIWP9SyXjUaN5QttE08lDwSgpAx31fxGwqJFr
wgmp0eFx/p3+DE7aX5sziH8szfMcPiAuJtNUPzVnXG2kXFaRnxPZ3g93cKBu3K7aNEMgoVHwS6vq
5r3l8x/lUNwgRui7//pPQ7zYL50gkwhGg29qesSy0Gn6nKQSDmOjGxUhukurZTvdHTA0jjNpxI0h
huuEmfzsOvU4MKVUl0uvdJ8aZT5iJKC5OhbfCgfpXF5Bh586gmuBDWbzEm3MLPJ8tyQ2wFXvYdaA
L7KNU5JbzPn1ZtoMbRe0qCswnjhUBC2qLpF7mDpV3yoj4ttRaW/++Ys6f3cOW/KL0n1DO82ecti9
f295xRh5ZiNzvcMSmYe5dzvfSN1sM8AqpwYZZLgFmJbpP0w1f8sT41DP7Y2alAV40LLeYr/fgVU5
xGrxVpjFmQwNTF8ZJUXQ5dus1Cl02UmDSh1lREWYcltgghzi6kLfc103j9ijj6NtioANwJNVb1zC
2aJphFBMNbaaQHEqukr8pZM+UuEfQInE1PjispiCOjboiCDQzFuNeDY5gTT52P3o5sHkQOXwMAhT
qO2flgZaPKKZAz7gB5iSqh+VTJBdD0m+i9DMMwyLf0netHQRMuKb0WYHxJ2RbahBL+trkzc3mRpR
BkeetmbJl3oAYTHNKJepxmwWM3uumiryQ298YQSa0hvIp83/sq9EfM/ng9Ix2U+Wx/1Htz/F+0DN
puzbr94hjklx0BoU6Eb2jcxJjK/A6koK7whlhgGTM67VsSFFpWphzdrWoVPwqYZDv9fy+ICuyKVq
jUkKIss2nHR9oycTSK/ShrDtPs2djYkGUC+uF0gIcVoEIQmJaIhANuQAd9zlVvs6qrm1IUH0zUq9
DueRyajKwWCTkm/gN8zaWyyx29X0vtNImS+MtnnK4/JsVpWLytLC9ky5iCnYqdDrx2Eqb4qKA8+Z
GQcu4znRsm8k1t+E3dLtrItqnI6Lbm90Lb+iQ3A96P3ZcgDWFheGSo2uB2YNE83GX8NeJNnVoi/n
3aoaYdXhgv+WcMBrz1s2jpnfz1325rbZBTvqriB44X+5ePzulIJb5Wmu65qwB0VK0y/hsp1pDMPi
TB7e93raAM/PoVxay04j57vXv/Rm9vTPB4b223d0VQA2ruVaBGX+/R2tUeuKWuMdDSyu8BFvVjcp
AjrvMNvK4SterStDySiXusNTtnAEJ6S2BQ7Qtu1QukfCvN464hoaUc14/ufP9rtj1oN9wNFCrcv7
TCbQta4sCyX3DsAJvI4UeIfYGDC9fIgCAQA1fehaJZOUf/ttTVXQGhwX9YBhftoHoDZwkE2Ke8CU
8jZb7r1acz1wq/SNPnW4jeZsjz3r/p/fVFM/BXCJq6ml87CDRM74n/eoNNJ0ENG2e2BwRZJedB1N
lBXjKT+HtToGDhEOvjlmfWCStejc4yRlfgK+Kqgc9U3TvFMxrmMADJ6rf1wAKARNkHKRCdVs2Se8
TK55+8WDDl2m1FL4IFQucyKZchv3aEclO1+Sr2Wr3JamfUGpiOuvEwHhQ3TU8L7bfMbpl+M9x5jX
c2ze2AZIX8fuKO7lxZFoM2jUBrHI2N6qb9HCeNURJliDDmOA2gtoACBY221/9OpDVmfTJhyma4+W
AVXQGfFX42AixFtk8cmmjPyMrOlSLosZHF3XfEOdfdJC3MRpguujLoDCZch4BVcUBdYiLjwA2M9m
xM1ANeGuLew2+rWK7aIHRBoKZmG5B4/0MGjiudxafW9Z7pyee06jjCoqSO/ejDjxQo8fFxvbk42z
LGPmh/nLAfjb4AnXvR2pyBjOmd9Ww0C4ghkJynvxPhZ9z6b7zThC003GTH+/aOO11zQORBTytgdE
5O/nZgi1gfjddsbiTVN1MnZpOV4j7yIUHeBEMHq3AL0WZhL1JYw42Fi9c7lOK6TDJjouMyX9cZuP
6CqQ/7coGNSD5k6op8kpwrXHjYixCqbVKZiGAhOHOkTnStcehrTTAr3ImgB8LRf0TT+kRKSaZBzC
ulF8xfqRAJgKFhpyC0m9geVO0abIe9WvHJJ8CbjqjBWbMHDNXVwsbz2tdUdP1I1peaByjm083XnV
1OySEXhR1fV7PTPby2o1f2YKlp8wXO7nGk0H16xtxeFEdnJSr18MNabFV965xHyQmAA9ra4IY6CX
+OQNxIfoprOzChoM+eCRZ5YqG4uiCWp+hliRVhz7lf7kQHiaUpYkKo7KVxsWKh7hZe8WxkO3Vs9h
NcAm7Kyv7dIxwc+TLykWP+pdQWOHCj1n5+xiAA3sTrlq1uE4k++xGXvnlvftgtAhDmVAW1+4WJTj
6YuRUmkeky04E7DY2UQDNR2Ih3MCJ+enMh/7iTTZuRnvysZ6Wxr8fkSQ7ehFID+vvXRjIwSkrhzf
xgysA8eiM29n2i7z0jqA9c3/Yi2aQ5270zrTVbA3+VJlgapY/HrJSqYrAVdKxOCrzo4zXqzA4n/R
6S4vDM1cH+Gp6AEL2Kmh7Uwt3CwhKpVVi8kOolJFnPJ43XXEVo9rQvpM2m6a1KiOs+NhzqVtBkap
wtbYmsluSg2GgEZRB8Rx09PO9FNbWuqxFjdnA7CZm0PMp5MUbzKteFosjKwUvh/XKP+SWs0pSetj
asfkNmVLBLczPhRDc8gbAxon+ngH64zJwbCU5oboOfpFFu38Ij8gDWH05FYDuFnv1ovsOiiU8UvU
NR4tlvah4HT1R824jSdHOY5ddtI6fX0BO25nvIzQku3r0Hy0GuvKVhsS9bRY4TJk7Kl1Flxk8T5T
yNeRMk2BSx4b1uqHMptPqTYCRq1UEjLy+mHWwbmsXo5Bba4MECRgOgu9pTXJvTTOCmKMCLLdEUqt
RBmhMPSm/GmJ42BcnesqqU9rbFwvI/UhRXkpqvmWQavP3cYRGkkBvCoaXwvH51Ev76gS8SVbVT1Z
ICxx0x/1kRGqxWilsupiVw7KFyPkyryWXGLNqCSSOQ7yNLlNXbCAnTvddQpUXeRasW8q+nltUTva
Gmd1T6T0kmHLgoP5bHDaYCOmZB8u2GCn9DIDTgV2eN801XNL+cnvKHX6drGg3g7r0J9z48XrL0Dk
/ET2PR1JkwMBPROBboVXedN8QX5xvN1NXnxZLwamHKW8VOeWvhQ6BSd+zIrxtXFofI9qSGGkvurm
02A3z30zEHyof8vMi4zGS7PoiZ94VUr7GD9q39KPWp0Jpo61GfqQQXdPWmVztc79yo/gtIgkSoTX
AzKXuHhocwyxeu69ZC4MTvjGX9C/oTNxjMA2Ctt3EBXtci71pUIMb9/i+FpGKtpRhokwm7U9wR3Z
TiXoycGgPpbh/aTgFp2r9WrsotSv9fwZbTP73Xys1ak4UyrEnGxTE2Fo+9XTuZsoqZrd1gr2Lqfq
BNqluTUjG+0es4MsjQ/K3BebYSF7Fil/il/bj3V0dznOYWwm0wM4TRr9xnjXxFBuTU7muqKT0pj9
g+OVt0pfX2dGD+IZVEg6DZ7fu+4W2lgTdKvz4DC/Oa5lYfo1IhVIFR2u9iIkocYdjm4f52TPmEQC
xOlLmNy3nYdYZ+GiGRu3ZYTJdcVIbRv7fjZjALjpvUOS+4w25yLzqCElddgf6spbtn2mbvuxwazv
mMgIB4NwHZc++DQ91N5i+Z1OsA/aQ0rxR1J7ud0uyj6Z2VeZt3xXkm+c5d02TCdC1Tzvcei821nj
Xh152UNXE2Ez41jvAWL4t2oLCcruin3WJM7WiJFuUM9rg3ocdmqhnlVgSaDWYkziA3331XiqPfMZ
jpBeA5R2K+6byYgPyC4vaiP6gVtuzKMfhQlwqGiUPGA09dDXBciAvE43tUW6Z9h9VRXvB3F6wBQw
Ay+h8pjZUF4dES+KXqXZVnN2GFTzaWyXe1Rf4Jdz9zp1EP71Tn7wRm+TgZ6DhE6nwHlLU/jslgvK
shurr5NHF50I2O1U4rUz4qcweur0U17Sg1czmvyp4e21eiY6MSb1WPzvtCTkeXJ761ZvuwC6o7XG
0GDSiIuPcbY18GScaPoKTQMisAJ4YQSfGLSO6WKMXh8AZ+8S4v8OpQeQiFBuX6j2lj57s0Yb6VKe
TQdt0b5WaxxtGpI49QYOsWrSK+EaRy2CCMnEdU9z673N4s1Wt+JUgxMc1z05N3XkIwp/wJ/ozEZK
L2V67pVK5db5hNjAelLa2zRR72i+tVvF6RVfV1YvQNDFuLUtiuesUvYa99wJMwCYRnfeWnVOTIqn
vcYp5e5heSl7+2aaSCV0qCIclXomKy8693F4MZLT55VKHFSW8kB+gXmcVQKppnr0ZwY8W82ElsRt
IN8M0Gey+qT35VFmOCjMXDvIoDaQC1WJSfsQvSK5sFaUnIRuCWy5dctwdcUuY8zwgZYCKIeAQ5AM
6au61xz5usPFLPqpcu1jEYkCBdFSw0YdRtAHMjQEH9NS4geW7a/3RljD+LsHELLM2XoBb2glPyJJ
4dQTYCJfze11Zz/k876xcNu43ilyISLkeX8l21RZUz62bpHsgJGSwhDq3DkmCsaxExOLlGp79K+X
taXCUzE25aTXDCr1S+JKOUKLBw5xbrtmZuB3tWMR+QWnbOz9Rimyjar3p9WFpN1BCYoUbAptcjOt
KJu457xaWn7pxLd1wtxjXaKbMJwvGSbNgefE4CO6h7LLvtCTPBVD9dpO8ykhfkRz9Rd3IJIMsxjT
zxEVyFBUr2C/b/SehqSOxaByHFIqMNUwyrgcB+jhw/CAQ/+VMdRpbMQwxYw3NJS59VEMcyFBENGI
6wK4m5+LkJM1KawtYqVvzPsWhMLDcjEZQ7kdUVVC6tDQg1qWoGaX5nFUIPLWeOFFVVq2zWwdpaU1
VIQywleVzdSMHY11/RQVnKJKUiUb6c+Xi3LKlQs1ya4Yd9NQE13DdeAylk/WXrbSWpXkgSAp0CIT
WnOfZv0PGZEi965ck8dKsloaIPSQcTbSjngvW3PSfCrXXGSIlHnsYhsjNupa795GnbQh2/y7XhUa
nsT4iIHwOUqp/kxj+Ri64Z5MdaieafaG2oF0FOtg5jCEvNI6Iz958Iwh2UMN4fOq1iGZubsRDYW0
dogu3IX6TtRPTFzHnoAuLzumBYO4hIykoGHoFphGT8+0tLZYXH+aC5xNUcPsU9f1RwKsok4J3Iqo
ujqx8KwPT8zaGB4BgsCzcWmTDZTyB4Pr5naymZ6E/Dxtn76NJgU5y1Je5zH1YMjwBQTd3KqBUUUr
+kGTIeaFw/SSuAROxGXRt439BsZBvxalPzlJBAIR1DYQfhPxk0u0li+n3CuCDV9LbCRNY3+s9cLd
zOLtktB40LRlixqf44MSnixzKYV3T7/qW7OiM0mzosbPl/7owuzNhHfo9PnRnvl+aXsF3sIIpgiI
qa4SJEjc512qu9TYJp7kLNfKCJ7Kq7i72jEsNdKl1O1AJm6dIBmaERii/w3GXls3xInGG1u/Af+T
cHtmCJcm9Yvbh19o4R6ISHOC1sgOYK5eCnshX23UjwL0ddaTM0k17qbAFj26pR7Etj4dHOqp/UtX
MYMSR8y8gmBqRB3TXvVtEe9GjepB2xc1qqZ5Y7ZLQlPTtSgjsCvRC45oe9T8OFuc44MoK05V7PG1
5tveaX+GNhWBclpOtRYxXh8pVNhp9zV0672zUOGw1OqR5GcE58hjRIILeVx6SPYkd+2pNUlCYdBE
zb3cFK0DZUThQ4Ekv5nHY9WdBo2TW+6emCtNAtyAOKv0W8+O2I4rknyVWxn8Mjg71XXqIVqiEUwi
UTjdreY8kRpSc3pkxpViuLeqReEkaRhNE5h4pyQaDSsidoKeX4UwmdzP7eQ5GZJbJaTWK4+6bI5J
T1SJH5kZnUwzuTCa+raujB9IOZWFkKzl4EGIBSeIiiP9BxUujHufp6gAU/E3Zm0NB9TRtQjM4K2Q
2jGlFpUYp7Bu29b8kdfUhjwQeBSSXhNFvSrNL/FYIdqKvZ38SRMkymBIAlGoxL3COKdMCMDg1ars
hbEtSRPrGJ+dQtRxSe7z7U5F7z7226nPvhTzjI6L6vxYMZcDauf6WCiB4a8rAJ5Cu8zr7FBSbPAF
8HcrG7Rzz36Vxe2SYhyVbZAZKI7UjAqPYhfYQbJBPyAmYLwwpVt9pjBc1chXtD6n2blkIsQMUXs/
4cha0m+RSRVGQ+CpUZRoU1QzhXkXuqCzKN9zO46dUzNpsYDmt0E6uqACkm7TmWV/8MIvcdcl+zhE
VF8kFGta8kEqlHVple1IAIAv4s34zpZjq1hPEa0HZgX1tiEMt4+y7xPR3ceMXGKfLMO3Qn3oxQFs
xRTWFC8D3xgSxREyPUY18N/sndlyq1qWRX+lfoAM+uZVgPrGcm+/EPY5Nn3f8/U1wHmvzz15oyrz
PV8ISUZYIAR7rzXnmJuYuplUide+MDapQnVOjCgrTVoYUReiZMGJR/0Ce118WHoyiRB9Ul7ha+5J
NEvkczJpV/RBsssAqk7SxjVIRZVBYs+BRdwl1Qw+J2GLkgc1Muwq2RXb8lqDIIZ1EH+KE1fatjop
XCpXYpjKjjeSFtJK5BzKquBQsBdBCshyaNkk+jkphl2ANsVujLuZK8G4xMrrH57nneYqrhcfm3K8
DTr/SUz5UQ+6LEBQh23Q1XMdjVGwT+K17qGhGvk9s4f1R0lP2x7D4KBJBU4WenykF1EgtaJ+K3BN
sYNgkqg/0GojsQhdo1V4bh/exvrwVpH0xS3W8Yi+YsKPdYEQBJGKIYFwjBIHpjk1aryN3AgX39qi
JNvl5bYSEQagCoxVYiSKIt/RKXgK1eYq1v02pyIlYb5ZUcQmgJZpx0bKAr6PR71JGYz5WIR6/aWS
EhodyfigT8ZWSo23zhR+VM0MUpMEoHmM4Eplp0sMC8MopBSF7LBiflPI0VNBWDio6eHV0HqBDn+8
65TkSIAr85oM9oiVdMha9Ro2orzVGvm+rObsxfAslslZGcNrm4uhm6ThcbKI6fYQv1iVSOJLrr9L
LbHOPpNFpP6u1eEQiRLOR0OEFC9OHfci7VnyJn/d1+VZsNRyQ8k2OqRTZDmCyL2uQXrPiZofAMt0
e725hir1zFXYbkcoN65Mnr03ySVoNq9E7YXObOUppGQsC18sySb9fl7hK0ogKZFOkJuHqkQnqwj+
LRr/aS+l0BcAC5s2sTEj4dKw6aaYuCCuS0jxRZFYEwUMNlAvEXczz63AuwAfhpnbminVRSU7ejRk
p56sS6k1XJFiAfGbsu9mvbjR+4SAMUGR9k0co4TijintC82X98ujZRHHAh1T7t1u0ozyfll4LZ70
siZXtyFd/uu15Q8TcWrU/AfXj6gT4jMjdEu581slPAKKK/sSSroQw3DBsdUCEaI/ScmUqXG9a7kd
aQhT+Uc5d+2Vl0Ui/rQ/FsgyQ4h6BAWgc80Oglr91yb68e+IEmSFrtQvXRTnrXn7K4H7o3v7+VeT
6Ndb/qlJkCQA24qiM0FWDUjaFg3qP9jbc2ftD1eojCvUVHSLphYFd1yjf6oQFPQJoqbzKk0o2dQk
/T9RIUizauEvFX14XAaNcplmFlIJmcLiXyv6QaMOXVYVyinwOypSNLrRswPFgoaEcaxN4On1eApT
LrgBXkpiqJs40I4VQ2iAItWDxym26jQfHbfAeL2R4YNSDRKqHNcJyN0GMBU2iIrqkjS8SWQhBah6
3bZlyNyrE8wTEmw64r6SVsoI+zMeqtRjJBshU7WkuWWaaxvJRIDm16eOkpOck3s2VcVIoy2M1JU4
7WtAAtsqasggGEp8Suq9SZkQnwZpitwPfVvsO3T4crcTG0HcSwU0PjTW9WPjV/ea0j5WhJw/KVa/
VrLhbJlevbPavnKUrh8oXHPDN9XyEhjyzFIiTl7zpR+GYPmu5xGvHfaGdPBkdZ+IaDQEk5xLKegd
S27NuU7IpSJKroIKoyJOK8DX4lM7u1PBMVtaAjLUL17ImcJLMp6mIgicHgAqwSf93sTmvQqrOe6E
uWLcv2gE3EBr0GtEGz1zkUmCr8vcfHmH7jcwZnRmajKiDAeBm+XoQcJIrcbd2gyMBKqoo/sW32hT
WGyanKhsbuV9uOHaicegVDnYxWfbSvsqF1s7aCjA+WG2npTMW1vqT53xvg2ylHxoRT/0seWdw9zW
pcME6vDSi00KbPGilg1w5mxkOG71n0bdvwxaWm4Fz+dKFxoYSwhUaAfDwTCC9jlK6ORmSb2biDnR
YqpRGq4B2zDiiQTzDp+NTCovqlY7FxtgyM2aabkrNya36jaNNqEB5VppiICMJoWIC0G6Kao+Pilj
RZpdZZ30hHGsYMSKm/iEwXTd3rvxI6h2SdxVznxs8ikS7nFuFgm3zAmuD+Oyjt+BObakSWb4ygw5
SW6KUjx4Wt4cjTtTjv2tX+eYKNtPreq8EwGg7xmK+01N8N9ajnAjJmZAFmghPvlqba18s1c5PN5h
Eq2cIBTsogLFio7gkbNCHkif+tVBQfqdT73yFBfmOvQNiDpICtAukupmKYcICasNTo5plpqNdFOY
AuvMcSyGQmcLoqTjpSJiO2rbQU26BfSX7lTxLfaE82y4lVV2B5bT0Usl2YoK8z8IqSuvrswbPvXW
1Onp+X2iuWPnA8iPsydYifXRJDmC/tm9kgTtS9lmd4mfPYii0Dl5B7zQCofamYbDALP2wHCF4VxQ
ofYnp4IIp36iDBGi4PUr4U1QwpM0i4gS0apdmvzGCiTgVhKEXawq4rkKcfh5k4DzKkyf5NmikzIP
dQqK31DKictLSIY7Uz86wslKt/PlKsO6qlSujzXkRUykUyOa7UfZFvnREL0jtb5ujasNBYXkBQfE
R4wO5SB3RKHJT6FgigzN8xdoxh5C/pC5/EDkm1bH5d4z8VQQQkQ5RhiSCxWEeqvDCdqFhZqcFMqO
TCk7QJUVaDytETrQM7XsMPlpmdBTTvSqzEDqNHQrNGjSpuosz4nSHqa+5z02DZhZSkd2XprQn2V0
uzRkzH0ORaf26+mG/WxGhSMhY4xkmgyIO0qPAYbCr0USRScI8bvaUPm58ZULOrNDqW8agj2GD/TF
2l3sh6qTRhgHi7E7MAFGK9sQGCvqr6NQqBvTh65boPIk4LOyBckSHClLazTdLJR50QZ1T2jbn8+X
RxkCVkYdc2LY199HEDgcL54vf/9++rXm8qJRWWxp+dMvD5c/DZgk1/Ug3SybWFZZXv9tiy36yr0S
yw/mm2wizm8lxPnWNNNOgoK83K+HQs7D5fnyaFlpWXy/h05+hDtjXtFEZoCa68/Nfb/n+7Xl3csf
aK2Qjk6mKUKEpJ3s5cW//wTC8rmWFb7+3bKVXx5+vW35L18PFSs68HNHlT/vzO+bXp4v2/jbff3a
xG/7ubxnqIDiDkZVEd3zx3a/16ur7m7U/Gz9y14sb/vawWXF73/9fUx+X31Z8Ze9W97zyyf9/o9f
7/xl88tGMSDTFvv+hAW2S0erE0z1zD9J65m/62Wh6mWNxnv+8n75EMufvj8obRTKeVpFEXJ48bUO
yeH8hq+1BqarMXNmLPUxLfAGtm4le9qJMoNk5z4IXjPA4lcCXksxOQKCxOYQFUmNKDibQ8qWV7//
1CCE3tCL3//2+vJUm9+8bOH7r19bqcmtov73vUXc46uowONBl6I89KIbzcr7sDMLPBTzQ6HEPPT1
fAyZagRZaDq/vJh5c7Egf/paZfnD8j4vGKX1IPYXLw4trgNzkh5EhlyaAyW59AdIbqjLlzGic1T6
5X55VM2uAqUlF0ttksiRU9JKpnNoeQNpdfzel59osVwKCvksN7LM8c0PlTVxu4r5zhgDZzuzpthb
dx9G/cGVnPz1bHxNhAKOJKiUbD/Ni3EW3C8Lfc4G/Lun3+stb+PbIHagg6RBIBqh3cUBMqexU5ny
w5N4zwKrWlcLzcqih02pt3/xUv0ux8MKiwH3aDEbe77r48vTckDKpDfZduw3CkOcvTmHdYmWoJNm
HaGlGFAjLrnXy6KeQ9O+ErBT8vi2ak5zZM7Doy7X7cX50fK0QOSxIcFzJwx6cFgWfY6CCHgUvYJO
EnA3V2Z2qBM9n/W0prPYqZYFmS4rufeM7YJQHeYS/7JoCb0rJHIai7zIKc16SrjRB/0GhW54GJVJ
tkcBjdNABZHAE2GbIEQUtIla1RIGlwkaUDQ9j51uYrDZKLOIQpaUvWHUaFR9ok7SPhKdxcwUVQhf
xZ5EFb0rX6RCP1WMSLid8VVFw20qUS0JiiCRXSWeEcJl4+GL1L0dmldtnP4ZaA+7wFB7qOOQ12Bj
zI6g2Zi1POp1jPh4dpEL8DoKMuQbkoiRm3nLV0J8OQfbL1nxlo4DgDnBqSuUjsBwvgPO7LJB5VJi
pk5wdy7H35i/hL4xpV2Z3C5GJXH2+xiLe8lLlK1Y1v1m+QzjggZbss8Ww9zyPJkyhgYM85aWijyD
xDSm3ekWYxnNkFDx7YU3uZAnvxc+TFzygVLiRYVMWhvfMFptnMmyIoESW0j1tjr3Zr5PwOXRb6+N
DZHBAeX1lTlfDS2Dqipdv5pR4Ow8hA0pz7v0y3MdPSL97YC4YJL3qIHOBq2v3fnTz7fsslX0RGpM
vfdl6lt2bznh0iXc8Ot7mM8205vLm+Ju8fAtO7w8+l4srzUxrufeVJ6/ez7MH7O9sDhnFubl0ggi
wR52SFOXztKVWk6h5dH3YjkGy1PuJgxXI3WrzU68xY7nl1zEl8X3U8LaX3rfT3BWizdN2GsTihiu
XF8PFazM9BM0lZpgi69mduNFs0VvWfz2FJv1OlV8Yg7nVurixPtejHOPdXnqy2a54bSAKKjQxol7
+aMRx8rN5mTJZREEdUH4Et9XXZbeVlWzjV+DHyAF3V1Mbcvx+/ZJfmNUv45zku1ruZJmYoS+aTUd
S3LGD3hCADDiNz9gWIOtX0QFMoqZ4Ocjs0FJiQJ93j+Vn7SWS7XTixQ4oRom6Ury5cSRBSQziYQ+
RxbImFbBEIjyxfQMFd6Foe/DUZVpheJiR05NLqsSHcmgILmkCV2/LhBgVCpV1tnY1sYmKafefEE3
ZR2H0R8sXVxPDk1tGplTDT2/9P1Da6AV8keSE2eEHAyNeE364/0CU/n6pme2yvfJYGDV26t32UBC
fOVRIB3muZGavA3kt+wtFFwHEjg0ClvNWigb0O2zBW3Jh/WtPtwnBXAgy9rrDK23oUiXKGgfodAL
JEUmlPwTmgVlF1QU2CTtiN9q2ExBHx0aNWs3Rl1cy1iobHUyBH7nCa07Tc2hurctElMxgaEBNbAz
8syt4dvjFqBvUNQ7JZJbJgRwZJZ8V4TRWG9hYqIAny8ekoeQ3AJz41iYYmfTamerkglI3GTYLM4D
7GG+qxqywky1FR4V/JFkoZ/pNXSuUVs3ZlQBvKqq+17fKEx77a+tqzkvJ7FnOsv/ATug2KV4RHTo
+EZVkqUFcKRpGOnouZPWyFKq+T5f9xX0b2mGQDTSsaBKCup4fm356xQFA6LD5j5oudZMk//geYm3
joBKH2r1fVKFcS/XvnRARmCEbG7I4n4flh320Fqme4J4v02ol4vxVLvLB8MyWQPDkI9gZy8VdQFX
BLG+Ej6Dmo0GZfcs1f7omn3jen4vrzuTfv5gEcY1XymXRSYIVDvxQqo1v0WzIoirFu/wh4fbav/t
zlweLb5Bz5LISVZbfWd0F8McKF8HBCZlXFDcDPE/Ut55BX69u1h/Mwh/XjcR6ByUXkgoQ5TPXs39
Zd63oOgMCBFwCUt9vujOiy7F+kraB7FmLZeZcXrKx+rRFxoShULkD5OBEsjQ48cGZ4o7gjDETheO
p6jJTEcpDFIgIH8tRycd51BZFYnBahJyy154rQuUdnn0C911eXEhuQr1eEipshP7DFX3m/q6PF0W
y2r6Nzp3eb5sIA6zYANn5PD7essqoqzHgOP1z6/3Lq8RqrELMzG2M+1HLKatmydEs/d5gxNopLlT
a9FdlsbTyZqk+HasvGkb9bdRZUEskjOUPcZcQhNGIqZo5PniQNCo9e736eNU0AKfkt502qHTV8XU
CZxypU7Dp3jy22yTmpJLyYK0joBWFEBceVUqnef41XDAxlz98AZISH1hveYpjdp8pKbkdaVhq3Xb
AwqhJimI8bDvu0m4BcDzQ4o2g6mor7ViighHeu9iBH518iSBCO44HN+Mim7IkOsPMrWvLSWmdi11
WvcaC4fl772SQMKQ+mQPtcC7K6X2QR+m4U0NyDoLU88440evzxmpTUvJ5Q2q1C2Zd+LRTzDWFMCx
0P72ELKox7zRzZKGNn6rrRh986QjOvWN7KEKpvOyVY4ap3qoqSeL2PSLRl0YsTH/rjGFlyBS07u+
qOS9pnqxm4607BCMTDe5SKIoyMqXUgJlk2Ua8Qe1NT32RbBbdmJsesHO61A5FnUp3TD7maFy85VG
r7jMjyjeCED3rsYUSocWWS/VNT7tRE1hsvT4ORWqaWMMBDrRvQqeNY+C4/yp2jEYoODr8qEHQX3V
YvBKX0fHRyUWEuR40/mjdMwUXGTLJkdD3XaDJhPyAnIlH8l9ieumf0nhsyzvDHKiLJpaUfa1ZsR3
UN9el9fFJIRK5HvDRR7TOUyq6W3EDXOhOT+biVg+UBnMd/VQpWtJ0P03jSCQ+QtWS04nou31XdeL
7X0YT7fLBvsCnFGnmYiTxkI/Y+9BDTvvtWZmD7IIz62EW+bWbRvvJWK0v75AsT5Ygdy/TrrZrGNZ
8bayaGgPk5wcl62SDyLZyynWerp3WU67ZatqKf6gGk0okziGh8AEprN8/ExieCkb+SPeFiL3RLgI
ZaHuANRZ18inwGqNSvYja9U9SG75aSCPYc1E2QfQWg1XfxCgzcxrAHrYaboQPQuhGq3VsSr3BRek
ay1oqFHENP8RDurG08LxuQ0zyw0UlKzBXB2Vcn1rKZxoy3ZAna0H3GkvjLZkl0aVuZcsr74ZofN+
bUcLc5c4pu4lARCATk4jVETJgpuq8mdNBv/JT3PHJyXwpbaMwo2LtD8IgSRdKBOn9vJfqqFGDTk2
s1WDr9uTudGbaXkRwS99bUM3JqbtmvmKNcNyiNCMjllOHTqZG+LLf2k7UovRjr6ZNfF0EdrUYwpj
8Kx5NQ2F+ZgMXAOsyHwjkJO8TUzOx1oPirNRV0R7zB/U6rY6sSzHZQWxaJHUNlV4ahrDOnGL8L7W
MvpVEY3GOwKvlHu6UZ9is5k4BaWIEn6d/Ej++YFyKUCl0ysnRe3zU8L/cuKql96pa359npK0m1YQ
grMnVHMuVtOicVGT91Q4LJ9HmgrFzrC/n4uuEo+tF4iONyXyW6c+LSvU4zBi4izVcyONxVGtUxwS
fiOe85avp+soUwtF9ZMhOaXIHnGP4QcF97apRgSRdbeTSQRXJ+nlzxqeY6K36luppIKdIAQicFkD
+MNndLsoFB6Fxr/92poV3BVmrj16QiK4dLPig0Gv+szJBNcuML03ky9rWRXRL+KHNixvtVwltAdL
5VbBWHcLQRfN7vzZMpJ/MoqzbyohB04Rl9VZltT+gFId63tXlE8ipsVlVX499y3MxkdKK9AT+Uns
y8kMLn1uqYx8svpdocGuzltVmNSu9EYXrhIyqy2DJ7LYdSW6M3xK0hgcqp8pZ6VodcJrJKiZ4zuJ
UPvwewb1QCzj4IYpPy80mOfl8Oiy+diJVfio1k25HvxB2st0ZS9DLYh4DIt5ZPS0rDm1pL60nSRd
B0Qw2x65KqLj6jC0ZXvXGxDNltVGPyHi0xpfhaioSVxstBPYjeA4tCI9Ms8Inqc2Pi37YhXWs4ha
+cEIhG5NjF+zj0VRvEgk7NH+54STutNygEpmckjNJlLk6j7ewSIYyc/0tbuww723rIIDcm3Srnqd
Q4YcE5/XyZCF/OipUuZqYd08k/N5WFalUvcWBhn3yRQoK5K1dCMBQdrpmWVedZr4FF8V9UebViAK
KuElbhUPk3BeH+HLBWctikOHQWTznprXsU01fn8JN0XLEC5KKsqwKNVgTY50+1T142nZFiKjTyHy
o3v6CwbEv3YgMolbt+EjludTa4A9re0wetKzhXbIncgHO0RT5l/SGuHu1zbmD7U8bX1LOJPm2R8A
BHTu8rb5/ctqiv/f3vi/2xu36C3/Xwjl/n+2b2lRB2H18attn676/M4/bPviP3RJMnGri4SL/dke
N+R/YLuH4qnJOv1z3Kjf3XLIy7Sx0dobM4F5Mfp/e/Zx/pNkrSiGpJmyqPwn3XJN+WuvXDUR7tK9
N9W5/W6Kv1uWVUEf/JKr2hZx6CYOdYCagWuGrvBQHpOtoduTvC6NvYfdr3Ta++ZN/eHfN484ZbPM
Ga2NN66HCY3bU1McWgKpdBorG9BjWkUw2hZvVSo4zPODhxgBc7YrvNtkg3xtnb3RkWdayGwiJXXy
QfpZHizH2FmoyP4fq6n0L6bPeR8t+sSaBtpDt+S/6gEqjFsEwJnTltnZYytJt0E7QWBWbsgH+9FW
7acgcLMo4vBFC6XbX06IvzEY4vz8myOs8k1RFxMNUfvdYMvwfSgZXUxb88HqD+JnfkvmVmCLr806
/YRvM08rP4079Tb3HPVAGS2+E9bmybozDXu6EJmqXqXqJB2p9Lyl52kXX9Gv12cu9v21LezaDc/j
G/6KkYbknRFtpsjJt8OP/DE4KjfipjA/fKY9rsAwOf4A1aPfqC/UUcg7yVfwPzUE4qvJWFGGWwHX
e0gfsFsJyk5Dr2i4jEiUCZOcTakUlCSmm/qYHslG/UnQmrKle22WhKORjLgynequPJM6Jx3qjbkn
R/c1f0CIF/yI7tmd9fCUfeKpvCUyIjx5W71dxchi33z4Ccf2AqcXtdDHuMWN40yjGxIdXaw+5QNs
5AZbQiTsmObX77g+IEsITvoOsXUgknFXvZInl8pu9YBMgV6WLLtI7f37uYaMiXeTRNfxZjJs/+Tr
dmXe59f4gy71AETtlN9rm+kWn2P2lPb3hH3mkcPh8I/jc/amr8k29gDAfkZYa08642qJdAwXE5SP
Edtc4+n0I8K9V4pBhDZ91eeO+FGG7MgUExoR4lUV1yP0rmv12h/09/zGuzT5Wb7rFSS2KLK3pKMi
3bZuw41wTvf92SccYOvf6AfU2iNlblrUdvGW7EsUotgHrrmjfEauv4aHm1YrJKX9OxGAMQIUaHy6
g6nzWaYJnd+E901wMg8qjkVmB8Dq3MbNDtNGXQcuMAcy1MJspb1IP71TQQz6aXqeIQtOekEJ8Rqc
5JPic2jrgmRJe5JWcFI9uLwb44jiO4s2gD+fLEwrqoP9J/morsishzNmMfUivsh0jW/9HeLFYGaA
2Oi9esm27juOBK62BiHEEXw1Vpq3dlfZ6UW+xaBqPvjv+rmtD7hRwifvwbzC3uXUnkXYTovBZqef
00uP3MVNlaNxrVVXSNxim733ODntaIuJ8dlyuJ5wG4QSfrJurEfaNjn1r8Ie3MZO+XWsko/uPOtt
D3J0T8x7eeGuT7IyWG/uwqhZV0a8758pexlXtXZQ+skrKsqJ27zp2xCa40pyrcCeKHnaQC+u2h6H
VnAiQV7Hv9DvJBdMr/6Dhvy8g/qaUOVdh/Ro4kDSyN6QNbr1iq1qrCq7Os9qyV2A24++EtdAoKKj
iJoD3J/d6k6HuoRZ9M/kIXAZXL7E1SrZyCvCoG+o1ukbaFDaLnpoXkdnO26DBxXUYrGCgudfjMbx
m5V2773VnwIlXjJMT123G5+oarlwJa0rUncMTcJmrHZiuBo2g29T5DIvSvtgXbtT8xLsEU4aL+Ot
+CQ6KcbklXgrXar+/7k4c/v7zX0NkAaHjCFJEre537VacjKZWq/Dbq79xslgo8qp8WQiNf6/L8P/
chE2+Tcajj9L5GYn67/hBhgkjy0J0+VWk/r7+V+QfLEb/eEDYC4CyrQBtVtyi/9zLPA3l34ZZee/
7p2K5p2StgphwRJn7/kvpAnFx0k0WHWNHCR9QpeKh2XIIhgtPkN1naRnCSsFxNy1VzxGvjV7cd4A
06NE1Wu7g0VM+2+8zz0EJZMp81MD2bxuZ5tMqIjHuB0uA40tuzSrei0pQKZDEmldc5BNps5SsZ6m
vMdaX5+bgUtGMiWOlasHZDIRQV1KeVT7kapdZOxjfe2Vdf0oFzizUYTA0RTRJyVZTqnLnG4R9gKu
LrjRE+MmKx2JpPlDA+bvztdq+WQlGRwEMKhpPMfFIofdWU19hGuNmcXnRuaJxYvV5Tv4qomfGutE
Yx5P4nyGEa7S8X6TBCbkKYotkkzSWNoo4rQz2mxa67PLGeoqWhCvxaKA09AS8GH0Cb+NrLsJyTV2
+NoJkmaKkFlUMxDsoDkhzd0MrCe5qASHBm7hSFX42VZNfJaXGNZcvIt1Tz2FXUnFf4Jykcs4sTCt
wUQft1pZXQk5wuU9pushhEqsapnChzQ/5XuEN1xTM+YZnHLeyk8arJc+Uit8dOpGLVOT3nS2FmSY
HkokGqemNk4Q9zPHEHtufGSXjpUybnRBfe+tQUXp5KozddxrsSt2HeYasdHqHYxjd+ijGyUXflgy
nyzTpntNfvP5vFix0p9VrnpbrcDDPEzyJeqaUyBQ7WlyXVvLof4IJmhyVbxViOrpQOoMErqaMVo1
yxR1/U6b/DuxQOEfS2eAC1th1G6k4Wc5aLdTISgb4lyfKFk+FgM8tEsrBqlbD/XtEGR3keffy2H9
MzKHcjVxAk9qS9+ifpofq72LCs90p1CI1lpKIvgwSY4mCuxiTGGMW0Jmta7GzJVJpuygfGrdNIqQ
gEfMVQvtIZSnExlWra1afNMmSe4RpkQhUYVtlVdu1MFRJcEatXvbP2YF7VyzRxRS+OZaGD5GTnVR
gCRTyD89A6vZmCHitPBYi/FGiMk2B5gGE67Vb9Cq4pbkztCcO76BEe9xwtFJphOFB6co/HXb30Fd
tBv8JKjknIIWpgo6OCM0fP7ORE9YD8mHlfhrQyVPNtCcHpVUNWFlMcuteqPTwk8Jdu4MIh7y0qYU
4Jhpa2uSh4cF8DzBhVVIfRyCrPSqdYJtVKCBGHhl2kcUvE3D3dRpjoIz1iS22lKCnWmIZA3NaPtp
VU/jijR4ROKhfkiNSj8oCD42YZpexgBPxsr3DCx5xnzTqFrl6AmtSYyfcZ4oJuWYxOAd4NoqtM4Z
M6ncyXo2bqO03daxp4KApo5LsaS6FcBtbVAE+MQcRBXuzkDao+pCMs6Vb1UoZu2YnexvR/SIUlur
CFIGzwZD65qSGCKBCNdGTc97WegjffAkxCW5kglu35SNORusMps+PlmkEnoGdVQKtw9E1IJqH+8N
/S2K50iK5aXQfMroVezzME0OyytaYMVfjzr5B7+I6DBppEwaPlDVtKTh5Ff4PYIGtgU9mMTbB638
UfqkYMozPOJmRrOsxMt0W8PtNmyGAMXWdOpTfoXeEG5olTBk9F7kh2krv0SFWzvVKTkNJ+ktIXvq
UMe2bjnWzQT6uLbjl/GO3355pFM1fFYbyQVTTnLw2XxZ5dcAK8kL9Uz1ErzVR3U9nFo0i+f8PT0w
ZMdqh3zrme9IfzYP9V2wVR1yxg2D6/zFwMdFxIWG8clJVQ6UTfQA0eSAyYyzeEPvRWJ4SgADKg8K
YMTkAjcydtIVVc3MO15VL1KN1OsIcoC3GQwQbXDU2rt5Y/40d+VH2L0EkxNHjopypOWN3WeJ6OGx
P8p0mUacD1SbGfUQvOwkZ2tjPOb3DOT9G3M1PBob8iwv4caobIObGM72q/KZvE7RBnvG+/QaTStj
U9ZuLjPShoHNsBl7ndMcmi3yCwSi3UEe9jnRBASXimRsR2cwrZW2QZHbx64PRb/fDuZaYXSFAas+
YC6G5TXya2sOlmeLpwpzSONqOLpUGtU4atwQJiSYFMI2MDXeaJI9sHvXkmvTIXV7NzTXcCiofOok
PtOczQCFIKElEdn1n+AbFA52H/Ns8skVBqFFtKqe5WIDxyPr7XzEgLxKNBvAg3YhOzfcsTjRGsIT
JuDfMtdmudKd/pljHPP7omolriplK3M8dEpiayDxENrTzgXt0NBJcMNrztFidPmBJE+pDtV7jn74
nc3UpBjHq4HL+MWCAEAX0Yd3ftt3u8F6Ec5cwqyzpu31FwFnGYAjpt47DjFuwtS/M87qTzzEINaZ
kqGXrBCkNLTzGDOa98YZG0Ydnc3woP/UXOE6PXoX5k/1Cw3lMrtt7ofK4X/7rwx9n7Njset+zlZx
ZFQfyjo866f0rSWqD8fyU/8QDnYIhuPMz4YCYb41ezDSdv5QrKu7gKkWkPkXfgHKO1gEOXLA/7eA
GRqmm3b5UPou5vBz/KAxVJ3AiR30iFxo13OqJ2gSfr8t+Px7Pq/YntCS85tkCCW4A04kcUW2iV2W
K6PclA/YCYGAsptsuutucuk5z+3MXJnm0decMHZBqHIQDSaSZ/xV2lEqXePg7U1moADjcr6pNdso
QSHhbnZE77GNH/1pA2JEB9jZHoR3NXPDW1+ikmdr1gYIQnm2LmNKF5gW9WnYdUdsd8TYc+aisRRW
KIwOLUqBPXXOU+Q7jGySnyPG6mfROoKgyrbMbXXPzhhsZ7v8nVa3x2xuFTA28VfGM+fVOMe1rYCK
VIittzLXjPY9ctVtBiPkCE9gWBl0zZ+TTaPbDAaYgBHS9hiiLLs0Gy+1BUiHCo6qFf58GdiIadP+
pfHu625/LJmQZw7tTs4apqjUBdzktRKYuNgDASZXZuQExsT33YZRnnVvWnb7BOlBGTamrexqW3qW
1vJGf0g2FHNe8FdM3D52GEXXykNGXcE1jgcUetNdn7rDTSmuypvkynzmpVlHO9hY6inmMuY7hYOq
3fiJ5sffpmeV7XbPKHtf2YcrM10z2wb7btNNBK6z16QPTa61y4nfufiSPVZkw6+zfC2evduGqCi7
ZVZH6ITDtLy5rS/CS3nQ7mCZN8/mFfvVa7CrD2SuuwwTrt7gWmgeuGp3d9G4NjewabydtbbeMec+
cgttbuZ8jOOwzs/+ufqBmG2EvHCKyY+/4Dgmf1t9KN5bRztxhVXvlXP4EB9Q0sl7X9mr8JdH0nNX
o7hN4mOB4RnC11U9GXf5I0ExDDDxU2Y+2VUIyrb0N5I1UodDtZOewThPF6Z0Z+4wlEKYI4bvDbwR
eYVrI+DHajhGi63ATgFEeHuOO6lMz+WBlmdBm/lZUlywIPHFPGuNXaHj+l/2zmy3cWzLtr9ycd95
in0D1K0HSaRaN7Jlh+0XIuxwsO97fn2NTUemI408t855LyBAqKEUMkVx773WnGNKW3D7obQbFY/v
yQ8xRayK5CyPpwLVTbxmkdpTUei8/IqyykDaQXFiVan8aKpXZhUOuv72pJ/DC4hxaIeefVa3zj2d
IdQ7EIQC2gei/b+OyMNc1XvU41q3Gk/RLmJG4FxX13XIgHRNU5xAJ/snzgXyA7RV8A077/VymdPd
4JC9UF1B2aW8wPJnWgRv4zbbknt5DqKDpryG0jq2z8FwFWE63gzpcRZIcHBLR5uucWpecfGHNRAk
R3+4dPQgA+knmRlb23KL+JbrD3QylmAXaIP3k0sf/RupR6wIhqv0mQqE9qTcUADp8fnfpHssi2c6
yvias3PwwrjExUDTvju9R47FTXEX4QR+g7jZrLNv4Ftsusd06DgAwypmKBNEB5aCAQwgN30Yy4cA
NpS5Toytw9hSeAwqCle7ZxzV1jq5UZmXnscn378noAwcVrvXOGNjRMT1pnPnbuW/4PFOSHlV3PK1
eiheCv8ECie6i2/tEivOztjFz2LiiSLm+4jzHpFPtKmVVXKIb2ZtNzNQfFN2padvO0BjGF7X1U7e
kpper7qriJSeelupXvduG5s2R5KFiQ/rz6p7tu/l+dq/h6rj+s/de1uuSmYBFyz1QsdXo9tZBdey
mz1YQEduizO5THflCeMo9uhkVf3UvO6lpL7xczpk31XtDO+lYVGH4uGqPw4g45iE3zPmRWdnPd32
8taI9pA03OlFp5P4wFWdfKWcd6U2dp0c63ukK4wi2s5+NClTZivnhoLSd82T37mjEF0S7AmqCymx
jlsfj3rlpvANLthc86NxV1IsgaKWnrN3bWYW62bvhgWv8zw7R0Bg9AJzT7OuUTn0kEf3PsPiJL/Q
w2Kp8NrPGDFjeaUHTzN9U8RGK1D3RUMUGxUsFraDzpVuwEzfkQfCFKiKahbqGJEHBl2fspqirvQr
2tHpE/IwjMLaz6Z+q3ES3fI3TYxRWJz2wTtzmPyGYLfoTPq8H6xTZgkHq3Xr2nWSdfkM9ZwvTn9H
HI+czUhYfqy6hyFZcR6Hl/7U/7DehhcfpXiwnl+rd1aNJPPg7/Z/NiaUaabWrJkxhq2MbwFGZDEK
reFrHearaYNhdotVXNkM5mq4Tphm1AiO9C1qK6XfkEHWr6rryAXLgDBb/yHvmSJGW4B9wVG/qnYU
/Li8VG5wnT7n+3iLFqt57Uitpax5qUjMARW4YqS4sbfVNWQbeTu+9+/2NWelFKyzy3wVXuVvziW4
aa8QaOmvzj56rE/0gamfV4/j5E35T2W+BXaU4w8nPyzekykb1d74ZtnbkjYFHnMEAhh4MqnZjFGm
rXs7wIsKneI4qzrHeayMAPBGsg4hKR+xoSrHcXlCkdurPmsJg24QRbYpoy2sdRQkYrPst9xaXmYN
ARfyJGm4KHfK0RkjvE7L04U1lwd/uk2DlqgCcHONrGwCY9Q2QrMTYeJetVWjb2wZFzrxCpD3tGDc
ZqWpbGIEg6sQmoAR3wThyA87g6oKVDTaoB45R054BGDDZyM7aSPpmeyhM8X5a8mwIfJK37TAIFdq
n2TUj5AmoZT2YIoxo4L/Q9Kf7DaWyKSsZYpRjiEgaGEA3a99VqCYuFXXDPcKpI8oy1OvUqmwyw4T
7pbG1qby45GVcH3f0MfeFD5elpCkxFDC9DtpwLvqAF0TgAPVsWp3SGuK5qqfeVo0ho9R5BmVrhOf
Zyn4w1r8XJpfe5WB1rcipWQDtre9q5gd2Vq4cVA5rOoR/UUKhmKFHf2od4zrZTJTSLGHYyiMifiu
172s+FcAgp9NHVP3zPUh7hJUQhOVTF2K74gkO9ilheyS62hYHXtN3igzrISqYoY8FP45jfwXXUua
A0waivXIYk1I1iy3DY+IwyWqGjnLPgmOrK9v21JGjSrQRpOAHE1RxkpkYlKRtfo+GJyHMLNC8sEE
EtEGJhdAHB2fTAFP6gVGKYOn5Mff067GdgRnSRfAJUOgl3oBYZKhMYkCSNzp6TOYUyYAkHrgPpUS
oucWNZg/3s3BOUMU9ZR1T43APcFdes6Fv1XBnxj7F+iHeNlqWDbpYx+mjKuCHTUAkapyC14fKFRJ
8qmc5HyGbEKhNuruoNoSS9/5m4RBcdeOcNIqOfw5+wZlJFZDNvjSULCssIV7FXCrSlCuOsG7qgT5
KjBhYJnAsCbxn6kqq1ME7argZY2CnFWD0DLJiNKxaq0jQddqwGzJgrcVAd6aBYErESyuWj128zdS
yb71gLrIdnN7Qe6qQXi1LYux5bVZbPyU7X2iADcokd811NMiwQEbAYKlggwGA+TSyvpTLpBhlWt2
a6GSkCtGnWl2Hrkqh6vODvgE1psCeqwAQRZmLIjLnCmqVrQPueCU5TqsBmtwXutxo0T+qw7QLBFk
M6tgwixYZ5jYkG88O6nyVAMOZwlKAwsJ9zohxBBxgBcIbpoqCGqxYKlFabpVauhqd6FBU6kgv3yV
hNW2UCIWMwjqQB+encl6lASnrbdq5tPyc1IOr/HISGPnPnpp6kFZuyeniZwXwXyLewM6zwMicww3
GpeUVGa1HOJC2qDndInEm1wwfxB5ospcOXlkHnqFAcAKLt0Idc7Stj3r0rjtIUFJ8nlkmGoEp06K
Lj7YOgN1BdUnK3Httt2rqZZstaZkXFQdZ6311C3gYhLDXlHRi+ggcol0tamCIuRD4dLotwVdeWOD
0ouG+kGpJlEmm2xIswr2xvbOEfy9Sh4eMkHkiwSbLxGUPrWhbeG363gAPIIyLdiVICMDyH6lUpw1
Di1np5rvap0prVEDf+mT7htB7MxHUnoxXMOzk1M9ajZLNCWPn63WoX0V+9O1Djw9DuxLP8SnGfgg
PuiE8Cd5WxSspUdBKCS6etrEkJpvSvqAkowh03Qi/LGgDQFLBSsd2GEsqIcK+MNKcBALgIgjWo9I
EBIJcq1Xk6Am6uATS8oMLTjFEF+mhmiEwG3iQSc85yaOSBcpKb10CN1Nj7dPfQlHJrJl+yybxwB0
I32NXSlYjnbbvDsjjfus2cgksllAHwtBfwyy4Gp9B5l/n4GGlB37eoTp1w8mnbZWHvZZXf8o04Mz
yd+DIGM4BWy5wtmBNaNJKTZZ6XMieU1C97c2wqtURKTQS2DCwxJnev5uTs60NlAsR01YrRHKMzuD
dtkK7GUtAJi1PdxFAomZwMaUa8yoqZHttIq27whQdC6c+6COMy/toHV2Sblrmnnfmtia41o+FrWE
m1NO78a+fe7LGFBsNjM9UQMWy8yJsrw/F9A8R6ieE3TPoM+RbeHeHp2Ab6ODBx+zlBScIYEGTZvQ
XOu4C1amAIf6CZ4YrNQ0znClo1a1NoWTPRTjwEOl4P0P/ZFUtgfZGjcN7m2YY/jwB7h91jBQ/e3V
bcPVDOZyIvRQ2rUyq48ptv4t3uluNacHuGbzd5A1R3IrpX0sK2diQEXBuXwYxpRFtNnejxoVXH+w
zh3n6XrSucCrzlbTgfLaHQDmkV5rIMCsPYTWBlJrArHVj8qdpkFyLCn0aamjrCMl32tpeezt6F7i
73+MKJ4nRfKE8yRkJAYNWzOQKTk2wdwZ5L3ey1A38GupWkYJOUbHnNRgZkMBnEU/yALTR7QeSV2x
j7FUEfEgQpvjyCM8ur8hO+3Qx9ifzAHWQqA6m3AeFJgDUBYmCkCov1kawsHVBRB3EGjcAkbuLCug
Zuy9Hreda0uKtEIFjQwbsq4JYXcQqN0hnNbJDHy3kfn+TX/2tJB1mYKIZe3H0u2kt9neKHVSi+yc
JXtWeFVhEUg3qD8HWL+YfLGgX3qSbl2bvLZKQIGrprtqVLIguz4EfY8vzm7vGwESltp673f2LrUi
ahC1cR4EdLiEPozg+DrhEBECaJ1KASguAwYbmlYp5OJKIIyrxvimQrCBxwQ80ZcfBoE7NuAet5Hz
zZIDCn396BnaAFvBabJ9H5hPusAmN4KfrJBlpQukMvZCj6978ApFfcJHgibapCZgi5q1oaZ3syQd
QxjNdUIHggu7obuY15gB6MPFzgvEnrbyo8vgFek4E6jjQxbUoXP3fnsXNPsitV5NFUR0k5u4Jaef
sYBH22Zvr3yOUKHrbjdSX1MkZmyRDiSY9LZ1NfKrtqo3qyKWVDE5JcKGzLJ2BFqdePCjqrXaYzPN
VeXBF3hrIAYs/FFHFAJ9DQ/3PhEwbBo0iHzhYzsVrexEILNnL0qRWI90NKaBukYAWxupMQoMpbyy
BHa7c86+wHC3E0DuCDJ3r3lg5ejLh522netcPzTZoB+WW1/ujmmBjQ/eUVAlrxGdIVfRKuMw2OHv
m+Uxu54cN5KDlyUBftlUPb8ALliKm5XM2nxFfZZF3EVj5m9GITceyHTgpcDzVnJFZpsB6hocNVbb
AEIAOEYt34ykLCCqoqaZsnILyvbQB0Gx16k6GcKImVTpr003lWcpwxs/C29mE08kaatGYR1U4dpc
NnmO/qR9dpC+HwCP/NpEyAv02aj2cfNHjNGSamRUBI9bhgzk06YqphHVIPuDuu07IzmlVaJvl273
f/wFpd78139y/60oJ2BVwDL+eve/LkXGv/8Ur/lzny+7XEVvddEUP9v/717b9+L6e/befN3pL+/M
//7r0wlozV/uuAv65ty919Pde4MrZ/kUwXsh9vxXn/yFwblM5fv/+7/ffwiSGSrROnpr/yr1U5T/
USR4eK+b9+lvXvaHQlD7h4MBxYKOQ5CJo1m/qQQNVII8btMGxUfKE38QdZR/aIJ0Y6tC12CRZvBJ
1LH/4fBuUHUIdNQV+d8k6qgWb/UXlQZxJoj7bZKCbJ7kEvtXHYMKXivTOqPeNSMeqnCSrgjq5nfl
0N6Ka8HRhcoAOlZrXYKCL1Jt+huJBiS/TcQ7iV9dAqe964JK3sRtnJzyZiiBzDCxJK2XWGnhqI7T
IvYa9O+rBUaajf7RR+ReF6PhkfCiHXzD3Ctyk+wrx6QB8xQPWX0ksgLQHeGRbIi3Vto+8yCrZBtN
FQ2RSJvuq+++Er/WZEsgGiJRQ6fgn2MUPeEye1RZXq4HyamOaYP9hqktyPdYkiCIS1TF0vLWztv2
moz7i11SBzH6Zsv6s9kTEg7MX35E3Sm5YeJE63CcfqKcRrdDQ4MIOxWZByp1/dDqdKIg9zTbYMxu
0On6ly7X3wB9v1SaU2wL2e5vq5jOctUW+5YwAcBCqxm71wG4LkE7KvDZK7KjgA5p8VVcS7BO5Zp2
K7GmK4bgzJuKACWcnl/iWbG8Sk8y12CK6evVvCEQPtvWwfAwdXW2y4ctEMl8qw68c0kIDtNDzvwp
wo9TFPKBYPCnoKTqLWiGNW5lVFyXoopRuw/RKePSf6DDIuUh7uyy9rIO/GUVKUDgi7mlLe9fDIUO
pTSgXMw7A2isyr0afQaOfTTS9HJyDuKm7ikNQ13pGZPVFz3KMdZpcDineNcOOjcq5vtNC33PZhwv
4gGS85h5Vsmbp35yTEWGq4OTStPWBdrsO4hvHLes1wCxAloUuBfKIDT6xSsG05JccmnMlR0jNnNi
HsuAq25QWdy27bSTVQ4H4Dyc/SPykl4PNnP9KEsjXwqDU8vnXBKYR0ffzd38mIcQDIw5dYkXZRyb
rPq+JUN8iPwrZbbMk520p2FQCgwq6rCZDFQFmsKCHV7jQU0IJEcbs516Dm+fPajWeOfUNaEfU0kH
IDlMtiPs0ErrAkXi0HLSkY95wl0buThxkrnCWGaAf5sf1ZFTrdbTLefw6Kmp6q99xCOzfWgXSspc
7TWI+vHo2NvAyWaPRRhtfmbvFrUjtYCsanX12hw06WaKkqd8vilQDR8JLoZh3YLTM+YRWQfFgpE5
c+JUMcXMiHO+H15N86mEz3/fSd8MBeEpX+p80DswOpVJraKO7ROLnJSM0vCpY6pz0IYZMsUUIGxi
7edmakFgp1o8VlbiwcsgFzUa8t1Y8BWYVW7sC6WGH1e1JxsFEa1uG05jXJ9xnQHmV/qtmbXnou7U
LTEe4KV1okwsEpiu0jQhHsqUNyi/SkLTaVcBi1aiJNkWfqFtHboOQ8nJk7l63xMiryrzrs7Kk0jm
DHsKbak2UnqGKO+2aPGgrO9IDt+gLXtRWjChGheSqE7vmbYEcOfJmghuKSx269LOm3tYXStrqklg
tvrU9bup8Gy+UpZl3btZMOOBkszJYrBbqw6Gl0gmUmqaVDNruzQQ/KgRY4ufhmg1I4fLYkNvRumR
VuvlebRQ747Clttn6WvUs57JpvhHESAk1IPqkjTIOXyDWhYkMsC59UBFek67jdUk1FvwBzETxQKm
dDv9Z2Cjy/AHvmfbmXcT9o/ZokOA4yU9TdjTwFGELH+t/j5NFaryWjm7fa1rG6xEj5KJtXW2FVBe
uQsN/D2Rk4dgRpGlSP1eA3jKXBG0SW5tg6p4t4t8V/rYnFWZknoYvUpjRsZImO6oTqpQ5RXWIUXy
WjeSGw0QGPtI28jwDTihQbIaJT+gWk1uiraiWRj6/E5HvC5GZ3vk7B7T2spcU+w0wuPmCOU76MRM
n6vU2SaQnFmCUiQYYt2Nd8JG/qJqrC9AwhF9PbG2QJp2sYXobNAmZDacCnnhSvvcp95RCUxrbVXd
VaI44JpY28OWRiZRlD6sYAtIcTTE67RoEFdHwXsslbuuExfV6EcQ9ldUJOCbSnK/gb/iNvaEIFfK
WOYIv1CDY63tdSaLAW5QXQLBlhfBdSKjATJzw/DMyP4ZWSyqzULtt3NuPjelbJ6A56pemtEGHTVf
vkamxpIRBlqdaQlYyFQ5+dEcrjutT71MbatbFZpwk6fSLqjLMzK08sbqpeiUpwF4rUyjxoTD3Zmt
M26dfj/w5MkOqkOm1MkZ6hZaJUYVqZAqlGGSf+7b6drRYvqpVpR4cD5+4D07BJJK4ncbgkfv1J+z
GhsnP+OPyFVKmmpUNVdVQ4VxhuCttfw8c5UMBAP+hFvZ3bEpxmc5cCYvmQ1xGuwyvDPrkUZJ1ufJ
WhfjVkc/xomba50aCpVP9psqiFBMiSWUBWFhXodmh79gREzjh6+M9lCTxduNWX8/1t8xPGUUhCjU
2P1Im5o8Eq8DAULkVnTnzK0QuFx1U1BvmZrxB0fhQ1PVoZe1yLYCGXfS8mOcEWX3Zatu6sF3xwI5
oGEHbpno807vwZPEWCPMUXlO1cDZmqlzbfk0Kpz6USXubT04qNcmspuKmksNObQkQkeiWTNed2Si
7BTTf7N1ekcoHCk8DjZegaGhm6VbO4fjiWAilnfU2O5aCSaK1t1bo7XVzVRdtwNkZt0xvs+qDeuA
Bk3eatQ37YGVbzcS6qSjFGiTvif+SWJZDITetRvlJwOzrijTddxNEsLM7jqLld2Ec5BKEZ1mJauf
Na3lxOBqm/jlCQr95OmLbX1SXkm2+Ib1Sz35TAvFUKaFeYudDKFxyQTJGMhuGRnNLUILUUKqW1ha
/kEhcGY1tOiFJgepTUSzMn5uIrlCaU9vuu3Ci6M3AusaegMRzGudg7tepGBzQR0uLfVvpcQyaJDg
EUTQgPejfVNTFL8qFIP0bfUgh+G64SLH3IRSBxcGN4Rl6KblXlE3JtkDm5AmEGNhtI5NykolWKmT
NJl8oZ3gJUKXAzPsDHsGRVTYRYTdvwGdmM6Tc0cJ4c2e9Xuz9PtbDLRe3cT2XZbfFy2iHtbbDT3E
aDhiUl45nXEqGJszxsY7JLgcoqR16Gun2jZovUiGr55FVnRb6lVH03rmihqsbb0uN6pJA7sGzU3u
t/Yj9vP5PilO0wguoBsJsQ36y7IZyvgB82R8PVhNf9FH1P8MuP3OD6rUNWV19oLZxxdSI3+PMG6S
xDHft2CGzpLEQF+gxkQ9qnANjDgQVa7t/bI1cIvIDNqGfxEhK9e678te0IeVS63ausiBaoG7A95t
A2WHYtlaew2v61Vbzc/maDiukk+Si3VduWOuvHKyzLjIxoScISHhJVcaRHbiIZJQOMnl/DhRujDC
Vr8kAT+OpirwWOLY2zRDpW5Jfp/ILO9oTYft+KBI/HyV1BdKU/6EcNTfjAkqBZxFuO34CcrqrSkd
whBHNb/KZQJ0gtKMECiph9pYxegyEeocohm/hzmi5BhkAjYD1NR9RXNdRm1ZzNC2SAE4VXZo3ynK
PKx0s39IU5oohVZPa60ER6Xq58lKbqyOMo80S4dyqImlDpRg1xjmtJ6H9oIbDLYhSmtzjODGJ8Jz
2LtD5ztM+EsfzVz0mAYTgUYqjdtMqsIdQ1zkoXdWAP0r3waZFm84QCVWWQH4XUEPyU9dSRMVs17d
teq2nrEGBGQFxB3dA+eYA6geGbX2ipM/EIw0QtUOOAThzuhMJAwcIYXpwi6nZXDNgoPsGfwlisWg
Bx8ZNRSZSC3kbZ3GeFx2lhdGtg5rhUJi21uXbKQlOEQ1dqW2qLZGFnh15EwHjKqvKRcKdIotFhKt
gXRs6seO3w2wCAq4+UwIF90XmyOiGGsqPPFT1NEgr4sOe1HZ0i6OZGk1EpU8jV0LGWaCqT32P+KX
BpvmmbkIGhVOZjupT4Z2MQ2nOVq0SDetmKH0UnmqVeuSZ051U80kv4fGK5NztNazI/NVd+ToDK9N
UmpnLjfQl81wnagD8UQ2cgdHCeoTq6mRwF3mPaq26yUVGwlSPsdKfmYhCmTwV7SQquRejtWtakwE
bSM5sh3qdRjK3w2T34bMajJrRnXTVChKJfoF2XAeIznbjSo/XXpTERjnlf4UQEPQgqjZ9oJr0jao
foJp3tTM4jZGHt8juH0Cm4QdI0lMt88Qd9lCWNYHV/kMktHv03tcpycs1y+2WdgbKJb3xCaBBJ3a
HwHj7jxY9roF8YG5AIVpxQI1KSlPzWOJhjgkcC/qrZepRIvT4xjYU4KcXUPHkSS13cZJCQmw28RE
38cqQk5t+aQykeCvC2jSqHF3iuZ+EwyStW9sLw0C7Q5mhBgGEa4NNnNZ0kjLoPDUZu63FVjpVUUj
qgx/WBbJHG2KQi+11XEXm3iqQVQ0qEMZuv0kHGhrYdhdk3zFagcZOrUxyx0Wn33nPyTCZNAn9X6c
EW5EyeAc65HElg7agsogcelne+tjfNgIK8rO77MNbA00MkF5MpWsxWlNSJEKHDMK1WsiUK0dwXo3
U5rigmraK+qaCHjNydrouooSx7HwIs3mDUL5iBOl+M704C2xEDxhlAsdc2eRUrWj33+UreZCEhka
yMiuUeoKzUjStWv4RvzkdenRyA1pO/DjQn7A5SJSQ0b8DEeKXuNJiCsFoSIRx3DlVSS8yIxzmEtb
JUEwbypk5MaWCCRU1atmjpKTUb+aVtce9bC70ir7EMU4fXLVDK9ztUMyq2fV3om4PnQYzPfd0I0b
SksD/E6m1HYl7QqVWV7SYruurkLGoz1npM8Zqlz5kkUzXzH3nQKRJFcGXCASAtugcx6gfpMkT0JI
HpevszQmAFM5T1R+sdBDmYXBW1IJ2YCxmTnyxaje7Jr+lj93+Y6mFFV//IZSyYeT83xbNCb9Kch0
JgsZfaZdF8z4ynLFOYwOulRj0FQvCRnKg45Zo+7rJGLqzW2gdsq6qtPnIkLxYRILUxeFZwYb1b6b
usbc6bJVuGmNtLoMRwIbERN2hY8VD7AToh3m2XNQH8bexcGNSK85QkT118zCFJkyYRCu1HoT9QRz
VvRyrbShPe0gk8jjnH5to1xRz1XO17ALaNpCzRmdn/3En0Cl+FxppMfHeMyo0xYbP+goUQ3UqUbU
jE3haG47ZIhxZf0+AxAF9p0p+SyHZESO39JQlrddO24VhQpaDc6P0Np3XUUmHJnRi88EPJdyZ8t0
5HuPTX1taAzs57jwcRNgvLUF719LWUwYjc1VY9bf4EmsurirXc0sm7Ucvuq444GGjtKmk5ii2egd
XK2JvLllasjSzy2yIPP67kaYftq6OJrpGO8UpkKbWG8w5SnGLTlw/Nrpc6/DijjohrVMx9QAhFSC
IDGhK1BYL0hS6ufkJtdlxIUFKifgDK03S29hS1mqCV4UjTdwmOcjgy42yoBOzNHmWwsw7aZHfYAX
giu0arI4COIZgTWNk5hylitq+Plo6B4rSsSoM5MmDULGMEqSG6TxK0QsZ63KlGKmIj7mZguTqKPZ
QH2NMlrpXyZjFlC17NuyiosrdMCSdu0zmG3nYELTieRd5zgvSwm7IaY2ZcYYVg9tDc5kLCzHHYLx
EM7nQaVsIxWdtG5wJU1DtMoaOqZBXCH8tgqiiFqoQGLeX8YzZ1Hlk4JVGZ7f8vOtmBWKGpo81yQc
UqrJrLzcFYBh0GSFg9uQzEHz0uz3Tau/xiJUtR3kgx6yRs7VggjIbG+l9xJBX/WEpg9KIKL9CnuD
qW4CUaqc+hqFq4yAfAYh6bSJRD4aXd0grZRdoFeXybaAnMXZrT/BdUhDIelssnJD5NxNysLpqi8m
AHB+8DbAyTn4TXqvd1OKqzI+tyaGXrrkp7pBA9ay8Cb8i9MtHym6gAub7jIt+tZVPX8lS420KY9N
NNrHwkR2OxXV4HVKd/D9Ml2HGQpsvRzvo9l2aRC9NbGTn4IpR3aiGMf/7WD8axEAioYl/k9r499E
AAz/5+p9jN6KLx0M8bI/YgBkDYq/bhpIF2RTkA7+5BwosvMPGec9LiCWq5Zq8tSvHoZmiRfJusWr
LNFcwLf5i3Og0d5QHcW0NcVhKajo9r/DObAd568tDNRodEII39YNQzEdQ//SwqhIcp6HII9PDQNd
QM5ssdJKOABJOp5iWqBcpUVMWEiAHFNDh3pbCOBIktBDhFFTuVVovOlZiB2SFdwAbxAZwfCx0fRo
hJBg40jOppdMAcWolUALnbxqKOOKm7nt9Iq73Ox8ah/LrWWTMPKuJcDziPKhjxYC4lpq1W2VdYMn
moiHZaM0DR775WbpwKCNsh9gwPODI/iDy8b689Zyt4P66E4KEgw/8rPDbEAzzAegagVdJlY14mY7
6yj6M0xA7QJAXOLWoGwDHhQ8RHF3ueVgAAj9ad5FAmYaiI0mAICfG6NDK9TpxjERUM5R0EeXTSTu
DuTkenOEH1Q8XvrGuMYUGq2rnvkVjoOQrblATPuiuEvxfpGypOUM/T1A0I+bVqcO+2S8M8qawrvW
QA2u6Gx/bJa7cRQTcgJElrzFbjhC+Udy2liYbgwpHqEuYZ8lCYoYbH8zl/2PNptupU4bmHvkSJic
7KoNu5s6lgNvavqtneeQXSVCTuouarfp2Au9E6mItQh4zi5dyKWpDOvrQUG/PVmVK5dxcBtSt27r
45wn4B3FrS4Lim2vKN9Z6bqWJgkxuN57GsEqKymZM7cY5jRCpROnpEYsneflu4nN6iGd28qfsRPp
j8v3BwAngiJGvaW91YvBZHbc4j8aOopjBPzoa9bo722RN65JrMKB87k7LLecP299PqaVA3rwz/vL
Pp93P1+3PCbD40WQmfaMsl25+9zvf3ibr08vbxuoIRa35ebH8yi457j+7bMay4f78hmWu//+YzVL
fxSEZKN/vkFWy78OzZfHegTaW8lwvMLyvvxXH4fgy2H6chd394AziSLq8uJwUMptTcssFT+XSPyg
lg15k79uJU0IJPHz/vJ0ncfJvF5eszzzsdPnK8mc3k4tctKQScPq7972y2Of/325QBm/PL3c/dzn
89PkLbptSR1bQhD57MsTf7ff5/tJrAa8OnFOnw99vvTzsc+/7fOxpCEtkDUWZ7g4JjS4HwrAiEiR
/mC8l01Rk9InuOmQ4f5AqP92UxXQe2kKbmIwL55qVvQeZAX5gykFwQfa/vPdFnz6593lbT9w78sz
v5HYSevWdyLAftnn7163PPbx4mWf5YN8vMPn/c9Xf3msyEZ1j/Ra5GyRWlqiO3YHAeJEA1ce6MSM
8sf9KIW9t16e+u3mwmNPU3EZ/fpU2e2YbG1bcVGPLHGxmETfKIqwmH0SeutlSPhtp2DZ9Z/CfDtT
V7wpMSgTQ1Yn4xBusOATL5tGibhCIyHqvHlqzstjy37LLaMZhRL1z5csL/68+/k25Hv8etcQmQPK
VJVcXXF0MgLRD8utZWMUTo8xds7Xvz3RNsLhh1e4U5L2wBX6983fPdYmjJE1BBwx8H3gyMWtBSK9
PJYsEOnlmUAZd6XeK9uxTWjTRsBYadjatCbz6Prrzh+vWx6VltOazqwXq2mIgJ/5w7LpeiiqWRn0
6za0qgOaq18bBPpcFMXd5QklkZiHl8U3uSaOcQnIXTYqUAFCH4m3dA0neBrFodIa+j5lo0kHEsew
ABIKsdIVykzWwMXJ6Lj8DTrDw+dmeSwsjFc5HwXGRJ0PHwG5IiWXlr2yzftm3wgRU9IgNVpuxa2/
6mmB7afONg6D2ChjC9gAcVMoZwNq216tvUCf78hsAFKEhn29fOfL97sArFNSIQHmiFOiW84dI+bL
wMiVUv1b+xrxJklO3LzfDkRaL0diOTA+MnPUxxbpKrJ+cDpHPyy3QuS+H7cmsyvcpCtYfWXEAqwX
wrY668KdJLDbRKIDHA8LyhO6HG/sqWp26kixbdTn4Z4DVRwMTaJlWmK+Noxaw2cInwCCHiUJeNKt
O6KLxBEQOeQndixIoQ6uRxt3pEoCA4vpwV0Y0Poye1vo0J9M6I8Hl/vLM8smR/+VgPKniaMVI6Wb
5f7n87/tRHEOG5yYIVKlMnGxt1cfbykCYjaOHyN8lbR7WxkAWADwhdRucTnRmNh8bGgXrv1y0Ejn
25lKYOwX9vqy+VsU+/LKz33IncLs9WX3z31qk46qOss+la8/uPBzJ6JJlvucZVjTyz8zC5YHf3t+
MoHfwCpFd//XfZYd/4XHll0+/pflJX40/AicoHaXe5+bzz+1H+Ek61NGkUAcqOVoff65X+4uf2gi
bY353IoB6XOjiEHo8y6thuLgi6gOpfU9rR5NTlgR8IJMjtHsc8fl1miJEJbP13w+/fG2Uarluy8P
kqDM2335b5d9/uljJnP4NRUhz5QDeu7EMh6WDelhvNXXm8v9nL71x05fn24Mg6/ynz//25t+3fW3
+//N3pltRY50WfqJlEsyzbc+D4ADAQRwo8UQoXmeTPb0/UmR+ROZnV1ddV8XaEkufHZJZufs/e1f
q789thSSo07rnV8P/X/tX/5VxSUsXOPzt+f499V/f6avF51OxgP9x2T32ytYVr/+5beHWPb8c3u5
8be7/9r/28sxs73VMu9KtFT8tsj+s5mjibFqDfzGfNPX7V93cC0dS7jKYHv+9RiB1YmTsDMMbcvq
sqfPPOPXU5QTM8QcDg9D1dOyWKDsdC6bU5pY+KCX1eXGZTe6dGbDX/+5rEVZZGymrCDO5Wu308+T
5WX/bw8nZvC7GKsKA/C8uuz/9UzLdtKoB1XhbIY47FMbml/Xcvdl7bfH/HpJX7v5uu81oyAEL5ca
QhTxtBwrX0fEsmmFjoE3dTkunCGpdNKiOACX/9LzykU5zyiEy2kBQLthOhwtI6BxniR/LVD+RQRz
9/ralTV0rYWsvpDYl4U2AENeLau5Sm19vaz6P5rejqlTD1xlsvmYIV6V2fA8nPvazOUuSU625yEC
04Dlt170ytiHCsJkIo1BJjT11icdVAQlc/OuDFGJfwM33JzKfnjGNZmf4xanZWdYr9Fk+dtlbp3y
MDT8fAIJts387pbp+9dimdKruAECF3KZ0foiOes9+oU0ZIAbpebJMbmYO7P9uE4QPuj9frQw9PNe
bFueW+IJdJ1BGL8do8lRv2GfUpqNxii9fM1dl1LEMovNpT2SHEa13B9RL/9vwe6/VbCzhEn56v9d
sLtE8d9Ldb/u8GepztP/sA2KcfoM7Db8BS76Z2KnZ/3hGS7FNh+zqCBImALfl9zYdyGV+pSeKa5z
t69SnfeHSY3O8CxToEg2AJn+pbf+E5P2SyiO/vpfsGnWP6Fpru8biJpt1zChtlneLEb+DZoWjBrC
AkRPRwpDG7BqEzl1Ev+WjWQzD+13s5/WiffuDcZ95eNyzHyL0J/We659ZEE26hD0L2GwbazhWIcT
ZXb2o1JSuxSdbVbmNn5IGZxoIKpDAb/S9pu7yiCpCDPXTOnLxVoFgJ7MfG5AR/5RJTdlJ9L1RG1q
ZeO5S0mUdwvPW7UPRUk+sIoOlP1wVbfiZLS92P727f3LRyL+5SMROp85n4owcTbytfz+kfi91wTG
SBgKOYL+IRSxifNdu8mqeMKAreH0mHW6LbHPUpk30JYPQqWvmuFwZFZY0ifeaVdhEu/9gncTXvkV
WR0U01ciLZ2dN2iMiH3neXIB9f/Xr93g6/t76dXy0LR7BrVhB5aWY5kznO/3LzQSWeWAyj4GYfCc
1wGaQjO/yyVt9bxD/zwp41KM3wsmqOupwhtYu/V4tBrve5loI57IEH1emKHYHDOcKKXYOuN06MFP
OzIxVomLsqOlhZPX70PFyd0UeHNKLwSaQpevtbOzidtvlVPZMYS6w4+N9k9rfuQ23r8q6M51FoOS
LOWZkMjvFuCxlBLdKpLesxjCR7fqqKzFxlEny3SF/d/AFXJ2vNuQ2dKqrfp+F/vpo7rKBgIitEEc
cw2JZ+yBdtDaLTVMtL++3KQx1FdlvZOBUKNNHT4maqy1B7CD+xEvdcEI1WxbgH64bAYfyPeniCJs
/szaPYyJSM5xqEUiP2SW870eUSIZbd3D7MAoqD0hHp9DF7WPrqe0GLmdfYmy/uAKd1rrA16sLogw
1vT6FSwCqJbRAFdId494zR4KgRWxkTjAOh4E0Fe9jnvrDk/SR0jVcyVGkC8Jxnp/Mt7S6UEO+O5S
ab150dHwTGrMdXcb2wBH9Yq0D4DyqzRH9gQHj8bbi1LO1kfMuiobi7qDNac/5qgALQWgISJ52lZi
7xbFm0onb+3YNEIJy8Cj1TxXNhCccoyrdT3r1uoSLpfloe+Izjn1lTWqgAJkMKjUOPPMiwj6eo2m
ywwM2kR1f5dqiHG99JBhqZ+947kyMC8O8pS73XsATIHceYU6FjBqXLxpTi55yJEBgj6QEluqu9AD
XzxV00s+PDbDVK+zuniqJuu16dp3N6u3DKGeXU96hEAVny0GRxE1FSni8aVJES7G/fDdqasXBSTK
Av7SuRN8Ak1tQ4+GohWcK6XjTsaQ7CLulqW4run7IXgX+3iCoJU28EIqI9y7lQHkbqYTMCuaVjSo
j3pU71QEAqQbLtPQ7ykHXkU0FzstWXtyPLZp8+GKO9MfTlgiHlsDoRApJW90BnH0o34xk62CwlJ6
eJ5LMHKSEpIMAU55k8uwws02WtQfbcYuTMWiNZ2c717qPmRpfLI0dZVUkb6NZAIeNAn1Q2E56z6f
cDiU94nTvpWifYmyAalotrM5klZF1L923sEkv4lOsDMStHRoDQMgoh8YxI8ngBwDTqzOgyqpALrZ
e+t5PwNeS5NNJxzXb9RQqrUgiAgtMx5Z6d/Gg/2c8H0aSXRJg/jMuGVPQPMjgt5TPYS3rm1/BDZv
oLDerGls9q6RorIK7r2kuk5mWx9uRlhK9n1mgU+wgEsYwgcgjO1xrfJhn4fGD/SxuEcjEBKDlT32
aB4R0jH2c4A/2jqiTaFKbPXM1+NWn1E85T3S+Z2RpjwGSYOcNaZ8VWXmpSycDW3hFY+MVsy7jWV6
lzizilbDxQu/tvIYe9t9uHWzgdO1T3+gvUGYjzQlLC2KAuLYBv0xaaLZB/Eu7PwKM8Y3dJGI+Cf5
WGU0eTHnY/4Y9dtfz5t2CqIo6dVE+oUKyEDqkleMWK2FwtZwKDV5fCQMaWsm+taAEams8GWocdao
Qf5AX4x9JYDtogHk64g0rYy7eUfiu88pVjdHQkfqgvvQydDn0bOOA9iMnvfqSfMq9M5BenRbP4Qw
Ojyr46RPGCYNUpCqYF9mikACxFgRhAkEnMBl9MrZlyJoV64DPSSO7HrXO9FDMNrGAXzCUdBog5rs
oAo0wp1hjRfdb45FZ3w3bXK6m2yTuu6N45bfQ785p7H93GWcwlBoIjN500GSblBxXuFjRWroE3HW
I1dIImwQRQvGpgd/0nfuAyaSmX0YrcdJJUfYEs7a5fKGQDIGamg+mXF0QBZBaa0QhGxb5iWrmqcg
kreOCyswLNwnA89+krZwrFwAZ735aeKZKjsaWwUrTRCjQc6HZtk1+fU9HMUrEgi4BnrQ0CLzVYAB
oDZWMLwON5EP1USz5gJTXiK9USnuZzyTCKR+SrO/c8iokGH+7uhSP8kmGQ+x41wRHsalHdXqrjSH
aicm+xJ2lgOWIscO2j9IDUJsqE+cX7j2THhj7NT4yGs4emZQblxsmivXtF9SHAibJBBvlRZ8b2Zx
UdD78KrKgswIHdW5MyfrXOduTDkBUulqaCZt3dOp9/3JAjKd7mHNfktsudE89xnHrb/qcz/avCZV
/DblatvTW36zGYgkXbRrUNrR0pL4KeKu2KYN/DpPACQDiFNXoDKUxxvUTZDe/mx+Hgkti7vm1sKE
T12OvPI4ICapMrtLJKDYeLlfXTtFrJ+7NvxUnv5QS/hhvAe5mn/wWtuCLITz1OtkZ9hYNUan/EEK
GGpfg/rgZLbEECX70PCPXUhThKDVYOvZD10YY3gNjq7MhlWTu7e6NfJlW+Onik2Q92Lai0k8Rk1b
7C2aI5xc6jVh6Q8j9B1UayfRDTdI0K2oItzNNsHE8Wo5bwWqe8scR+1tfhLXOztLrseg/648sFxl
mTu0Za7GzvqWSXvjdmn3Mn90XZBAKOD7YBL7HNb9p9I4iPNIfx7dcWVrBZhDy/0eGvm33MXW3XfG
toWM5zaiAl4ao4HKPom60zcVo+0uthFLY43zM+127IdXiwviWlkmNNniEXexXA8ZHLq6Lp88ENck
SKG7r4/95NxrYrwkVaPQ4j0w/DxpvaR/SrKRbUGjDtQsRl213GulQvtxeXdcHtcWNfs8mzKQhvXZ
dKydSAHhJ86PNkHgOEn3qXLju4F36FjtdgQl6wU3zlRfNL/hhVvjJsrQshH50jVevJO+n932w7sa
cnLf0x7vXrv3dcfEJjJSXGrHI21g90iUPIaYEUXpXKfjVG8Q31UX+PO76YVcnv6EcvkgNUtSNCNw
EKUnLMERBS9+0RNSv5rwSy05aOTgrfym3FWIyneeirdWlXfn0h9vMxcwvVYm0FMK0VLUNJlBE23J
LJpy/FBdpVb2YIBYoTvADIbs8A+vS6AL5RIElBr3KsYoxox9hT8N4orlPSRpRG1MgUzoEBQCMvhm
gOgswKsFdrLvy5DD3xiPjEv6g1/4P+KwCbaFmgXlCR98OmLom4QSm7SdAWUVzv48aG5AfOj3RSG5
EIbxXZ1T5MT+joq6sMBC5327JqNoRbw9NkgEUkit2qAxN5UHpkjio5ob4XyJwAVqVztnFqqpadDQ
/4TWhuTW/NrN628RzAWUrVm3GaLo3GdC27c2h4dWw81xFNo9YtHxBVHpp92PJmtTtjajpznOb5gX
+lJl/c/mssOYnHPjjPF+2TlqxJlrRUEy59cdzNusUZKREQF/Xw+xrE26GnY4Xm7rHtlBOeo+CYlQ
L4W5j0LlHLXeNeAKxVFNcl6Z4BkLp189xaX7t7T8lgdaNispboskGXb13HuTS5VpWU31gPlFUOHV
917kIsuITPw+9ggNKxHasRIGSA6EG6br1vsY8sPRbXwLaqcfnrh8fHMpp/TJFDxYdsXHMj/8/DDL
2vIU4VLNWm7M5iqQZxmwKwJOTFR96vwwOXSDiODi+6rHq7gNgdS71GnIpCQACoSE3+j6OfBxFmaR
p24SFOuc621ct1oLKcZSZ34y0aXRjOgivQhC2uS6nAfaAk9FbeCAhyYaBSQByRHJZBUCg6GN9G2U
XBRk0Alyb8AGNUkf7RjBMJrLagC942RvLKcE1a1Z9p0tjPgESwlGllWT/ktNfu3mYAyRyK7yEhMy
qKmacftYrNs00S8oQrfOUBKj5uOxD/34Ko6apw5PAKPEYltn4GONvL7WO+SEGjJ1dBw4QSgu7jSj
woVn8Pwt7J2rcbBfqC98qEalxzxnlNo2wanXgIfgGYlzkLAIea37yEjApvQ9xTEVXzkt54eCtGuw
OsDU2sgGfcsFyUvgI2aIqs/1fJ5FRo/TKWzucstqzsJo3K0xNt8sQ8jrUTGZ0vOpxfZSwD6l1BE5
TXgxZMxcHUMkc3zriFMZmZ2PhDDkkGGoUbwP3ZVKNf9UWlzAWi0vzoXBSCypw/YxnGJ8eJrP6NLV
OFFEQ/bsuuEdylfQlWkCyzIewodRFT/NmvP3COjdkE139MfAPE3D+FKnudy7o6uu+Yl4G090BZPx
mT8rZiCe652BybhnEHC+ndxPXUXxJCueqcIw3av86YJZ4jZNE2x4ffhuY4w5VqX1nkk3OhNbnm6l
Q4Bu1cXJTRd08Y1mjujaQ6izvXBOk6qnB83RjE1aDJwtM3FPco73EGptcYQvg4MKVCKzeudWglUH
yUve4mpIGLEWiSeuqnkx6NbtNNrDOvINgiBVJx5j17kFn5Qf4l5et2iZb0Ga3YyJkR08s2vPoRwf
MzeDsecTTqbcW29TFH1y3xiYcOi/HyLE7RFTk/tpop+eNLZxGivrOXYahy+RWA4cnt6RuOMOA3Io
toXPVVWvnwNGIxsuYuaRhEn/mA3l1sqb6qaqkcVYeWgdEdeuY9u8DcdUP2gtPjNazd0hawX0vQeD
sGjG6M61U0bhRQi0otjRy70cwlNsFcUuyoPPbkire0PiuC8Gl7AIC2uZYfOBGeplaIBfoWrSJJoD
1Llnc9DLs80vl/jAnaabj3k8nKLIhsg5ynbnRsX3YM7AdIt+gwSqxczEFFTPIaS4/CAGBYgLpdM5
pCrjIohPcZcVwXhjS+olniPv4slAU2MroGBWapPEwzzesCu4ki2qe6FF2jkgn2zwpm3fwFcJ+/5H
knUw56VHzrn5NPiMZKRq9tU4Nfhv3VVUh/nJCMsNfmzzCCFrV5GKixUWNj5jCWJ/m/jVjMsBE0K4
1TD1NXkR3mFMuwmwppKA0iE1z/J1hLHXLLRz5aHxNcycHox6UnoG9TXJi32cgPDxyFWJcKBTUFiF
5PmdQZL3ZzyfRXNnx/ltzJAGoKQHXtKZWjCKvVkBOSz0c6RNF8bTyQ4xi3cMSGtLe/+i6xViXZyY
uBanmwDQzanJLLTIOdifuPOdG9sZOcs0xbTX9QBTtVMQRDtChTH06+Z7DQQAQhexxlQ5bgPwaEIy
YMx1+14PgfiokDDIwgLhJiTELEbnaLYbBtljusGKI7bShuHSSu8zzPNpr8a+PstMbVxb7QR+rw21
0h3IFEprjvUIyqc7DPbA9IgKnMwSHwwzjgik6FdN+tiI5NodAnie3RicABp7XXXOS+R5KmvPomz1
O2qWKzQIGD2raQRf6dekGbvzYlmL46uq5pKs1ZrL1Ghelc0VU2BihaMIEcOQEDg35IfEr2Do6tSS
NNTTtEe0AlyS2VO20SrthFL5Jw27advO6eoJ9eIV8tR+ixgEobcx81t+rcaVNKko1NkJz4GH5Sy4
iCwzNwpjLuMPjrW+S3ajTPGz+0zgMdPn28wmSiCC0Bi5uEuZYWATn29aFlPrP+HFz3ZpV44L+Uid
cNkMf66mZR0f9YE8idzWT9O8WNaELYEtDLOAe9nupize6Anw3iVE15pbs7/ChpmHM8KfM5jJ7DKZ
7xS/Ypn7OPTWpUwclIoMXOpZMyQSYPT6HKO83EasBEOXr90O137ir9NXTvPO2k598mj+c9/lAZbF
P2772tT1Oa8dd5tYNyFz0K+71C7j2RD76j8fEKgId1n+8deqUVGytaMwhxXAK/5tz9e2p2GB4XDK
wBD//R0s//P1gpZN34OhJUOCNZcdUR042OtpIn894D/u8W+P8vUvhuTIhZC2q+bRIidCuG6Y3rZB
GZtqrTl2tGrLCEDbvLu2EEAJHB1MYJv7OHT1o1Mik1kW7izHpHgq/9z25j2yxYmAd6+E8DYxeXPy
fNg4Q89VdNK+ZYX34Ph5uf7VUB6DD5+SD7YnjJg4x+kr0tagpbk07INGQhgQGVJ+dZoDx/YaOW7T
OQPigUfNt38lTieW/ioLdWyG8TPKy3EnkKuGwXUvqhMyYHKoh4AL5GQLThk4LfgVreKMcbo9PIIU
iYnZrr7FsfszKqsLkNBNaPq3pRG+OWVarowhJRrR+dkQTzbEtzUWcmJdYneD1/LItPt5iCtsKLa3
NnLz3WkJQKDgA5O+0d5mhqej4JAnCnFpLT/SHOO+AgK5ibTeAgpO4G7TTdckofwMln6i8a0Yrcck
HR+ieqq2vfBulw5CEcRUeLPxw4QHHZbMjBxRfW+sHx6h1xD5h0uuDwcBg0ufmSMNLMUo6n5YmGki
E51wlJJAHe6FEb6K+T1rtCvAIAjDO+MsDBggRjzbuOkY/yU9to9+5m6FxTe0wmeYc/jrAN/X4INt
6yLsHh8MmSAU07P6aZjse7ts8cFYGP5j7bP1LH3jt/FF1BKljnpMy0EeDAvGeOOXV13THiqtOWWM
3dI0SE9VF4SH3J/uq9AZbobgp1tODItqTKswOAkvgZbYOuZ1HWJ1i1EH80mYZEeAMmgsFa1Gg9mA
D3sa5yAYD9wz54bBFpEksKp96hB+rUwgs6gMrYThf6jV9139OKXT+FMwNaWRhuLoddLGXS2Do9EH
N7U9HvzBv+4KyCAdkX6xIEomebAMUkFc0H5w85LpuratddEN17VnH5x42vjdKxEucJJH7WP066t0
MGBzhNZTlTxVIvkug6ihCAvky6uSMz3yfOuPABYoItx7QgQbz6neSxPIvN/624ETyd5MTHc99SZu
2Zr8G34942oUNdDfwJ82Ac2kueW17iuaELkJ3cuqbHkwoVqknge0uGQgH84TGacki68mXUfD/K0E
YWztgaxuwGdaQcsBvgZIQT7AasRc7U/MBZmpnzxcNtM94UT6ulLep9tnF8slRUPIgBy5OufHGNyJ
BtNjXkBgpqT44JnOtHXt4DEuXfJk2icmZUfmEg6sA747SwcUFlr2LfrwYFNJohGDRp3LKPuBJTiN
0m9l5v/0RqzyQ1mdgBeCllT06gNfvLYkYa2sVm5UWsEFoaK6FqSU4n9FwwFOcuNSvxffywzSWJm7
FIKymI5ESzCfLutqxSklPaRVhp2I1Amr90gxr4m/5nPzw/QZscaxl/GaQlG1UnwEFcktG1m8Zlzk
dmI+1ionZ9JyqmzjZv4LEuATiNxx+lbmNu24vmp2QyAqgQYYFPlpNUCkU0xXTUnJDisdxWnFxXHm
aFvNnKSim0SRJ5DqItANOdbReATy3ikHKpUIb3JaBVzNMIYGeng1Aw8cH7TrpOFgC7lyZ2NBofil
pdwDZiKFeO+hiEQFKDdlimFLtej1vPQZjZ/amnmDjLKpvwWZSy6IlV3SlhDHQHvOJVRzNXJcOS4F
O+dVkNfM6+WDNJKB/ped3zBboasVfBus6bW1/Y+GegjfhvEKhaeRYhvgK0mU/NHRh2zS9D72y607
Ft6aGNvHuSFNtwvWcBd1e8/J9s1Yx1snx4vlpjBFxtqT6yBgSG+kCgytnROCMuLVBKqywTwK2Hvh
PXRuvPFqRuqNaVPJc/dZHTBjtpgPStPhCXHStbZ+2xGAuR2c+kPUUbtPxBRuax1ZFcqQDOxUKCx6
ftbPwWM2XNtne9Auci7Yd/MRWfRHkpwxWfbEfhQBQG9f+xBRcpVm5Ucz19PFkCR0PzANXnswOe0B
t0uFFWLvEsiNZ/AI7/Gj5ghqKDtrhvE04OBddVP8EsifUiMDEFc68M3ZbEF7V6P0TRSF0imd6s7P
lJLBrqpoHVCRWQN2PUS2Kg7MnAgXZDKDOM8jqEVFebqzqMGu+th+iQ26xkn6YWYi29qZoiKYVC4G
5fFONd5Hyjm00uxHNzXOueJoEIa4aPkgUZ9bb107R0r0WbPuWl4TPIhNoZF0GBTOBf4BvtWi9Vce
snmOdj59B7MLQ4SkXr4K64HGGnJWnwD3sZ74QQQ6IC1fu/c4LFd5RS5LB/2nhDuzl6af4s45ZNqP
JgPgUId0dnobzIGRA//PZU0oxSUrfbWZ1ChWwFVNsxLXfV8TyVi5yF9vdL2ot1U/bQuzv/Z1gsBI
WCesRDE4EFl4WBr+/wsC/P+BAC3bId/vv1DlND/Csvibhe7XXf6y0BnOH5bj+JyXPQedxwz0+1OX
gwzmD2ih4AJ0w3H0JSbxL12O84dAWQE00GSib5s+r+GvqGDjD9/3LdiAqC5cy9H9/4kux/Cdf2AA
ddsyeQmoUHTBMA390N+FHGnbq3Ts/fi2ADCg1+2pqFV7cujhrVsUGRMJaEHZP0VmHZyU780W9vTR
kwCQdEBW1A0BUv/dpbZ42ILEvJIgRzaZNFERMKpdFo2Znru6zPYIPNCXcjZFRtdV7s6Q2nUW9ggk
50U5z8VUTixGxwTXH5r66BgglrqIC0BCC2WPZ4LGfxi5MIyHcVu1OeRvczgHxGknmRbc1hAkd53p
PxUe1WY69dgD3VtmUFDzJjIY6vguxVMbdNaNIckPEm1+bffQBorBfI+dCMeGItjeGp1VrY3Frl7q
r4tla1HhLWv9XKh1hHyqxiHc1KVzMYei2oNCvkkHQs60KCFDvG0/SU37QBXhnECWT9uyKlPUEngF
LE8aK5BY8FzmUBZjtM/VvPAHprJm9jZSmzvXQYhDnLLBOuTdaGgMZ/G1OS8Wf+GyuawZRfEg0y6d
g8qx9oSORpwv2A2KJedUYRIAQEjXfDA2i5JveQ++4ziHSVGLTmndrJc3p/NsTMarbIsxPt6GZfYw
mslVEukZFBfRE6Xk0TFpUvfk9ZG96XVxia1mrvFSccVIaWh0VLCJZ5u8jRhuDDpsLmNw4GhxEe1D
NI9x5xzDwGv3hV3gATA6asSwS8RKjm5zDpQp6FTCaslJ/xN56O4RaxtH0y9++R6Xj/4f38TXt1PG
KbpLYqBNq9jr1RQcDFT+6KlltaXA0Z+WhZTIA7zS/gFCYMpW/dieQidp9n1t49GYD4Zl7WshtQgZ
bFaSmTfZO5OnPy2L5Q39Y5PxXX1qVGAxjKEvRnKCQ1TK7Ij4tapoJoyIMNexIV4sH325mq0Ly9rX
JpN5drgNTTE4y8s3vdhJl7WvxfJjWDbVRNYZEaQkFcyH5XIwuqogRC6abQXLjcuvY0zsZzMHtdDO
P+Llo/tafN1mRsx60+REy7z4ZROFSICQY/GJGrPnbdmDEZfhe0Woz2IPXSyjX77R5TjP41mH3qZw
u22XLplARXVqzLnqAFKPifbXNlkMztTdYX0YFcnlWEciq5dq22RvYYrNpRtK8vM0jysrOogTmkNF
OY/FsrkshI9XgtBSQMr2S4IbwjCCfQVt7IDbxdx4cs6SFh4GfjlhJWKYwmpd4IAvZHcG/vUdXMK2
L4W+ceNeOyGIw0GvuLx3YhZvzS/K2nao9E+g4vmg5xuM+SNfFuZ/1pZNkKbGng7M3nD5Eqb5Dgze
xT5P4msuEIQQF8Yx7UIQDDnAPE3XqG6apeJ9s4A2M1FTGyE3WPI5zhv/FGtRdLLUI59sSm/GyoYT
Zs7hNEQ+ziUO+F0Q2c9V24XnxrUeaFfku+UlLs2kKNcZSTgCVMXcZVp2DHGS18+u7tdwm2vHuDHG
5GGaOiSWEFo3qbpr/ZqB+2gxVR7aG0a6712jIV/RiFnQhytakc1qvtKtmcp9xr5BtlINQqmGFyuC
5htomfhAw/ZJt+oDuR7Mvwv/jbgTe6No0/q73m+yU5zrV2MeZ7ui5j/quDuEdKg3/YiwsZ2y68oD
sulJ+SJHtTFk+gJB3T+aMmEwSR484yNFbsn8U5DyYjYpaTe9/hJMRrAtDVSgsu9vYkGAW5l46UkU
WBHiAT5PyLsjymmO1cKmsikEIPSouMrApnKKGOIrIgRWoIlyO8yv5/KALip1jm2N5EwrPk6duDbm
+X7UGuvRBhCi565PyBXC0Qm8EjZ2eWBafVbJ2J8qbxbpyKg9++n0JJuoINtGazZeVHym6E6g5/Yf
mh7CwK4MwhU8gBMSgD726rvA06Kt8IfHWNXpvkqmi5Z43TGcxmFHY9FgUD5BptGii8nk+ey2dn4s
UtQnCTlcGQ4y5hLO1g5SmrM0delMd6dpKs9aQ2BViRFvbcu23gP6yHGcBd3WjlGTh+OlDBMBOKju
1qaVrmWDZsaTBJEMNqzZ3oSLkSUegbAUZJlamebONHsaN3n6YzKUDqh0euiz6ZLRzX3IkB1vaTDs
utJ0Uch1iAYnxdwOlqJviP4gEnj4dcWDTm122xH7SeRlIc+iSDW62YDezfAzmjLnxsu0jLiaqt8X
AXEMVSe3qZuQulVar2VC1CuMiVNhLvrMDqAnJH2z8/SdYlitaY120zupvgpHUEZ9TrLGYJPzMCak
LyNrmDYh1iHX641rr6IzmxtkqlPrrN8zBwno3Hwh0YSQFAGYbO155nfqx1GPOkBnMkMOTBkNG12P
P1OIlDg5SVyPXO26JyzXmOppPXA9P3SSAwjL/EubD9VGB+i0Gei4HpF2THMEwFakjnbNi/l0LQDI
gzC0rcEkz1KfQP9v3Ty4Kyr3OoVntXX08rXz2xevHleB9K+J0jhZLsdtCvD5hKTvZjQj7yAy98Dg
0lhHKUdnROceD31/1UJ8eVQu4bdTGaCIAEDsoJhICV5ifnKacYo7xwIumOmYapKkhk8GNxFQwFPp
+B+ZSLic6CFUTt3WbmAHQ/AnYX5yOCYNksKiUWdmRk6U3k/9ra/ALA++TXbxMH6EBdb1FOLbQWVz
ztUxciCjtbrYVJr1Ih0uNK5P6ox87GKaGgg3fiIhsu+KBjFKdEUjXW7dsEuPTQoRlHGpOBVzhgf5
H4fWpPIZQKvZVt6hwfx8O2tQeKG3cQzPpIVsfJ3MdQjSJdvc+ZFM5rOqCJJyav3K1ANva+lDsw5N
aCmRdUNls9sNjkCRgkMQiZCuXefBiMYki8+6Wf+sSi4RzaBHuzID5Z8YeAtNusAqF/W2adx3OjWX
BLrvTur1NX2mZFvOyFeIbkRsSLiIJKfRw7sTbnoPSDBdt0P3QEya2UaXrIubc+TkkEvBhYV2KY8j
lbZVarSKn0psz9kcNL075pI002kXVTMZU7bfx1T1m+oSl+kE+Ip65GRNxsFps72Z9tq1N4u17Nc5
0/zcBDX8ThBdyPfEtqsp10Aoux1dhjK6FXZrIGpt0b4PfZrtXKW9qaLdRX3xHIUxI3FlxZAZTP7L
/x55lDj6GMe8sqh4RWN/6Cv9DFDK3fiWz3RWqz/xRHZHPgjkcMmlsruVT430VoF8JREtchP7OnPg
B6uKy5EGxBDNA6XmUk40pUP/tNSbTGIBBVfs84SEj9MTpEujDNdVf9t4db82gljbiAJk1ewbHR2o
Xrkelwc3Tpjm6MMW6vYuSGYpCN0sJifzeGTZXtZCcnt+bY6zTHXSGJLN05dlsRgJvza5JBa7sS2e
pFUx/M6LBLRbYa/0MUH4N8+GlsXiRv3HJpg8+whwqBCM90yuJptaTd9Ms9HpfhM63YxtfHZ71wNi
HQPtnocSqOUyZklwLaj0NfvICh/h9z2apT7tNL8lDShl5FUbsL37LPoIDRMy4rxQs09pWSRSMgL2
GAYh+Q02OYEzJ9eCuocKX6A2E+SzmkF3yuaFAYFqH0fxVTPjOor/w955NTuqrNn2F3ECb17lkFnS
suX2C1EWSLw3v/6OzLXPVt3qOB3d7/1QBCCJ0pIQZH7fnGMu49cslvRGCvDpNI6h2t0aMFnolR0L
3SUIsVnOLhThM3OM5ZzqCIgcq5CnF7YjIDI/lnztiOST3jUMww6VfJzDU/vbApZSezZl0jzTuuvd
7KlMoUVNnS1QXRHpAlauYOBfZKApVzDZ0DAICu9RmdGLjBnNRq1auSziyFG52jSkTTk62HJkP2U9
ZV9TrnLtSvStzsBwmMCGVOtt6RDTpLbx6ljVxyjPxiN3EbSGAJiu8dhcV7uw3+w42qITQZdScXJX
hvYovPTHkBCo1EyVd1m6gRZPjVY86sV8Qxs232j7/lxzNz+oBqQGQGxvtMyP1mQIpl0+GlqYRPpf
aSnbF+73NKZPYi/IaIrUc7aOPEVwEjXhMhXuozEux6hkvFAm7tehsp2Hhu5rnqTxrQxqpqYFkJJM
ywE2u1N36Frz68yUCz959fLAraF+1UDpF1r7yehF/OYStoNkKXV2zMY1okpK58MYuQQH0gk27PHX
kkfVtTegyqKpiffYqXOuh6a9tx2w0VD62sdkiNvHyXUYf+rVELbCuXDmwTVMuGS6ZN3wq6xWl0aH
E+9sLZmvZrA8Q5i94va78UUExyp3xJNt/LS6NrvZpGQAXcX7ULt0/DG4TdziNw2xjTAMverQBaQA
NrhqHgWwsINBFu+YGfSzqnl+LgYLPvLcXBEKMv/nhAFEh56mbpSkk3RmfS0uWlxAIUQTEZV2ewuW
tLsNFRKKOkVvmsypuHZu4h/0qf3pLBQNAkLVkRE2a3+Ftr0e58V+6lK/wrNCF1lozGSKjrcOK3xr
Y784xgENYMb3dKX09YJHHTkQelYsPuTF5SYY7ar70ZhrjpAwq47aFB20MaHR0lAbXtKRX7mxPE1o
t/FWPSXDbJwWasgaktFnMSfkwWTz1zaI/9LKxXrql2a8lXa9RWSkXR3disIAZ2IKTzxEa4SjnznW
s6UjV1nQ9haMWkKGD7fRKPML1ADGc/621Ptqj7eo3EzWRJJqxpVKAIwATG00j0REul762Kf9g4Pr
8SZMDVNithztufhOQwmxsuzAJz4RqqafxxScc3QYTVweR27SEwtmzcuDNwP6ZUSxH8u+266tYZza
/PMC8P9mVHyvuTPT6hsQMcJnNXdJJyT+X4cPLjqPk6sewyTxA2xEvJuUEXzJZSbs1sUi1gchEzx3
aAImJmiKDkTHiU+Vy0R2hfQPy03Lomc71l+ozBtHDoveLEas7KPetrWW7k5F2DTf2x5tDNGuKXKS
NIrg2s8WYmz77Bndc6bP00NbetODWmOKQmioJvSd67ZlmANeAkguIIIUuIKmBSR9tV61BCXdkr9Q
Y4/R5ujiMgbUgJCaykq7bZyrZaS3lVL6FQ3Rxa4HVwoNhZjGvd4ECEfc4AwW0n3NsiF5MUj+/NSA
NAr66nvu53qYyTmOFotHZCszOoWrbowfkjnSX/Tyy9Dz+8IbcmjGQr+NwO33XF2BVLbfDB21j+22
/aEMdGA1ZrEiLZMtoXFgTDYZ+WMHcf3Rr5MMCty3SY/z7dxbRAX3xM/Va3zW8oZM+pZD5KL6MRlY
rNDhx2XibQuaRSBG2+qm204oxoW8uLZBa9v3X72csIQAkiwA0NbeCQOASJFH9Z5ax3B0Ku3HUHvL
YZDAYr10P2YteGHHFq9DH7Q3I3EQRdnGm7rQdmv3EjvUNbTYmW6GKJjeL1mo0Bh9SdZ0VSxnW885
EYZk3fW+gQh9iq+DYx4smHlPiaXTI22/dJHRwgGbnz0/MK5pxRnYR+RW1cgInL6Y9gS+dYzTEBgt
+Ywc2ws+cKHJT2iRT0yBv2OFyq8LmSu73iXHLMp7LzytQMb2wqvJ3ZxwgfsJKbI+HblCB/Roco3k
jPmcETXFELO/pp1pPKZZYIQiGy3I155L709Dv+lmxS5IJrSaZvs4Iwd6kdXU+ZgPwvsO0Q+EjItX
yOhwFQAhmSpa1mlXhXH5zZ50nZ/DeIyrxDjPxjeGGNMxK5fqqDtQykWC55AWyK4cSKUriYtCwTyH
ZVMdg9z7KRi2f7AZ3Q+oDLeJprlXw0FhWzTHpVy+Ci+HE+nyU3JHBOc2+DZuKybI12sROCeRuvlt
zCrnmeE1jbE2EzDje/jL9H22vhn86vA7boA9EnpNd2zruQ7uDA0QWFQxwB6M8q0hhmFZUab6CQRo
Zzb9Q1+49n5Oad13JgPY1WU0j2UWmQf+lsPUmjc1FNN7D12zQ47NUHUf+9x3iUyujDPu2Q8N12kb
FefOqQaPUkM8kQETZztuZQ+jdA0404w9ZaEYw2C9x7N0ciIgZaBQwbkiJTRJGsvStQjjIf8+A7fc
FcuIr4h0OdfsL5ZmXwIx9LQ1zQZfW7vxaCudfDQKb+BdEE5MX+1pTS5TTrJjvQCH1LOU/JkVfW0c
2NegAHFqk882Fkm70+kkInS8lKiGrkZ3q8cKRL0bjQckE8trbHlh1uG5oBRFQy/wxn3VEcCQpHly
yx3G3p69ZoeA6WuT6pvWIJd7qItfrS6IDQSd/tVp65c0qyH3NtkINSeCSzpHb+uSWZQ1NbIu6Upd
A8+j4BDoD0O6Rnvd05LTyvAHYlHArNV8ZSb1a1zJKPeI0uTuL8iGqcxfQW9SNjGtEyLWPQ3fFM4l
XdDEJ27e6il0DKZj7WtAfZcBGS9hKzKPxS8/IHSeHwcrenRp6wkxfLIHwZ1tzdtN73ff/QzuAarW
/qb1CZUobMmXslsOlm6Pz02rIwB3SiI2DDsKHax6O7tuKXJ2xkvJjS5uiuABM/OnJQ8YIzYyIEZj
4UVVcyl05ENkPqTyPqNfmRxxPySyDIdnAk12yLWH2NHHjQi6FnfxdKwNQnVLecJaLZp9e95DxZmv
dtAh0C/rz3rjt6AJRXIhcReXgFeRLFgQUUbZ7Jiv0VdyIuoPZAmAsPW5yDrB/KI1GAtqLX6FJ3+c
aFTvipL+hyGA262dX4WODOEOgD9PpKxBP2XqU+ig0XtuNPsE3REtC+To0EOt4xSU4yVps0Le5rVd
1FvmNZX/S0flFmAwyhK9YjAvm+4kwoGS6x3jzSJpbOfOHWhpmjVMH5oBavFLBRh9X/Kf4obpTNRu
jFCzprr58W3OW+fSZi0c8SbPT32WPxtaOh2CiS/ACxAvTjGpbOMQcANgir31YSycUhPbWJzkVwoT
QA0C7Tg2ZnexJmASdgfxYsTJSCvIM069W303HQZFxuj3YaQ5eEyIzsH6CcqdUdHBmmI+kbVL94BJ
KR2bY31yKp/5WtW2O2qQI+GQmrVLwPKG6oM2kmyrcKdaA4eOsI6LVzMOZnpG3OlhLdODLRr/2LsF
kR1e+2zoJgE1NZdbmDSL+5dmB0Rr+tWbDqDu6MSAnUSMHZHo1mtVTF/GfDW4ysaULmabimIxrKjd
JaF76rLPdjNjJCpWiyCOIgibpfjWF1m70ZeALIlRz6lHlnROrPIhdRlc4ItqdzYmsks1VQcDZSWl
bzqWp8yrEajoNJ0q8cg9Ob74cNGubmHv4RZVt17vDxZ/WVjPKRNDJ36JqG3C3OeTmj6nZTrJZKQa
Ep/VkKjQu+fcC5ikVdqLI4R3UQu/HQWHA4atW3bx6NQ1jfsJKZwfM4RsCr8N08kjKTB1yyt/tj+k
2qMt3C+OMwSEOLLVe+LLzPlwYVI/UsDnWjBZ7qeCTNRbg8frJiwTDdXcXkTaIzFkzrr3iGWqzWV6
KeViDrp9Xg4vwchMFTNM+9igTfKC4WI7FanxojUfNEye27VBjJ3lMJjX1BCnKsimXZkbT2aiza/6
mnCu4yDcpTjzQ8OW7mO+uC1mfQ9HifBJgrcPyGOq/YheOUx9xq4B1y78zpE4Z8X6OHf8fqtq/maP
ZKyafKm3EoM2rNH0GsSDTxKOYXDU4fsE/PhZcBqS7Km/jiiNkly/aXFl3JjzkrrpMalzyVAZVwbn
+cmunO4RGEN+gHAFdbwbHikQIvKJ04X6tp1d3JJho0PhNl+C4eq3u4aggdeYqSmGBiJEM6c91QUX
4SLX+mswM2Oh4vTk95xE1thmDDMfhrZs8PzAEHQIZMhr621yzEvdNn6oiTg9xT7SXLPpaZ40QfaI
vuURJeB4Jg8u7AD0b4hLTHFhAHhOx2Uz2SiQBMyWzliw0MFg2+B9pshc0OLpTZHujaq09o5bjVw/
An7Xo/srFe1PXbhNGJT+N4zN56kbC6AOeUPZvRu2yGKGvdOutxZd2HYNkMQlFKdxw+RauMxzH9o5
t3rBtOkwQdSjLtTUh1SrQ7/xjF1ixsPHwmkfBs21TpZHv5lIsDpcCoPo3nxKLqQxvej+AHi/6nmv
M8P02h/e6ijwHyjgvsUG95I8QjWVEqa2dwfvBEWs6hpoLAsyfObcnBwDszfMwWHhUNs11gYpiFlo
zB79536mPDU5GcJoTSOEHDfVphyoKJER9JMY+epSNh7ub6c6SlCqpXOT6YbuU+lWX/SlwhayTF+H
gZGtP4u9+jsGv3FCa/U+TUnJCZzG+XEyhg+JT9AuWGmNttvjGpFkYceHUWtWLoEuBeKAzq1H4wmv
kv1WZxfD1ufPtsN9Z2ptBDnOcH7v5Uu+2h99v3eKjYTGIv17SwiAP1DNpdhbyFpSLbuxQ1fth4gi
TJXY29UfE2geVMq0YMi5EhCGqUiyRqkX29yTGgS1LboO5Rjh2hQPkV8HE0VWt4/AiycM35H1nkUf
5PvUTseNr8fP8RCQzZUI8nJky1MhdBhDTUdMezt9SJEm6MXXwvIHyrLaMWgfRYtUAX8o939ZKcM+
4GFhkYFyrjGdY9BHuwYswUaIfjqrRZKLW9T3aahRqjkT+DzubVKE6GKvFaZp7DsMaZ75sbQbtFkf
HfQ9zFnIbMH4XVcXQR4XLEgE1EQ6U8ZwjbqGYAHiL8mWUy418bG1Ep0sKYIexNZzsHLnNddgJekK
Zr/QMEWKoiMbjdtf1HQ02pMYsW2mkZAi/xK1UFzkXBb57vs0yxQHAIsf/uhDRxajpIzZiDNH0JHl
X67WqrqEmPzPplrz6kXsWsjQG6aHjIJbovHUmv/PmtpM5AdWmebb2je3pAFzVdQz+LSYaLXFSSKI
TSwCjH6kdKBBHCXXUC0c7l6nFYeqj5PgLK2zqIzlap3T+VQLtbmaDEaFqALMN/MDKrfl0sWrzjiA
D0O+t1XWNKnnSxkGdFJEChlXZ6rqNI3pVjDgJReLeZ+fhORyfTYWIE6JLJpipenOmaqXMgbpzoHn
fBwCgcGZzvK5wLNxVmuZXEvK3Dl0vXhPiqWROJ8S72Mv/5wqFX8voG8lu2kkBmOUv593IrPrnzHE
Yd8kZ2mzunBQfIpmpRuPpEwvCGX+WYxW9TDgOQtHSXuynDFlXiUrwjQHDTj7IoNg4lJGpJKZzvaT
7WfG4f8EYv8jbJPjSrDPfxaIPf0smTvk49cy/fr/ycTeX/i3TMyz/+WS7moHuDYt3SeA7B+ZmCI7
BYbBwxRtADv9hm8ykYkFrg/1CaC6DJn9RyZmBf/yuJC4gJswrrkSuPS/wDcZUKT+5P14MsbWY4hK
hiQE9z8AToDourWo9eU45zXdUWQZUSFeob5UqLcpW7rBIdZA/uQ6XiMdDIhv2t2h8HUZTecQD+3l
LzWNhE6Um7Wf7JBENolttON94WJ49GbCE10gLg+V1z1PAdasQuvr3ZxgGPS5KyQPxeiS1sdgl4Ew
/ywMYLE1v8wTbZvA+FRGsYABh3Olshd5LLTAvqXd4LL2Z/vW5E70VH0T7ZjSIQS24DDnXacgOXJ9
dPd2LnOCSpLHuyard6S8+wDAEbd1WfwpsAhqyuVNbgiQY7eTKy5D138QyQuDEIYEAWXGXlAtMb0v
SUQLxmDEt3Txr4n4y85Ce5BIysxSBw92hQSaSwOk8Dw/049fKF8wDijGXEejZlGFnzHR6GWEszel
W5Xj8ABqYCy7Vcav6DKIxTPbb7TpfsE+b3aVpX1wvbHZr4Kp5bDgKh1z/1RQIKaKbl6xzmNgF744
pXZ3zazrNPceM3Pum8lICB2Z8RRjiGinduaf5gwDCUPi5rSaOm20IEtvSwLeQ+DrqtzxmsZ2fzHc
b13SZQ/WaF8tzfIQsWC6mxl27VuG9iHSaFxRbsNMdSYGVJrTbOoOW49MP6TiBNgH/Yh0QCcix5Zh
OZZIoTRR00tm0uCQGjBFrZNuV63FhL69e6P1dxnbaT0GtHATNOU+lVNd679HJPW0MrJnJrtnCDwm
FzLOx5PBPrDuAId1/XWVoT8Imh8dGQPkpYl5C/AoziQEeTIqiJv6wyzDgzRShAIZJ8RVHmAECUO4
U5a3SIYOdaQP4U0JLosMJJrQCuYyoigiq4h5SbF1ZXxRJ4OMFi7lB6yIOn1KeqimDDzyZfRRJkOQ
ChmHNMhgJB+1dtgkP1pk7zQsKfEVYOoNrzg4pfaTQO9um80ELXE/YQQRWy+EpRJi7J0Es1EcegOp
y1Bsoonaoi6jIXlJsyX7w91GMtgJa/BARTB+GkbU79NsDicw+e1OjN5fvYyG0mVIFCSvmACSHtZZ
r3+ekaLBnDKZg9AX0b3mxyTjpgS5U4EMoIq76K9Cmx4KvXxdE4MzrkyvtgytmmhHlzLGCpWpvjNG
6zOCntdORl1hq0fD07WnNiL/pc3rLqwW91p9TVd32YwzgVmL+bqkBGjF5fQckKilG80ROSARW0sR
h3kavcWEkfppAD9pxvZuOcvJEDCmSOpaZGRX0esSY1D+KrDIkRLQYwKNLM6XiDR37+DL6C9HhoD5
mH23Zcd1aym7C2/WeuZT/pYKhiRlSug9F6R9bnrfGo8gZxk0ZgXkJhvtQ4euZYeaVuyoHfSXPvsQ
kFI2kVZmy9iyXgaYSQPe+COTsWbrPMBJIOkskZFnkww/Q+YrM9wIRFtlNFokQ9Ji7FPVNimJThtk
iNpImhq1ykvk43YuehSiMxHDgAvsbwQOrWejSQ7lPDbhRKEBywBUIscM3kpXl0q6lFDOjO68Tska
Zc1myMh2ThuD0DepdVjz8UDFBrdtPN7qOSmOuBUJi7O9cFrTY0c7IV7CmXJg+SEn8eZUkTRXB5eM
3LmE/DlN5/rgBCHoFvPYmusuZdC0L/zms+NPyDtzi3y6kugw3cKHQvJ3vwzpYRiX5DjhYwG/Q+T4
MGf4AcjmpplN6QTA/h4O9ULqD80Cp/uID3qrT/1bLyP2BGH3R2PlcrEWyWVsDOjDVvG4kMznjeZh
qqZlW8ckXFViAZWEQlhS0V8+rzkW/Swa1j2pWMvYIyWlQzqTA+jJQMDF0rOtr58tkesgeoCYWOdp
ysRtXQBgD0g6r5mburSTvuO3JWx4sHbBAtcgKLzvWuAcGf1HoWZScR1b3dyT2wMDKQP1woBSIyx9
9ZwfdmG86A6oIIaW2r5lWgn+BfdAlX5beyyzQ1p+6lERmhtNeNhaYkPsLKPd9ZGLr/joDfo3fUyb
fW8lobbaMEaoG8QV/osAYJRGsW7jiJUrTL+zYutX45YfM8Brsq9lbKw23a40bmEiMEcZHL3DxpFf
ozV7MauFU6E3gy2Yj1fLTOl9MmNfmmY4atgGNwxEwlGHZ5OW8a7uLCGlwwcH7Nxiwe1oqPfUhcSW
LdZe9Ld+jCid0jhH4LK1Ak4iSXwKjC9NktNy6JbkgABKujnGU69P+HZMgrAdaoNT7r/qlUEGn0eM
pdPjIJyJqV3RBBys2uNWnNvDVmpLiVIGcc8sxq3ChnkKSWLxc2usp9KEfZqQoZyvJ1ppBjz8gZyh
KP1rpFlxpW64F0PGn+IMmH5w/28aihpxYN2KoMSJTy4DZTysiQHT86D3J8Cm03d/bATthRAl2lcc
ZB+CJfA3VtPuY6eYz/paYQhcvmeaH+968tT4esAaBvaujzPMb96JOq27bZxP6eJ/dwg92g3tx84n
Fi7rnyBcfYrHddmJpkO+98BFIZJamUvviseIN9iXGNvs4aqBk9hQf8D8l7mnNOcm6xGEXnIt2A7Y
cri3Lfs+wszCaCPM6+iUjifwegEuP5Tr/tJ9m4mOSqkgZGjazdZ/MOqG4QjT+8EEGgnz6LEax4/Z
AqOFxKZr3HNy0aEFxIH9TkAq2aIAOsVV9akdqNC0XN3gNXqEl3cfgoCCrbVkP2ih+wDJrce6HD+s
TJvRPKFLDagMT7NnXmL48ZzcBETHOIvrmu99YLzS5Ls6z1/KNPlQNs0PZimINMoZ0LmLXhCoUO6/
EXlLOGMBEl5f9m6CwthKOPvsrEXuCEWP5qSF8LRwSHwZXLT+kRjBwJQfYl+Hg86dPcaQCKFZLabe
KTYDBqh9lvXccCfN5bfZ5HAsp/ncyintfaH2uXLWq/ZxAjDkdEcye6RgRNHt1UJJR1qdn6wmg2aY
wqlOUqo8DmqbH2cOtIfuhpxzR3Livo5uvh/qRIb5VMtJ1K9FNtiwaAg2L+XUUcH41eLO5lcPODUx
MeoP0ZQWOVL+CykESqR8hWD7U2cbXaj2+/JBtaYW6hnd0Hx3BEPs+y61FshjvB9TraonG6R7d5d6
yeqTaL6twrXO1fgKxj84uYQjhnTJb0lc4jorEMSc1RO8ddEpe4LQcmyU50qkRJwDq+//hfx/IqLq
8DHr+Vbx7hUzH9gW0nK1qnbeF3/sU0f8Y1+UdrgNrPb4x/77ph/hrxeCFja0LbJkEwhGtZQwKcGS
EnjVLkQU5KvstJnX5zX5c0qmdf9ahSxl5TqOzY36mvMZ7Tijfb52d54+FmgYiayT+3Qvro6dDXPo
n3NCrf1xwFZK4l0piVcA+vtCqcoUrV7tS5Hy7lqPzDf1FtShMnWOqQO+r8I4/CQBsPtZCvYHiQpS
a++hFXkP/7a3hh8qBySQAPB1InleuCVI0UWKwd0qP0nWj7PxBKrJ968tjhu+mPd19dkLl6s5jZ9o
947jV8EFSoml1u7qrKm/0iDUT6aKaHhPZ7inNeR+HDqNhh3d6z+pn5FaeJ7gW6jlL4pO7LLzaRVu
DJn5Q6WvJemAH9EiYedqU63R9mjP9igkvFyuBqPAskqcQ1TiSLTq6osW+AhzoeJsZvYs0I6e2I34
s27faM2WLZcSs8fa2UToI9b5xege7KXNXvzUCZ02+txG6NM9bUr3DUNpmBBNe6i9iOY0USToaeAG
WxCH/OK5tMCdOCSThQmoduCQKL64XjKZwya9r1Y58jCBddsOcM4EM9Km8XNx7Fb3u2kYBNkPaJky
mm7G6llnR6A2GHJjF6SWv8X+L07GzCgizrSTj22RamSXXaYBgakxRsXNNCvukAC3dmguiMW0UGhF
HqQVJ64fdRQ9rqObl2Eev4ymbFLVELuSuO32IjetHXhlBF1T+Ytf+Btq7/rUBszLNALTj4OuEzo/
IIvOobIhyXnqO1qekevGp0WDCRj40Rb/Gnmp8ZjeTIsRIeo1WqSJWxXHzCTaaMU4wIiCAmwhr8pI
lLhkKZSWWr3v/OM56tFAuizuzyNU9EvbIjqi5HhVj9EXd7nKyKetI4XcCpeNCmpYJVtMZSeozfeF
pH0FecZ9XpIy0IdB1MjXxj0lwOjqOWOQMATvLAttDJ5mSRNTB+omacuRh2wlKCKT/DF3Rq/KHvVY
JBllo6SVqX2NnOLroMzUg4N89f0Q982yQ4BmSjIaqktuZZnkpS0QghUtBN92LCXSeG7uixylUzi5
00nkyGyR5Fk7xdjnZOc3IuH+TEGBgsnfxP2B+6bbBlO+IZOpDofSe3+KejTOlq9mBzz0/ty6q+2t
wTgPZgyflyJt4LBNQwHnp051hge2az+AxPcPwBqLs/oekInwgPpegd0Hy1atmvK+pFvOJ8OycHpL
tItaLJLnohjJY7v62zHwot0gTdKtE5vnCXs7sttlp7xOjMtJc5E+uEBGAfyxzwbvsDUnE/BjhaRV
FbpLefsNiBjmTybNrQGiI/bR+lwVaXrS8OjXaMtP03I1ZaKKciSptbEAqJNr0zGWri7brZfQIZib
iWsMlJ9+P5McJLbvDiyVgqJcWuoNtpNtYqzQk53632d6P4eqtm7KL0Yvqjv541+LtIVMwxJiejZD
ZdBC6dMebN9/vjv9WpHFqETkXzxLGSqUvkDsxRynEPsceIieVNfaeTuf/Awf+r/TAuiD2MVRJQXo
qDnBYImlApqYn5V5Sy26HuZ06/FxK1eXerF6YHBIn9i8u76E8n5hkyQCmGymzW/Pkreb+/+o/i/1
8v+4z3/PTpJv8v5E9br/eFT1wP3t3Q8tGn6soMix13viY3Q/snqyV0wMPd7f+/01Se4nR9DR+/uu
96dopkfVRCmAaotGwTLQXRhj91CTiGBKwXC1eOl+4NbLFJ+fMtY+FIROkFTHu3OvWmdQk3BPbSHc
IzmVW0/KxasYZ7ndWrCR1Smjzlx1ntwXs+ffQMmaBxL0yLmYnoVFu0c1PFKf2/+0ehCyykJSZytU
Nr28D9eoqpj//+Mh1NvxdTLd8uDjOI1TizwgzUPUjVVk5/tQW3wamWf+hKrt+7NVgDJK7FZ4W9Sl
4qTaGAC+nrA6EC7L3XvTy8gtdQzu4pjlptXpw9bIabokI3wrhEHoaTb/11j4nzQWgOuaZKr+58bC
h/5r8ntD4e8X/Nt3rvJZdd/3ddf4w3du2P/SQVkHjqHTcNBtSv3/9p2b/9IN08WqrgeuEaBcuDcU
ZKqrrlu6A0TBI8PB+d80FEzH/yP+gNhYOhZoPQCz2mbgWvyxvwcIVJRAGBv5y9WVeaa5UuR7Uo33
2yqp55zio0yNe1/98wk2zhVUasNhYhIPMtBbn4BLE+EQVH1YeoDj3Cn4OFbOdBgqW9Lj07BctKfE
o+sLxuKhBQdzJmvc34PQ+zVXGj74BVS7sSxp2M2ZJLxp0PMlZwdCl7dFprVgXodLgp7yPCXiC5OI
zzAjPRq4U3qsba6V2TSHZjE0ByyANrHXzMUYlwBpG3Cadah/1q36S3zqD9WjWtWMyl9f1apdUKO7
+Gs17caop2ajnMPqoVTOO98/it8Oox767VNSz1I7GUCHabca4SCSUd+rCxCKK5e0GXktioYpB5+R
vKnevdqlFqqBT2g7gCz5tD/22VPP0ETtzO3o36vvLXn1SvWQevl9U+27/zfUcXih2v4vq//9/35/
M2otll6RJeWG18tB1R3/qoCyat/9gU6O1e6bai12qED8xqD942H1EnVUohjJekjp0qin3I+vHgXv
QHLBn0d836ue4MTy8qxWsS+Na5O8v9k/3tP9/1PH+uO/UpuJPCk00x5399fWswzAU9v0hEyIpSOD
NJULWqqliuScbHknV6sqrNMtqGIgtyaVgJv3+xNVHuj9Ke/H+CMf9L7528PvCZ+DBJi9r6pn/XE4
tfmfH/7zXcagsahZphUlOZVTJQcLzM3+DlptYg3TSDBp9a7t6US8bytmrnqSkE9XmyskhvP0ovaq
HeohtbmqvF21rcC6au3+SuSKjB3ur/FleNlQmIyVEu1RxT33mFY4mWva6++rKg76nhk9lxQbagSw
VJuILHWMzNqNg2fDQtBGRJ/PhUMyjiEntZEctZfEKnvLqB28ntiwNZ1hT8naibJpv68qU7nDp0kP
TBZT3lfV3qT3LraIk1BtqYV6oXreffO3Q6qd6mH1xPvr1D5Sc8ZtJUrsAPFKkMFYVN/GpUkIJCAT
WY7W9TIHm+SgH0O/LiOv/k4NtVQuaKUu7UpobRRtTemlRcAzzNN5CsjYtr3IPQKwltDLGzz/t8rJ
l52pJoRBMVOPcB7aoltOqhilqllq7b5Q+0qp5q5MGLGqPLG2lqR6NYILe2t9QoeJvsMzwLu2jRXG
CbU+VdzLXaM5pKvxlhYz1hw/7nTCqaM3spSeaU2AqpeDI+RvBCCAa9qpzaJtNnbPX2GOA4wmyZMU
5gSgPvWNapuN1LVU/UOVQzyKsbKWeehTAnCM4aNjjV+RGBm4k+LmkqLnuqAGzpg299whMOMcZmMF
UEVoSj3ox0biWAIdFoUjh29qrfPhQXjmQO+Wa7Qvs78ciX9WFaFclqe62mc6olbvO9NRf7SmZD2o
gpBaJNKLeN9Ua0D+jYNV2DdVI1KLDNY9YS7GKaD6VBB0o+tnLX5s9J6cotatd1otczyXAvO7GyPL
0vBxl+3whE+dqric6t2BCPeTTO2DsYW8iQyOXe7hCq1QXPnyV1DD5z87anZ631ZrjYmmmjC7doHp
S5yJR1RIVtOAJtWgxk5Twm9M1Taytvk8NxHfymTCZrW93t535MnsFp0wz8GHRkL+Ckqx99UeOfjQ
mSfyYw4RyrZzjHN0E1OIgsrMDzApg3NG2Pr7ohlO9kQkCaUw/wzWzz9j9qLn7uNhw9HOXB19KLq5
+ECBK5n3zHPR7tFDG9OjsTx34rC84v2zklP3Ov+FzgjQvF/RcdmuH/Oj9qtKwph6DAkxJgKAbfYj
RTkA9jqs488Akut5R275Mnzef7fqWzOCIjuaCNmS/Tib2703gtgALhnT5vTIxNqm6y3Wn+CoNvaP
IfpKo5tDi5Z2zdaA8Y0F5eOU7FptryeI4BDrI2I/+4jr/SMQoAQhdLBzq8/JcirWn4DvhTNt6uSM
SNuJT6NUJlDJpS2+HcHMgnF07aPtnCzrQgCT95MQqsX54JB9gkTAOLbiWrlQhcImf4iSPTSZYrnY
2UOZXFv9VOtHdKldjysaJWxIms9KJ7W2wo6P09RwF9okBh3zFI0zgSonzd9KeuevuSZixMSSNnyG
/wa2niNG9WOCXASAsr7VhofFfynzcBo+FRqQ/fip7n+4OFbP/gV4PX0UfwyJ+hOoMmYkv6dEc7D1
H22YI8U5BpYMJsbeRvoNMasLQ7yAD3y0vk6w90kNA01SZyczeyi609hsK/2WoBUkdorP13pLrY9M
m4ongjkWHJJBSKxM/8vEr/S5/ehr51k/Wr/AcxqM1x6Na9EB4j9GDk2PPV3SKghzUPUfxWWmJP0Y
pzvjA+6fneWD6N1mEWEgKGdPi3uarbBOToTeOO1PUv/QBdPLxL9lpMcqOrjrg29+EyvjyPPaDiTd
PujBc6XtKjdEhZ2s59Z7goMs0vO48rtAJYFTT2S/qvgj+pGY8+iCApLPmya2TouIvw04868yhlm3
4xqmcZrO8JMAPkNg4wscsSNcnF/8Zm3nR7Luk3mHMMTHR/yrap/L7FTTgNPlB8bnpEGcRBbK2Wl6
R5xitE0LQBTN1iVDADHHX9VwcXAmAjgvD0hFiAVzgm0prukAi3uLtwByud4foePrD/WLAyrBfgvy
86of7WTXnYAeo2aQ/OvqkqOJaBk6PHjTuunwSblEIGxsqOvLZj//NRPxsRGQg4AEP/8/9s5kuXGu
y67v4jkq0DcDTwAQ7MVGoroJQspUou97PL0XKFfpq/RfFfbckRkKigIpCARw7z1n77VbeTuERKD0
B631ptgbYUjTigzwZ266Fo8Kumpb+orfdYFdxZverEHHDPJ1yA6G7olPMkYS4U3Mj5Fxil6R8inz
Wu93ks4M3MneLGXXcCkE60w6l6CKxOg606WcVVB94rmOtyKyDFwVkuqpyKUQFmfuMOzlwIVZQXu3
BmaCV5AivuLAvGyFQ1xjCFiTAkkv7qkzT+0C59/g1Ztx//+mAGDdkNJqK+WB1BB6ifRXUUv6UCJo
qane8EbxUjfW8YTCwyuzNcui4pX2LFLTrkRp64rg3TMix9cxkZqpyzFHbOUYR+tB2WfrfFM0ELo9
an9mZyM9txsOmOLA7mVPIgFP+KpHQ2XYWLXKffeqKa90n410Baf5Kv/24UnWG3YNjTaAfFqBD0it
2Ce/WZvZAfWOjsrUCW7lS6MR1bFWrD1u4w5OpFfIj7nvkNRlcSuWhkM/HHTRCz+76GG23I7OOTks
2A5aUmAIqYgeoCXVMg0PJ7rlL9kRBMBJfRJW7XwNge7guqveFeUUUoosOvQKzOFWhEsjwVCwWYwH
QT3W/j7AslXepsKrzBUpGVZ66UOkG052IRVIUpEUkTqNEXDTnq0XZGzWr+LZIExjM26gzjzCYyjV
bXAhiAFlmrQaXywAa/RNc3dIVmT2ZFzLghu/ispOn0Gdy3ZvbRoEzoAHI4fcnWS2BWbBXH2HUnjS
cGvNT+pMp+QysChtPrBgIbozwAHTRNX4kB0212IvqB3gK2rx+NSFT9OMH1+z8dZF8a5LV4a+zjvs
AX+G6a2HTsl60o7ClwwqLe5DOTjhsXGQFvSip2BHS9epeQUVnaIZ9g/6uOm5s0S7UnSj6mMoD5Kw
b7C/m9AW7NokX4KuM5lhhFLYDSE7LfVy4nns/rf5wV6ewtdI3fPuyZ4FTajYCsov4oCeaK2vh2sB
VIxkLBrihJd0mB3WUN+rFWiI9lNCEIJiZZ107pOI09DRd7IDi8MzaKG49D+d8qWcXOICVvVWvSiJ
N3uxm++ns16vlHd/08YOmB9jxZkGo2JwxN8kB8XPwVMM+fHRIFRgxZ5LWOLs8GUkTsDfWED7b+rZ
/F1uwAAcv+oX8CDaQ9wSu4J0Eb2RI3DG8o2wQuJva9fGBfq5yRyOqY3q3Q497frL/gKx9KvxdJdG
hC2flYd8I5+xB8DDTG7qsFwx+Uv8gs9ZQrD8ol1734Gen6kufDP/SS/xJq6wRbEpXp+m36LhT1Cy
uf7ZN1a9fEsjz4zxfzqaT90YHpcdjE6ItAW6r4sJNxhWW5hDWbgJUeO9N2uoIasRiiwcn+ZKLZUY
BgIOg9qbVtFOdXuH0iPJtrXq9fkDRC7MvJL7admVM28AiHRY+V62eCKHdx8XyYGK5MYgTuNB+CU+
A7xCstx8BFwGtOkv2ia7iLdgl+BuZkhAC+X48QMAgeJWrGP2ah1dzDegn/xMeskSEgSd+dNgr2nq
2whMw2JbgG92QpNpm8NzkY3X4QKjGbCIwWF/weTOecYT4k16gjDaP8rPzUPu5l5/1g5jaBNtsdcd
mFKz7XWWo3LQHO2gHJqH/lxv/fW7UNjzYT5UD4pnVk6wIf7tYIWrI5d3NnOx8e1IetQTWiK4n97M
BGHKH9kCupfNSuegeeFbu9V6/vBpZe783XvzMR6yhxFzqW2umX0cINgcQjIPPORUTuIIq9TF9Gx3
dnz0ncxmE7c4pp7lyU58brcIzcqn5KF8El6jK3LOj/jJsuMnwxb/VM8wEreajeM1sdu34EWH0+5a
T3j4dMQ+6Nk4e1obgp/HqPHCnYxThyOscl2h1XQ4Y0e8E4RynedrfTCR/G6TB2FDTtVBeypdwhWd
fG2dcyfyjDeB19JSPOq1M791DtAtW3C4Q4n0RG39TVA2SB8ZXN4y/qp1sGZSsk33nA7P8VN7GP4k
D+a6P1Qf6FbpcRiv4p/X7CG6YnD/E77lv7ONyJHgHgO1do+XSXBmuCiP+WN3RC/rde/iLbqQNgQU
mdOKiyqyn8QvHFQCCA9nukkoOe0n67N7b2U+2WRfXbKN+aHe6rfpgRshN0j1o36Lf6nO8IABf3xM
9slevhHFea4u6i1ZkR5ti2uktTbQYFfgF3yWMHrW5F87OTpdWzsYG5DGu/B1Oek2wgsCR25vHdUK
AsTeF17BESExT452dpE2+YkhcVd9ca4WN3Ac23kfe81t3gfcY9qXIlkVR0an5Ot+3rcv8QndCP9H
riJ33Gd8XjF+YxSIO3KHooLeue1D5mRN+kVQYPvCz7iYgEHr0t5kjcKhAZjNgMVhQjHNmPE5f8aP
AsASwNYDjWRPAm5Mm0u0oVaLN+FTPHJfJlnAG7d4Sbhazvou2IzbkQ9kehh/128VK1Bb8Tjf8yc4
WMqvQLcnp3gWTrMnecGmYESKpU2DSfF5UF6TtbgNttF2XDEW98RerpSdcFSObRGtjGv2Bd9Ba/Ae
/QZXVMHFlRkyx3PyggseuXl4ma7i2jjNh266JMd6z5RCGxOuFfGtcMCHb/zzV3QZONQESUBVJsyM
qfIuPkWX+WW83wDvdwmf2S0DEak2t+KLdCRuKqKtfeJO5z9y0YXVyTD4ORzJJ1Sf223ujluJpdpH
e6p21ieR2YLgDFeieM0PHtVv4at26E8ArNnr+RBAC7r2rdPVDp97/2i8iLf6hDM4mdfZZZkfvEuf
1Tu7GGNH0dzqq58O8wsDIiFnfIyo5vLlZsyNjSnCcAQ9704rAfymPe2m1We/YYbHWvOqPKDOtWHA
O6FDW/LEvZRh8n3OjsO0bm7piVteehqOHFeUv061Evbg4KWTvAPDbTMFcqR3cYvPmIyxlbnlwldL
nixXWCM3yPJcfU3IyVp8KDYt+J6n4AX9g0uIJ0MXt7HnYPMZuuVKW4P19jfjRT8APGbAi0/s91it
EFVzvYweq7GXihHn0/g9v7WDo/2W3rSTydgde9ZD/lLu9W27hy5rXeV4NRirLl4xpMlnpoPUYThp
b+NG4fZcbwendoW99GiuqzUzVN55fcaodGVOMXyBlajeg12/L9bzpvvquU9ssg1pNQ6pk178CAH2
gvXbG65eDY/tReYUAIsOJOrWc2VeuGb9Z2qLfIDqlwLrIFqJz9PH9FGe66fkmj20h5y7oPHLOoVP
xqN0qnGObv2dvs4ezAuiQzd++4xd4Truey5nZbP800c7RKFKsOez/JGeBW0Vo0JLN6RxYVoVXsV0
g+omYQrl0FZ+NcMjI4343PgHs/WYF+/0XbKK1gtte8t64YK684FpJmetfEPzmRLdaBfDdnwKduoW
gnQOqM1czcaXCKndDC7A0fgU59Y1ntonIgiCnc55VHPFFlfrhZ34DNZM8JeUs7t4KOmZWOmyAXge
nbh9L7sJS2//R1P3/RwAfcWUdWoF1J/uKKz7I5C09HTukqnly2RKiDKG+MIqhDKuuogZ7l/ulaif
b++PYBpC9BoUVHGLXuS+PyZN6y4kawkU2SNJpfipFgqDP5RbpRwcjBfGVhqYC/bRvhHeSW5G1IFq
I+1XVS9Hm0ksgp3JVb2ITyI6+pIBUUcUg5NMTR7jQsACePnC0kUXBRi1C0+qXpQG90fNojCblcGV
l05r8910XXrCFIAWkunykIzgiFFg4HYJGx+bhW7LkUkF00SUWGerOVCokOT5lZBB0qHuYK07F3JS
qnOtUhuMdCoO0qIJGAl1JrVJgmszJZ9Sq1N9kfGmhcyoyzGgQTXS+o4oRIxJepxKnWnQssdUtegI
iLFoQM9HPYXYMVqPc4EoR+GGWwkLCmtTB3XKjZN9QqGIlrh4GXvDcCD1ZIi8EbO0xtIeuT/sRp2S
RgQ36B/8rHtd917yNe7NuqGCguAH2RozdrW7f5mW/t0do/XzXCl00aYOAy+AHkZJZSF93flefQXk
6wf8JS5Yr55+NwsF6qD3L6UgVCQ53jHVvn9poTbSmadM+12rJfwwZb0W8RXVkbCJSnyU4oJdHZdK
+fQfjwjkpfa5PHf/8te39+3uL0uEEu1blk/vkllQ6G6+ErH5EkfTobfKDSDpuFRFxplWKvawr+Qd
wJkUT9+ClkV1Q6pCvaskZVzHgMMyfzt0OJXkTllys6iV36NmxobO3v0RqR37OSc6AZ3UuRD1XFr5
FVXGDIxBv5eU7tRVtYQ5VyeKSUanWFFVh2amPxuy2W2/v7v/wIIX4xIkhN75vsn9yfvrvr+/PwR/
b+UGTMyZmqvGDV9e0om+I2gabYF0fz++P33/cg+qQeOD5GHZ9P7tz08rOH9j1afrv57/fhelW3SR
Pz9CZ3YxO6P1isogrVPEfdFPonaM0KvMttxMCVWGfuEfEPsjcQ3edVuC2pP8LY1vkMBqZObq9udn
90fBIsgw55ka+P0Fil41IjHHvMH9S0XoJmkoTVrYRdnL5Iiw/f1FVK+JTb/rxO5bjkbKlt9v9fPs
9/f3F9xfet8U/zrD8P3hz/t9b3l/8uflP6/5fvu/N0eol3s1+o2/XnL/hYNR185QU9P+eZuf7f7e
s398/y/37OdXV1qSrmUrpvO8HLf7W/5j7//x130/vL+SCL1/P8b/+E3fD+8bfP+BVsc6U0+p2v7s
8395TO6/2WgWPdV963/85p+/868/5r7h/7EHP79ifp9b9Uab7q1ZRpIf+vkdef3Xc399+682oQdA
Xeuvt5HuTaufze+Pfra5v21x1yf+bPPz43/13N+/5v4Wf73t9zaGMl9b+m3e3dr+La26i7yqJv6W
Zd2VVT/G959vv9VRmIP/t37LvHdV7z//fnjXRxXUmmQTTsG/eosfBdXP29yf+8fe/Jev+9mT//5t
7tv9bHJ/v5/nxqUL9v+1R/9X2iONFOb/Tnv0HNVYT/+zoVn5ftG/G5q1f5NVwr11WUOhKKMX+jE0
K/+mG4ZqQHbVNJOMC/M/9Ee4llVNU6VFaKTrMil+P/oj/d94N8UUDd3AWYZI6f9Jf3T/LWWRTqR1
bH//z//BXvH7CdvlPdkNETnSf9YfmWDtMC8FcP3m6qJbEivoBEwr5Yw2YhYcENxgdTnuwoq2i7Fn
mZKovbTWM+3fyRXfkk24AFvZeCjIf5DkkenkyLSwQCm46RMGqYU0kJXCramjFS392yzhatG6DpMp
k3YlHZ1ORE2t964vjdclaR36y64Sm0ddvsEhYl2VE3hoUOeR9G5lhA/Jn3muX0p/fPWNkpornHV7
Csb3oTlHz7XW0AqAMh71Ap2w8j1ugs9xmYBldKIYP66RrB/MBlijSWJ2L2ynPxHlUKBxvhc0OVNG
wwAaCs/OiRIZpooYsEiWae4sQThFbsi7plCVjYlEMtF8nZ5OOC72QXM7qwzSUB8xEJYodC0cnyQ1
/zHIr3QyXlzVFisJS8LJ2FUf8Uh1p09IXhWfU+u3olGMivpjHFm3EUs7q30sMGmjtzs+vmvk97V3
197eYxUyEHQCPHPE7Blp24vDp0PprrY0AsmRYm0s5hPs1sVYIYg+ZVFrBxiP7madq6+xMATeHEfr
dklnSCL2n0mxDoqmDm5+WL0WJFqoKaVgo/lDwlJ5KCN9n1b82WjfhZ2M4U4r1Ogs42ilgpoX+14T
yD4N+wAuYrBRpiAika79XQ59R2JoPLth5FvPC275eYJuBHXElSuU8/KQSZsJweUqmYF+qIkubcyY
YrRBQ9QikA3r+6mfan9LP5+Ff921XmKdp2VR0AlLJujScS7zWzlxpKxgbBw9lNgVNdj30ShLTgVs
px5NuJmjwOuYmBWWq4YTwXKB9N75AHHulI6skZ8BuYcsetAaRGNtbUd9E+FggeElBm6GU2OK0y9t
sJ6GENpWUPyeTeETj23hDXIyrER/wp+v4iJYgklKit2ass5N0kSX2b0s5YUH5HVnsnqJ5kaDfIeQ
nECGa4H5zkuCni5ilg0ugATMn2qxBfO+T2qV1kKdSk6hZ4/lHDdeIU2f4ygPqzsExer6w+LJWt+h
HtpIXHwuU3BXlpXl/UudEak6CzC95GUtKgQTOPtqKTovgta7qlWlTJ8RiLG5x2OM6VtUW2+qCLer
1gS7XRgi7a/EJNapTUhaq/PWbVQm11k9EqJdi3C3tfRPtgA97qcs8dsHbi8IfcPid2pkL3Um+tAd
V+BDm9VY4WiLC/iTg6/Zd0Xt/YsvpFsUUMNaa5jvN6FR7fBOkR4NB8kvXIN0SicGpmgnPWECFjpe
ZTkwAvHXcVbfkrjdxPVIOznR8HL0+rzz8xg9SxYUq2GRKBVR0OwLsbnUMO/Xcww8X491r020h6rC
hK/TxRPK+GxUOKjJRGwc0l+4FwZodZRi2MlqtEpbBPJtYXltIC7d5u4UxmDMShmRe4+f2AY8THl2
qIkdFoqN0QmUOhpc6f3CPIl7U/FqdChVtUSF6IHkGF0Io3jZz0h7hBs3eH3BlDsX6XwqRb/2qxHw
yhB+EK3QeQ0bSUtaSJ1Bkx0i+gu/xcQadwDd0fTMkF+ReaG7doZuaY+0zj3PSEFRXQYGh5bmXVLE
2XZMIeiPxrS5K8QrQSKqxm/odXaE7g11sDYEGoJCTgQP0RkdSuhgiEo6n0tWD+DzyZAjryyMyW3g
EHIuVRdN4k4jAKMktoJkHENJSPqU4+maki+kd3Poapkwr9ttEeiQZWSTgp0I4BwK1V6ixMXJ65lj
TVu+DJ7qcAQPi10Od/9gcEeASDhMEpmk6loPGz4MDdvlNAQrzDcAKQciHFri/nCr0OmcEixCDERj
rR6bgLrihK3+QKXgMU98f+03ySUBa/cwSmJxrS0USth0nqcaBGhWNW/37wJoup6hRLOrtC9DLktH
WWrUh1mjeFWlxGkWWDw3GKWh9yKmuia+HrqBJVI/SyT1IFXyV9uHu6ymyZ+Yh0FVI6Qh7fwhh8UD
SMGFdgB9mYPduH5lKS8cWlrF5DBPYjke8qx1Rjlpj10YKV6+hEvXVlkCSlKo7um+FMg0KWJ6L1Sx
zEkG27UE9WHr5KwbfSI8VBItRbKgNo1CC2kuEDxw4jee1dBHa+YiOAfhp+rP2r6owDBOdSmhTejO
BBSa3PJJ5wuHCSA019SxGIPP0gftpo4JIFTJ3GpaYexkS9B3+p2Ebplrox4KNx+TF7zg4kHzC80T
9Fw5FLBB7G5uEoT3gPGFQlBXQDl0uwnaBpFO/KyTswVviGRHskM6UnrSys0wKOywUr/oWpYfgk5o
caeQx5Fg/wQpbcq7tqA0P/ZW+6hNLoTA5uTnqF2sAtatIerrpEX0lIQzIdYw1XdZ+jtXGEUQ9M9u
lZj7IVK7rZRZT9EgiZuBGRn3ia7Yz6akkU4HfUDKgxQGhIjfdPkBhzBfGURtcFMaQjtKzmEkn+O5
6x9zJcfx3QTXTgC8FMXtBF8xz48UZcCfifE17cTI8/GUwbHYCoLy7LeJT46iPDgRsebHmqU/nr3H
XoFwYKg90iPSCqRRanE+RO1HjQFHHIRdOBMbqjSpv44BGUVQ6rr1OFW+J4I2bO/wzb7Ux+ugNFvD
EM7xUFgXdUDH0vZVvW/2lkJBlwSbxQeoNJti4lOdu5ppnGRtBrN9KswuW/W4cTmt0g+hs66KoGen
hHZWp/XVAejHdMjLQ2dhGo80X951xng02n4hxVqqR+IptLtm8KLk1I1KsDXVnnp8z0azzrys9Ie3
bjaDs0RYeS5X1kprAWqXnLJ+jxs/hckf6gdmp+2VoMTZQyJP0G6WuZKVZzey5I9pHK+DJK4P/pCE
DqPQvBfrx3CuCUuQh/RB9UPRhVRX7OVGfdREdCrQ24RTSFLgUdC5tZrvUx4ABhEUkQ6pD5AEoVUc
o/YoEWzCvja6W69GGW2LuNhJTdTdOjPRuGcSdDLPFXoBrrbJLKpbJr3OnVRvgoGPhwoZ6FnjKBWa
ZgtQOgkCNUgmTRVcMLE2PxKZRMhFEiXrVizkl0hem0qn70k5JqrHGLVD2UZ7wZIZfLs2O2DXPfp5
L+zKBqoL8UazR2Id/k4KgLYihOW6VCPlMPShtiHw5CCOouoqWgusl/MLVaU2rUI9+KhZjJxAfOQr
qy61TRwUrd0ACl2DPS62qZqZl7GvT1Y8XfrZqp/Ag40rilLdMTGEYBd6cS2ke4ha1NOx2txqRX7n
1mcrZdTeohFEZoAyMiPd5cwsjBrvSBM1C6P0QPrKL0BkAkFJBFTMcae9Jp6WLFHEeX8i4rdbkSYQ
Qr9WW5ewUfNE3u0V3IC24oZvrISiiZEPh7qnRWW7Zt5cr4XGoNk2BygURw0RlNrWGwmJIuRyRXao
m0mPRcnbJWBOLmNB/68JaSMERnkTZUJIs14Nf2ukBkR9ad5qAmRtaA7CaNS3PJbI2MTYtoyc5Vuz
JArkkhDsM0j0ION1ymV98Wlkdb8LJvQYepGDHGmqW04DrJTCz3io4exkbjRxo1cLWXd9kD+uFJEu
2pk62d2kKtljy0IHG/EzGZ7i1idxw9W0stgkZAUBYEEesUhyfLGZkXZ9NZmOsZde0Eia6U4h5sWM
ep2zg+MqCKHl5RmTZL9+mUByH9QgYCnXCf1SJlW2WjahvsFHLMehvq+tOSHWJ09Z4Bnma5j5+yhF
7zuRRe8o8HaToqHbRur3OjGq8aGw4g/exQe2SIfdMArtAxq7fFLCvllF1hCsWfetZn+UXlvWhtUc
XAPC3O25z9FAZSF8HlFstpLEcY8DdVW2xnRO85wmOfQexyLE1BUxmnkpthSyA9s/I8BKyO2jiqhj
eMnrfnAzhcmh6CuuyuW/nWflaEph62WVymmMPXceIv/cp/6FOD6NKwc9XqnEW13YdmWxDeJuAe+i
p8KIPnucaL0TtYLsZMFAjMlUbkq/EY6yMB1ihs+Gm/3JIIGJxmg4uXjM0n0YZZXbcEQjkTAiZl8n
/PKsjGTESrXZbBkkqp3QQfWEp/wZDrPkNTGqAtGiON0F0PijnoADgUSg45jql6hrnwarBE1nNOZq
7EuLVXBwKKvSdKmhF7wzAu46QOE0885GpfzRfKNbV7JYExuTxyduN8w3Sqm51vGIrioMeyfD6bji
Lkkn3I99IksAiBhBRmONGYYLMOQBpGj34L9Rghjs5I5hpohBGx6JUJ6pyradjEvUCO0GJhE9yj7K
bUMvgXH0SXqQ0+OsAStnZJJXhHeEWz80XifgLBm+/Fvuiydq05yLYXYI56rj80nWKiEOocWnFpcx
f5s29m4xQHjXCP+2DdAxRG4SvxX0XOrQUHZDlhysWQ33XTJzkH0DNkzSXQSDEzOW0H0Bm1FKUkKI
Pdj3csLe5/pHDRwb9WNfuUbeos6ex9YezMHaSoBzAlDQdk04DKCj8k0KZeSDZRQw6yP/g6CsdKG2
wuCZ+nCTpRpqz1jZTL5GTl7ZjxsN24oNYBhzVW+uSuDcnqSj3yxn81c7WcWe1IsOfKq89zXoZm2V
DAfDH05q3tK+na0LWQ/dsS+SJyG7akoXPupmEB0rVTqLAq02uORXoUZ8SJJwo9uEyh3HrD8Qjkez
VDUORajTYtUwAee9Z+FUXE+tqu4F47dYtNNexhSLdq8CqU0TRSweh65RdknPj3w5WHV6GmwzIY22
pkzbrpIDSJCCDqhD8Z9UtImhQQjEOJfvbQb0NpbOeW2EeONtqjgkNMEKa3ofcHRR5w9yIcaIVYn5
tWCDu+Yy4hq+pHPHzMZNS3fRIcH0MhqEtbGiFDeBiZFM1Rsn1I0aO0EHI0uV931htkhsFVcqyDUo
zOZpsqYeJS/SCj21GlfsQ3kli1q0yslhIfIm3TQEysWtFr8zVMurTMqJ1CG0Huprtw0bMhFYBW4l
Vb8FYd6BMCgEGrcgSu++av1GkNI4FsxcAGx7o6UAsGkMss6T8FmvU6Y1MG1dmePtMQTY5eeQBONl
nDXEaX3/G+zLU1h0KikD2kaBe76aIvWrEq0vLR0JMpSyX5oOEi2cWw/wpH5kMYzCUofKUtW6/Axo
OpQs6wZX6iMZEE3PFnKEUSKgzewoqegVafO0INWsyfcA0UtYmF35QePzkSPxqjbZsC2iPVPB8JLP
aEsZfiglpK9h+1DJ+fTiB7NG4CCUpqlSsysY161VBNNWMOJD33fPErUPtMAWw0FYnDQu8T0J2bDV
atTvc4vPusCI2FiwbrSm/cUXd0bUk1Sl8RiSLghj1BOg5q4Mg9BrrR8ap0ZuPzJdOhEqILtqP0Ve
QNlJF5p1onJEp4Gyoa/Xb7qB3DMEubcKSRgPjHi+5kL0OPZMPada8Nfd69TAD4xrrIy1hJ1JoCRE
oQ0nRQ7aTfAARwxekCANC9qSu1sbzSvg3JtQRlmSUVxx/Qxdbz4PpsvHRDdYp+DXSx/VDOvmLBvj
Sz+gZDFA3m2ETobBNYsOH/n00A1kxnDr185ppvd0sBko9a68+E1h7nURF6UsmMzIAEdUdRm9yWG/
ZUGVvmdEiqvGkucaVSHJDUrETL1BBzVWoOQq1Jp1TSWmGbvmJInUX0z+LFcP/d+4TpBK1HrmqPVE
/KCQxds+bi+5OSvnRlAIfjQFwikVyh6iRb4HPujW1iNBdEdtAqOXS+Gm5pSrCrRExgICL7+ygFW/
FJB+qja9W1FgPasBeU1DWreM/nDBRCvSjjhfy5VBJuOqNVFgzJZdV8ExzdNxPTGg06lCsIyeVJcz
muVoWLH8AeY1c0COXYZVsuf610GadepjNODXqFp5X6M+J8nuqahmwrN2iHpolodXEL/hNdTz98po
s4uWcYKy6tOD0kuBMDpmbzE2NtLJgnHfISbAaYVbBbJHiItiCo4yoopsQvPc6miSmkJBP5pwkUKf
c2r43k4hcIYVZfQp9OhorOpFImyn6qaPMZLf64B8JV9r7LHOT/WgkP02c8eykOalvXLjKJNpN3Qn
TS7fRl/dJCO17gx1FOMg8xxkPbmpHDVII5QyPtGIMnbeas06lyYCXJkwBNtfqs+B3vxRIz2yyYxZ
AVpeWMYi6PFJPo06aTeytu6Gbk/ZugYLSh4x2UEu1/EtALSQp9UtTNUAkbBwy9MeLX/VESyTYJWZ
SS4Shu5NmZRF5n40IiZNRTQAKld0zeutCLlOnL0MMhProCxeNGojAvMNbcgA4veHLkcCKo28qizm
Nzk6hyEzhTJ95Zx8V5cQ1D5XAq/Um7c2REIuS/6z5ce/iPNR14kggj3qhg1jvDMwAMiqZEMLY5It
QymXY+mqTQPA34RTE/KPm6QGFSMOqxpSXhGuhoSfRBsUY0/x7TmY9AKVc15SIUAIW2fyWgUIagdm
fFOLZiuneA8oaLPILITZVTmQ5CkTQdsIyC6oWRY1H5+Yx28d9UH4nbrPFFPBc8of22bzn1QwD0kw
I0xhnJTGlVkedHMlJaAxC7VEWd8sARhJ9dmZ46eBrqnMKR8kJbfaaRI3dSZoe0laNVKgu0bbWE5F
Nbkeqy898t9nvZndekz4nNKHLjbBjo/qnjmDjMLBsKqNpGp7Wc2QSs3JoQtkZI9TLqICNs5FQpWm
B52I3n/YkE2Id7Bo3v3EvBgSuSHizOpdspo9GTksARMgCmSy9GgeKbOwmEY5GheyQ+4dbNFfgcFE
bo4ir676/CgZe2uYP8U0E1yqKZYnxvhDhuiT5O5mm5gDNG3lHIuTtJUqhINVFLsqZPnGNJSDzo8U
XQpcPySzNCmbL5+I1tOM/SKTgl8DHttXZiroro38qEUQEv3h2WDO7ahCEFLwZmZXKBzauhw1eyi7
6j3x0aV2gpGc2omSQyXMJuRJdOEW4tkWihC+Na4APrjelct6iyJHRn+LMHAITLI0VPkhSAx8UPQ7
BKV7Jr9xp/dbo+qyd1ERYjcT/gixDIl25owjXD3YagrpZwJUc7HFQxUTwEL2BNLSyZBQ9/fA3a1x
XFdlcyaIhaKNnB5aRTDJsUaoWeBWPKYtJwLtjepJY0o7SgIjR85qtuA1al9ITtL0nQOkHFO9Wr2w
JEMdiztxNY29gENpVlxNwPU3+ph3MkpeNrNGQIIJ1Ag4mUdT0Q5WXl6Y3SGXPwuzb7kymZuQTqnC
NGIW2pVlTjYUz20TsvAcEZHn5XTVR4JhiR6DTJXKbt6oF31A3lZkT+JMpmVmmWQMpohWwsEUVrJA
hb0qhLNCUFzDjVcuwV92xWke0usstuUqHpLEiR+yGuXrQk1wQ90M900cnoIq0Aldm999WfzsZJRk
9cgiiXXMJ7cbqfWLtQD031aaz4CUK68Pj1HfLYN6P3kGIZwOWdXlKm2qYFX5Su1ZemisG86/OA3S
Qy6m+TZnfoCz0SL44gWiLh9fE6z6bo63yoA4j+QpTve8R4Hj/wFk/GdKVPWiibRzrJhwtI6VZJQw
KCxVK1WfCtsgcYerJ1ddrRaejOodhC26rTl4DbWAqjs2gGq8SJMJd1SWP/Q60PZZJJzzpNm2YxFD
MZNaV83p3/mVAhG3/OSMyCQ6Ln5ZHlUBQaVJiNAxt5hR0FjCdjC3t6FHmjF1c3tQCCcaWgsYnSk4
VExnNyvq59hqr3qF9tQkLg1ZOalrmsIMXU//F2dnthw3km3ZX7lWz41qhwOOoa3rPsQ8MBiM4Ci+
wCiJwjzP+PpeoLL6JpXWymv9kpbKJMVghMPdzzl77/WWkcqMOw8ZZY4CfZhKYhHDUW46oMs3dgGg
vrEf61JAM/XyZg3Ntt5VoTwaItpy1mVbQ3O/usBRXhLxClu32xj0A3Ykh7abEt/qbpq6gK2p9nYl
CYw9ZU6/kbH9bJTpg03Pee259fDc99FymBhxeiGiUfna557CZB086h3RleBa4x1JOPUmDKX/qlfO
2hrSFI6Gv2MsueCDcFZjFeyy8KXjWnmKkFaPGj3YyUqO9OBnU2B1M5F6Vujc8FwydlPPaNelwZSw
d8hS1uVVY4+kPtQfIs/jPCqgq3vWYQxKzLfugLIWv1xp8pOKdrQwe+bvGUDiTW597wuSftICO1se
k6arD1z9yxRZGO9YAzGYnKRwTlFOmSXt4KFiOR/apeiA36ReoTG9aa+NFK8jL27jdVgaTbv/nlpB
ddBSMV6sxr50NftWOZQbs1IcYlY7D0N6dG26jSfpKALZXkaZ06qqgKLydVW8txi97szM2dNSn1ZW
L7c+s7dl76fjXtXFpog6EOl9++xWEbHPOC7qDibJYD90U/4om/beimzcTDWUcGvnp3269zsR3xXk
aN1FXAsPSrj3ftEJJOz05QKru1Vsq7lhQYfZsSOdIMhB4mo4ZIUd7u1Ao0smKaXRI2QvgHvIi2Tz
jmvnbkjLO67aM8HY2Duar99qsSClreCsSkNSVA15k9I1qZQn7niGuQDPnncOGsDLBbcLCKKGNcwF
PeHYqoJxXqT4WwS9clXcOll/7ieqbg7WsSAcLCkv3Zw4O5jlS/sNynmH6916Va4ikkSkBKu2yf0o
Fe8b6AGTOn2tdZ2zamlDOjktCt1ijD1hREIrUJI4jr4txRsTiaWnRnkBt7qJstBfwYFlSpF2W0fj
46l3luc+AJbCJ8GIIa1asek9j75DgnM81vT1HBsXRm5wqG3G/iCdk4LxSBmYjz7BPxxq7BmxcYxs
rl4CYbrGRLSMcF5xk1sxhEy2jc5WF6i56CAO+TRuUrb1S9PMe3sYTFtBjvTkSswlIyaaiSkA4wPu
8CzMoPlKYKu+soMMIWsvFpPODp3rdX/bu1+7gugzMpkerJyF4hs9mGyKSjOW77Br6G5OjCcDzXpS
0Y82Mt77qbop7JnyloTF2vGJrk0Kmno45Clio2FR9rp9sX17P2LOTic6tG75RH8tPTRG82QXencY
lDqHVKXMWlLjDCFqbfTe99iWzUdQ+b7UbBLW+vitTeN8XaoreX0MfXvv0Zmc6+BhZh99IW8KZ9hL
qzepjDt6n1X+bWojSocp9ncdATvLTDbbojf4NLju1i627bAd3jrdIjm7SFeF/TbYLf325A22525w
yHTFu0/+ay4G4iNwxIJTI/GrJcwavLVakQR1C/ZtSXb+xLTh7Ajvwju4sTzvTgWy3HZxs+tab0WK
ekNYlk5S8eDEq2Rs7jR/nlwpZ+RSDbLMjQFNVcQVTMYtEf/21nbady1+LjH1ZrZTbCrLuJ3igRCs
CbqdHYaLzrjQ+33Bj117NsVlbaydAeCym1j8VHWXOU3wMkxVjyW4wJ+aIJYXVPVbJxP+MlUDAQnF
bTRM3zXCJqBY9d/5hUAmGy3E2+qai+zqXqbJ7x8ZeG2U5RQnq1G3ihHiGCvy1U0KWuV5VzC/Ds3O
fD2P9hCslzR94hIrPQaOsjozrS3hmEHFDP2TU+IC142hWBrKPjQw87jCRmsZuskeZPWz54D+7swe
TA8f0MSdhEmru206GthBxnw+wJuew0dNLWz+ToKJYrR9Cv/BWkQpu2ue1Gvdwu5ID2gR2RAMSI3s
IbhiBxtlee7y4IWRn7UOw9c8djVkNvY58dSl1GFRCePalsSy0aE7KR8Zgy7pBbWp/+AO39LUBxg7
SnQZXrLUEypAS3QEQbtWtip0nreM40gbl21jFC9xMGKXQtvE3RXZa1uDCs272VwyVpuWFbGthAAw
XrbFKrB7HWZQQl0TEGRt230HN8fCJNzlG5om0HqtEGd9ML7UDqyyrE+OZYpW3W8IncCD5Ic4LHTK
LnMYkKAk6KKtpt60YYWzSAegnrrMDZg/gQxw5+jz+rUNKJ4CDEsEND9WHi52D10SoSCbysHP3A9w
x4vsbf6/YQ8hr7LPpeYeKbzWtPZA2zxFvHLLIBLYoiPRz7ZqxDlBfxma+kkw2pwC7SFvsAInhXwQ
u5p4zTaoTrrBqAImVbZvYV5FtXV1CQN58BKc40EcrRA/RZuSyHXfSTv8hIDCCr+jP9D5dGYbXcNi
wQu0x+I0kWqynq/A0v6Y5YUrSvPx3FkBQzH/jQwScAtjS5QUdPRWgaQcuvtB55IEu1GsIY6WeI8s
LLS1IoMqjlw8ukiaYFDg0Ujr+WMT5lrvQw0zZj3dxX57snuaoh407pWU9wrZx5qeOFQILzt5QR0w
L5L6PuTaleqYKZBqZB0CqT7Oz+Q1uhwp5Mn5yXQjPdCVfCZL5fQbx6eDbWT9Wz8ydlYmzZjaGfJ9
5wDfaSEVkjpgGG6xMdHik56d7eqEiHraSiTyIDp3p2Ltf/Hi4RmsU7w2IlPjTtS4S6sCP026qdUf
/cw5BaM7UF0FJK7y1C7J50ASNADajSLv3GTqTdR8DApr1zQXDYCLyeokPrHDSz6KztpXWD6r9tbS
b4JKgB93qrdBJ2WLej1Zx4REHyXWjhYi0tLxkncTbNvGFMP3AGp2R6lmRB25Cj41slF07QW/QIFI
apfL0VtHerKLGMJ0edUumxxvo514wHuNHlO0QHU0LplM2lcBrDbkxgWIOIRpgaJ8JRzo5+TjnREz
hnvphVy+nXHVVOfMoC/Gk38vjbl1E2Q7owErbjjbOmGo0A0Bz4kszFWeJUQ75rwyEi8IcE0ngI51
ubXKx3bKxpUYAQ7oQUSjtz6Jenx0U/UYSdqFY9RsERSsOpumUUJWD6GIb24ug133tRmtl5HpA/Y/
5Dt9qF+TNILOOdIXcUPra+CQMxuGJTyuvCSyAa7rPLzNBmOVEHEFeYylnqeP9cAhG52wFpWOzqyO
4Jxd6077JLTWGeNlblpAJ9/iaMCqxiFxiJh4rYNmwEDhZ6c0I5Mj53nyjCR7iTHDFVn0PSMKtup9
+2hYTJ1cLoEDx1VNH3RNTbzPuS4+jeWprsbuVQUKS3YskFnuuYu5/Hs3LQeVn0oR35AqRC3g3mdu
fjFaWd9InApexS9g+jlZO75B8ekONUWy7ezyluXEtasiy7yAJqLhMcsruVbsXnstdLctuRxOhBH9
W0Z9uhKtpvaqQLhppdAQQiQIbAJouWIi7P0AZlwARX3S9R/h4JHTEbYPuvBoH1j2S2u22zC1CFbU
Wv2O7hxed5/GsMFYmNHetPQYyW3prxOb3ydIYDr1IiB8M/zApETJHWQcUr36Qnpjf07kZXBvwyaT
z5wT/N4R/rIQe/ioppaeiiPXvo2aKiZCa2020LTEuI1zPtcCINhKr1uqJZeNDN0Znv3IeGq6V4+R
4XESVQIlr72witJt14QrGw9aolVcTu25WcugqS5Io5mstVM1xA5Q3y3iKnwmR0LXmvSxGtJzQ594
k4Erzzhm1gHjPMDgzTocoxMfQXmPMupu9EaYJQnsujS5Qss4dWX2pbGdZGm51TJWEsVKPGR4lrgS
SxIFFECQRVMQhFkbxsorEFylHuktdvWtjhKm0+OSa/hBYV9hYwjopE7apRsI9QDdxrAbb82QG7AG
IKSYVkK6ZT5XBthBtlnscsFKB0KCSpszdZWUTHm4CmGD9KbTlCLXFCbWzEYvWdiCfW9Uu9EGg50G
HpdVqWgut+ypHYLDZWOTlcWBT1Qw1kvNDTHW0d41ZfYcsy/S2/bOqFHyRS+CcUfXoK7SXQIib2fN
wXsxCfGl5Tpc7Il8ztG+uM1Z1DwTxpS10BoUozUv3aC8+poGpFHEkhSAKu3Yl3m7jYp2k6RQB6Cj
gY4ICJKxg8i+JWpq40z4kWP0VKvRKWiwBDyCo2uesqjY57arVn5nsRMo7VSX6bs3+wGppAfxpQom
pnNkOFfVVbVjd6zsqtlrCZk++WySTydryd62Dg3ianyIV7sEYcxIAzfq8lWuOn2lyObqrEjdBk2H
iJE+GkcqBVyGLI9lt0gGlmXaJGtGQFRjDTeXibnZOETXIsNkZ9Teo6zffgLNZp9ZAlppMYW1TW4y
E9DA5LIyFgqPpF2inZg1fxkBv6GZtOR26O8THA/gUbNU+SMxnz5VOZKhrBWN2qdVAC2KASECbgw9
lageElcmGyxPkqBi1svHQA1c29IfvPggymEVd0TPMpQNN0lSBnvlNni78GahjMIBW9KcG4InM7y3
dXgVbeFdDZIcNx8ST6CTQCLB4SpnAKNtSnrys9iSk+BsTkjIXCc+WIbstvS7CbqqwhOtZ5orTfFQ
d1jYurHRdwGQHUXv0rbm4H+PBviibnpxqAiUngLP33+8HM+y6Unyx1Uc3fcVVkVmOOYqtcdm8VP9
Pc2qwbBrrjS7y81HsK0mSS0RnSdWXTf1RPXQ00OMMHlE/aj20npzGDKXgJHs2LJ08qVw50cz5VO1
Rujclu7SEp/NhH4m1cbRyrOJIGCTi/Bb4QC47Hk4LBjKyyQIsamPdbl2XRLqsYRDAYWBaO36KKQx
WYOAiVmIdZpeW85h3FazqPQDpKfZ2VsuUrn2nABPZUfqPiDJaO1745dZicGYxn6YROugOkTNudQr
39zakDPbIE3X9aS96nQgGK9kl0b3wA2Thr3msT2hQ8etF8jXD8ok8yJxSEoYhGHJgDjI65UJvn3h
yklfeGbMxUs5K0teiZp01pH5R2yvMxMKy5hUpKIYtsTojYc+Dl+sDMmrLm6thvx2YOBW6wOtDPXN
oKCG2mhOfP7TGsHjuXKCx8l+MxyfNI85CS5xza2hiIsqTLWPdfnDJ6KcY3ZE8ud6+tKESbtCswzn
tSjNdYnEiWsmgODRi5s18sE5LRzZdqP3T4bUSeJik4MBnu0j+u4HL/acAyaOlcxsbeEASFnSk5pN
l8FofU2knCWMGVbzkSXR+JjdZVO8UeI+O4NOygKEYA7AcGGKdjzks6HWySNzUzblFel0vw5T++pS
DigqkrRvtqlPdHwCYJ66iCyIAqy8os2I6Gqp32NsepoCM1/2ufZi1cSbtaGH3jh5+1AO29w+fmqd
YV9UWzNyLxQOXJ7GNxXP5oBmire52Z411/VJgoK47d+i1gYYAn+SxIP87PtTiDAvG5YMms1Dli09
l48M2emGSNxy03JEM97SYZLSyiyUqjaVkdx/PFW6Rzekl0G9LkRw1EzvzphxrB/L8kP1/PGPmVlp
Jd7ZH7BBNNrFLvGZ0BEXuEXKFJP2+JToLmj2gf6kbRJEUMbQRGYOpoZxWvdase3rVD+0Hrq7Udyw
bSNMnl9tlaNeKeeVIjwgtOZITpSI6I0PVj+fDuOXn+DK0uevUFhePtIBP/JTe688q4lypcy9l8zQ
Tp4VhTuDPcnq0muCP2Gj+1PNnhxo/H6d/+5mPedcFXHHQOCMajTddDA1zUhqu6acV3dk/kTAfkTA
NtBHZ8AxNDiGPz0xf43yvW05mSgvjXTvcp+iMUeEEKQmqEbNyt19ADCrdvhOg5xzX2WMGDnQPx5A
rNPtQpM9k0yNZjU0uqXfzZucjO9bvV0bGhle8W2rq3ZZjwPCsNC/djEDVbdLfOQfGxuxz8Itah43
sMPpCka0vvyTHerup43oP7I2vctDIAf/+sdsb/rkLgJBTuQx+k+6cjq+FzxOf0439l2i3CUoahTq
0fsEW2kVKbI6IYtRtwSKwIaO9YufzjwgPJG0UJiajdabSxtv+/vXwjf95cWYhu4oaRo2pYhU84v9
9naF3DS/9P9BOvcI8aGeXe7Ip21lVhtSHJEcxeKEgfieimQFSYrwKNRXtIJIPdOBU61q3ZnQLZP7
luf3MY/WjR3G2c2shKbVfC2COL616JRlXb2KzDGg+zR46z4AVm1LwlFNrpOYN2mLh6FxaBJw0RgL
6hvPtBFRNkw69bCplo0TjTjyuTj1MdE+uhlfmwawuzvdFp4X/mByDwRLODtdFmQbpkiNOHJaHnjm
sSKdg7601nwkVR9LgL9EEywuWhGyu/ed2icxUwOVc7c3FfcfH2P2g2+SPNVHOimFifaFxEVllPt8
7qL0JcDIgWFhGgA7dwoRPkOFildWkq2RjuBQCfx9ZDndvjWbvScK62yGxYusSHnzAy0/hgaFzehl
V6gizoE2BLaCqtNvM8hHq6IiyxXcWr3ujPnEnBzjLOb5YjZ4N26k+U80URKfmTlVN7lCKrqFiU4X
ZqayIbk1tgmU4JWdR84e6DO5aBQ+W8lWuqbx02wRP+ibXBMviZrSq6acq1km0wmIfb9qChPTfFh0
rOmIME+Ew1w2qq+xl/nHAbXvwbAzYspkot3QOfzOUaETtcvLjCOaiL2eOkfTM7ah3Q83dsYmmI/N
cEIpqC1TU50xwOdfhyD2F86FUyJ7Q2gQLlQQ7JhaqjcX0ePKkcVT6A3xjcaUElWbybr34pvAnDjo
aS3mqZQPUsPnlEzRF2wnO9IHnDWqtgaFoDk9p25eLTH0/zAKKbciZTHhRxnRT8fVk2s3r3qi9/Q+
aYX1YyJOplWle8Bmd+38p8jqepod879mLKiTISHnOUVOxopTJiXrxZ7oCDLtF0OLIc+3JSlK85d/
fA9bAR2jMQt+fqGwNXtldeO48yy6EsjP4oPZFFzx8bItJnLCmZuELVMdUN+BcodrDRRoZ+rI3Iaa
lo/zZEboBzIG0YFjm0AvbWh6Y3Kfj3l5yl1LrEQcgZAs6KVO3KRQgcTQC7nN3Nf9Ee1QeidS298V
FpF/kTPeuJAtFgmobhE01t6C1LGRWvVeaoHkZK/rA+mqENBiQNkyr8wr901U1d45KVn6beuh+w2k
ufFzDzsUb+y56b0Eg0bsnESVRdzETcKiaBZe0Z+DJnQg0XgmEVmth2uvI3xJL6LiHKsfpd/1jw5K
GqU3sCVjunQoM9UxjMQm8TC+xE4zp2Og8LWtiF7gaH91/LzaObIzSUFs72vNL05DZzHH1IdNWBj9
pikqbIst0XhTXiUr3rNq45kTo1waORqaCqxEcGkHi7Bo7sVBZtxGlugPRp6vk5jcyMioPnpMDTUi
iGw/hyvbDH1/tIloWDGcrjYIRsOtbU1fafGSdyiiZAtJfeckoM7B55ir32/O+q9cXQygyjJNgvqV
KbDF/nJQxJUuPasWgCM0pMAjfkJTz6KDkGl0o3oJ7S6K3yvWMY6ZBMmAE2LxngYohEqEN7LTznpJ
oQSEOHpi1vKDbuLfvEQ5O2H/7JT9eIkwhHHxmo4hfz3LnMqiyYcGajfokbGu/Upf9g4DPLRe8igS
cofbNI3ePbZyM05L0h0lt1NlaHdd1K90cUkyWu8B7cNlNznNtqsG+wQFkZgqh8S43tBpdDOvomcI
Y5ULPa3OXP7NKahjHf7lt3CE4biu5ZjCNVz1C2+g0JDSi3HIkY1l5cn01R0GvIVF8bFSuspOdXoo
8u7GZw+kh1VuQ8h3TDQR5LH79Ojbi0ezCsOVO7wxTkI1l5dk+PUpnrDfLwnzFzKCSSwHMg/huFK3
Dfcv7zc2RM3LvQolfASTWJY+ZsNCWLjv+1Xmlzhk6v7b4FeXsnGql8b6RmozEaZWXW2bDGOH46VH
i2To1eB12hZ+6XNW2kfyS4YbBxH3uoJWxMCydLlgS7kYvJSCJSsUfHU8ZIoB6KJIbWPb9ZUkETDd
SmqKZ88a3rvprI3OcCkKHw00wZV+6Fq4ZZH6C4Ilg9hGGEFnP6SbtKsEk7yPt+Z/fhv+l/+e3/1c
dPUHqPpbXowVbr/mlz/+5wPijjz93/P3/N+v+fwd/3kKv1V5nf9ofvtV2/f89i19r3/9ok9/Mz/9
j1e3emvePv1h/WGlv7Tv1Xh9r9uk+Tdge/7K/+7//I/3/5YhHyQHT+X/GwbyHNbfgKqG2SciyM/v
+sOR71j/hAUiWctSObbjCh6A/r1u/vUPvDT/dBzdkq5rGg5O7/nZ+DcRBOwHz7wJRdwxpW0bvAwQ
tU3wr3+Y8p/ceGzBo/SxWnmF/34HPn2S//XJfroxf171Jk+mspnVcUnlr9P/wgORugjiFpPL0Z2P
AdtrhrPZXBXR+jtVDuPGybvgVqHLLBhK7sFVDcsMIGRoG2Lbmv3pT2/fHy/v08sRn7aLny/HlnBQ
TB11u6XPm+Kf7syAB2XBQF8duagh9iiCYhPJb91oQ1DL3mAKF8xJ0oa81eI846QOv//5n3erP368
afHuukQXoGP+/OPdyJpqF9/UsRq8L7nTtfdq8HbM0LJjL1A59VaTrrqiualV93cFgz5vhf+14X/8
cJYKa0Up5L3C/OV3r7D2+S0WzmOc9uot98aYcYKBELXFg4oa5wGzwBFpUAxv5aBF0XcrTUhEj9Jj
VJvN1qjDCgXr7Gjq62n3+zdG/1zM/HxxOqlSLmgbHRD3L/t4XyK4ElplHumZVeuoLr+opCwY0Hlz
oj6DopYO/YKOOs2pzCGMOt0mrZ/QoZP3Sa6N+5lN3A/O5vev6+Og/uVN42nQXaks3bHwcX7+xAYG
vak9EFYbdJ65BZc4kF9ORlfmuT/YCYmFRcJkcLsm1wmPep10ij5Sqg7gEMJtvKsjU+6MutugFBmP
49jYG5IL2mVv+9FZ6AfX7VaoOKp7I6fxBJqew4sx67G3hu8od6xLm38h5cjeubG5C6eRLmjo569W
4z6iFzSvWlzc8ZCRqYpWXDSRfrFEtCGYrTi07nhpfe9HnZnVxcvJmwtrhztrRJKnJZ+FzNyb379b
OiChX5YYBbtjWczBbMvmavH53Yr0wGsTH2pcmOdi43u4Fyyuiit04TXp7l4IWAv8bphjXCRO/xsw
2nL5//tCdJ2dBzSvzgP1y4PmR4ZIgnE0j5DB+wND/hNOfePKJHdbyOZ+pHGkirGm9CFkqkn3CN2G
h9+/GfPv+nnlWIKblamULZQjfi3PQ661moWzgoTj4Icmd0iVGGS149503TszJJ5ZFn+3vf11t+Vn
4uflPiR0joRfVqvoIkatMjER1qndUBF4odXyPvedu9xLtU3kigm/X3QrG/Td8WSfGHqgk9eNp4rx
6+9//5lr9Zc3wJA25CnD5INwflkMjmfojKR145jHzU0e98aN4SIaZXzA9du9Cmf8pmwtXKWZTY84
7Enzm5W/8O/29ZSRgB8U+okzi0BfCKaHHtfu2rWSqyEyRVkftThQYhI0kIalVT1u4pzNW5/Nfsha
/+b2Jv+6c1vC5BwT8+Zpyl9Xtie50HtWbB77+TYF0907VxVuQAVqfTtQzpWei7tcqzXg0Im5Z9RP
ZPlovRq0Aa81U7i+wJpWtDHktolQNKOvYnQEmC7aHpaCktrtrBv1READC9vNWpDWt9ZG394kNpM/
ikQ868Azt9Fsb/v9Z/W5XJl3X34p03BNd16utvjlcYkTFyVkXLBuYlXuBq0ATjE76T7c4WX3Qv86
/5nC9OnO9+ko/txL+/kzLctwII9xDflL+2oonCqv8P8dw7mITn1/vCvC6k4vmLG6qnI3bgo7I4D2
fvz4h0Oor/U9LrP0bw7lX84eDnqT2kHA7OKGYv/1SS2CJk/KstAOjRdrGxr392biJpSLfrykXwT0
C8fXpnAc3LS+ZmDfqDkJ64q4HFm3W6rSle9X/n1GUtjf1Dfq8446vzbb4TZGbtL8ERl/qW/QWksL
hPihRAJsaYm91hUJ5nFHVo7luyOSsQhmCAMNYcuanELcIKnnnOdzxe8TvGYl9ZDfGdqxV+AmrCHc
qc43GCKXx9hT7rbKWcZZpuzdQJCuy61sEfq1ux4k3xiNNDURTRwHvSVAu0x8wrtL/dahltqNjYPQ
xPQuwncWhe/gRa0VgZn0lerIEeTFYhf5KP/jIA23aTxsyipP11yP4tU4hRJrW77WmW/sTL8Qd/0u
1PP8+PulzUf4eaUprr42ZzgPLu1bXJ/WL6s7c4bIHFIDU7WvJ8taWY9iApeTh5a2sbL0bMwo8KRs
xSrSGrJ3eO3E0ljkxDsdbb+PHJ0o4hwpBfPq0AGuKPJyPKQg0gFZkKDajGhzm55cDWG+pma6nyKS
5YMBxURQDMZhnPHarm1d0EKG2ySOGaAANELjC+JjzmPKnDpCR9Dfln6EbM5n4voxDQLoPi4rvCvL
6SP48yP9I6LoI+ZwHr39TAOJEhLNXRt53QcfqbAdJGpwHYwJYIiGH2DdFwZNzGAGP5OBc+iHHZC4
8TbrAeIkbXqUvZ8tG2k1G64HLKE+PjblYCynEUiK4ZK7jbdgWxqRC8fmOSnibj8FBJ066sq+RtIL
1yIaGa9jOKzHJKjvESZi9QvwtLqlBiDHsjwaSPjRRWreNeyh515r8lVXTgFy8KJHUj1tyyioYaw4
KZMYn3B+g4GjPdbuDSmTxSJ3MRoTLAFcKmu9ZTklQEEQWK9gn5IJhAchKuWLLZJ5AbfJ0uiGt5pD
+D5JXpm0vxiEX0x6uNZbQBVgdIab2uyJmO/FMzFf/p7ZwlvbgEYo6oh0do2ZVc4MaFvbCUW3LUgM
SjvjAKCkNBYmnWhS3m/D1rBOtRttJ9JGMQTVS8Ca9j3gGHeRE75VOjRwXexhh3EaH1HyEteCCVcq
EexFar1nA1SdOnDLdWIjBDNyHDCm3kZIZxv/rusQ7QsyVQmPCF7jbDybTrYDyN5dbZjOdW9wkW/a
qxV36PaSDJ4RuVVo1bAsxXnwwODSvgQ6HUAHy6SZptUWCWODnqokmDxLftQW0R5ahzFBSHr8KiYh
I6D5PDQNl1lFlznzn+ICMxCE31WI8eq28VJgxoxQX/qiIt0kO5VRbx+9YJZP19gKsTb3a3SLxsof
x+qhJQiBbIYtASLY8Ovx6qQBnftguNUUUfxpqNZTIdD4saz3OpNM5BXol53iVpZTthY0vXesNQOj
VMt9RuezMZidLwKZkS0dQ6zGjsCQYV7hVUYcaOqxUl3+TS+9H25YkY005d9dnzPYdaf8DnPfLTuZ
RDkxkZBjkIyuajEe3BZlRF1/1Xg0Hj3jS5TN4d+hvJl6bhYGlfS2CMzoiDDvpLXJpie+9b42sFub
vXfXwGKIxhpFWwQiwbXeQ6Sxa5VWqD+0QMeP2+X71J8wEiC5Bh5LJNcU+ZcxKt9MY8APUbvFrvaZ
fc4iuMhybzvTLO/4BdEHRpW996T3ZrreeGzS/Ad+9P7kt7og5BR6uOBTXdBjCx98xQrLwkOth+OT
6d1Xkvgdv23t780NJsfgmstaLLD6lcjyjOpMOBz+hjTFNJIZS6v84fa6dkpU/VYnDSN9u1uk7fTV
Fxk97XaEPBUb+TYOq5eQUPGktJ/rvHoNdQRduQrO8MBxDnqoD0bHjU+onpZ9byPxr/mBQ26ny6Zk
C5xKGgBxi+cMp+hWaHxaInXRbQtwTkymoxv6cE8V5fBW9Xa5rMi3YSPIv6VcKTA4E9yr68UdJl2I
TA5gpjz0TjKAgiCn7F4MAewB19h32vQaqNFYRyWyOl2zk33ZmcQSda8VhpA2rbduVsPGhUON2Tzq
l7yl1g3At91YexhAhvpiMGuEvbixGsxSpqoiHjsQOFXdUIbmUn/I7J3f2P4Dim2MWQkKKTOCHaPH
3lNpmu++GEa6+2NMGc0r6bLWuCQFzsYPiCma7PzW8NiRiJwGrhYIQqcMLSOizcTgmUyzh+eZDGh3
QfhbBd20hSbRuQ/BDD0t625rDLp51gJrPRB2sioH0ANGpsYH/2YQHbdrE8yK7YvbMHfj184vl70e
+RvdpKZOB7Wv61Lbd41+V3ol3262N15dOydtOlUditGP4iyjMt5IoMeLqKqCYg6RzbcVSoplL6eE
++L9VKM7GDBB7F12p0vsLRBWDmumS+o4xtNdRoz2upJIWtM0rBDr1A+0ueyjnzqo7WP31Uut/JpO
braMmggxeY8pIJOD8dyZMAuKCF2ixuaEzp4TQtZIfWoGzL3R7TMPyJFGNbToVQksKt/21AyrIDDH
dW7FA4tEXnytho6kqCVc6QU8urFC7Ak1rsiSB1sbkhujvgFXr+3cvGxXi7rwx2M7kUIji+GuxttT
mUyygtojyEZqjwx0Cb3VOigOvk8yfos4FFUqZ35lw/No2VNQhqKy1HANC9s4yz5uFzHeI4ke46Ws
x5cuCavdkKIbRL37RSu5ZvvjLBTUU2stiH2AKy48clMQcxdzceFgffw+RtgrGjsUx5iU8UU7zN44
M/uR1ngvHE0ZNwy6Lo2FccipdQ1/YjFs0tbBK99UF+7hEz/O9deupzZJUQXHpDZLIOpVftDUprCH
7KDh290bTN/EZGww/2hzlDnyVceAWR3EFhz1gerSwGLmahCiJ11sBqSe2gBWhPnvcNNViO2bKKr4
HPE6BANCitqkf6OXGKjwgB9QQxTHsIMrVU1df2AfFhklsWuPNvU4wShW3qzQTVjnKi9xmeYRrBcz
mJPpdHH8P+ydx3LjXLpl3+XOUQFvBndCAASdKG9SE0RmSgnvPZ6+14Hq/vqrujo6et6DRICgpKQo
8Jjv23ttdcyvztB+NKq2vCekUeS9GrTxIt3MnU44XDpcuxAxdqhkOH1G55o2GoW+ta6CWbQ4bRg1
nkotlclfTZFro71EbivWyZl9CIVQcCxQVtodanvJAYGXakW4L9B/EARDwQFsOYT/7X9Mm3gIahOr
RGb8yCNluqShI7tU8nQMxakBMIQUHGZe9aLnJ41eG47AxTjGcWn74WBmN3B8hkAzO4fPu02WVC7t
mRlhdq3Op9Xbf+JqnI6drb+PJfledcp2F1V5GaZghRz5F4JPpGNdEZM7Ot6NRY+0rJ25/1VnX7da
6yMBuMjaeC1RkniR3v9QJefYz1gIuL8Lpf7UDeWdjgWfLtUkdGxOA2VOmDt0KvVTjKC6eBuqLEaS
mzBMV9h/FPMBLsa8D23D9JoyfjfNsyiGzTHMFKtCHKwQDFeuwBjV4pdtDa9Glx0t2dybCZFKdVUQ
YwBeCLwNAUpr9zjzkfU7vOk4k947u86CYibnbxHS/Gbuj7kThftWL712wY8UxsqN3hC8NKbdjaRC
TZRLxD8K8sencVLiXTtrL4B0dovCn23ql3cSREwwlfPRNgjvyA38dNFY/cSg9XNQ0gPKsd+GD+yP
kCE5fxzh73k1ymBXr/VD0b6AtQeqkzlYC41OQ6r+oeZGiYC/zZGTQ6wacizr/DFAO7DEdtQGky2B
hfiHr8BXEDg12FSXHNCWVuPfLIm/C9tmpZ1d6W4clfej3KBDXwZfQWMZahIdUZJE5IU0GcGZaZPM
Bxx5aWYbVWJqArqbIpwg8ORYRXoV0Bovx3fjTUl1RZCFY3DcWyrWAPyuj0O9ZuiO1PEInzYJPQLE
FbdTMHLpU34X9SP9nXU+KCb5hetYs/eIDD82ajY7PS5MFV/piOdNGo3MryU61vCFcKnXnb5TUvqD
zYzmOFEkKAFB1ScTa1lClVMH2Z+53jYkCmnZjyGT3wHo2HvdnE23R1+gGeWtZLXkY8q9OzoM6OzU
PNaINiw/Mm1shCBDk3yy48V/GPd+q4elN7b6CxPDHWvRD301YWDGzNwgsDzWnZOnS9a9LSWY/jt9
r7VGA2OwechLaCA0zxo/s+M9K3Q4VdmxqIgZH2ZGOUs+1FLzuWAxd7UqCxg2X9twwudMKcnQQF/2
EUSMKlIfZaHURmyIGICsQV1YEAote2RXcVqnroKjV/YuLzQoI21hHDPJHq0TL+00vNtdRCd/sIog
zD4QNH5OM3L3WJOtfbek6LKtp4RUAD9rYiaCNCQjERGPGUUXWdGavdar8m60SVRkj39f1Nk1AYtZ
swhm/OjJzpSc3yOW8d3YUqan7RPt0TCatvR7bkxPG41HbdJJd8TVNrXah1ajFtIGCueFRYhgk+BA
VPeY/XzINwpkxYqVY8X00/UmEpLhl1berXlMBosjGV4GK4AM9WmFmoqtsvKKkeTQqvqVSwsKTlRK
h0z9yEZkZeAujV2+EiIoERezlB1kHDKnegUaD44Ys8/hIOqIwnPck1B70PTUFiPtHL/C1Wy6qx3i
BAsnJ3JzvbtXVX6mFNZYjh3paIT8Fh2BCruRLDmBJSUXJNPr9opInd26dV+OcYeFiEA0WclPhvnD
aHFQGHo13y7ECaWqgl/EIDR1jHHQWLzH3Lo27392VccIErHCdlynWOXrhY7ecSXhUPmFsWsGAIAV
6meewHKV6JAWNn5Ce4BzbLgozFjnG6ATZLI/dnaDf6aMHnQTUnSdacMuXMD9dBG0s5bZtVCMANLE
qwamDWDHSD/+oNK1tswRyN1brvYfkpOxPOnBX/U71EwD0gb93GkJxLOk1YJqVS5Jiyw8lvvekwZ0
K1N8wN38Usr1HzByz/OAHSSdHLbDhu32dn6NmOVCFXdh5ph3Ur/Uey3P3JXy9AG1ROSqsvMAHxVL
ezleKIFOj5FTKT57C9i4DlUibW1a37DLitknS31F5NwoZNGjG3bQWurvVDyRK4dw0GgXhF48DvlB
AbVICWuWyaIpJZyKYeY2jYXjfoIbOFfNp+HYyo1pYvplGD4pCQttz7H28tiSuSJXeBP0Ob3yc9Lr
dpbPZXqNo+JOW+L1+H2960Xg2boojDoVeZC6DDhE5XOxPdwObEpqmbeZGbfWkCIPukhd6kYUDWi+
r7Wm4TvqcaqeSKM59uJau11b+vgjhgl2qOY2uk7oJCMZ2afVxNF1Oxh/nYGZIyEpIo9njuxnbTLf
9FwbD4M5U3TKO3BecSRd6Pnw0JqaS0as+M7I3NpR6BMQeuLXSV6/5/uqHhBTSHlxKJNxYpsIm7m0
RtsdJKiIaiG/syuePUtZp71To49HtC8rEbLc+qMrU3z/4ISxco739nSAOolirNKzfQ19uHKQ9Wax
rJyXjvlbNsGgSoexxLdkkNRFafumNaZ9PKKbzmkeMnASTGiZ0geq2cuqgzGALFX6BtNMZgyPaRrd
DnksB6gxCelVbinKiJRZdnOOAiBnR5c22yepCqlnXJ66Rvu5JB1EUgXX70rMi6k3fIBEjTHWWP1j
08ZOCs6QkiiFdOwJx05f4wdbGS+dqsV3AymKShLfTHoZzAkVUa0zx4sYKcG9aszcsNq0MtVgsk2k
/yLRPRoZu8EK8qhL0cM+z/XQQ1Fv8CsP5W23Eq1cRzmICKslFxY7KaldiYQ9Qjno6kTWbdyox06e
jXNerB+LwPvRvbix1D6+2HhQAYhIrAuW0Lk1iS4yuvZezizn0LK02K0wVB6RqLQo0pTRk+KsOHdG
cYu9hckahNMhLZbikGULFsmpnwOrhC2/1HxE4yY6kamSHoE9gEm0dUZo0unGLk6CVh2rO5lSGRjU
yrUKB2FmuvqWOr0WsRR5tDeMS1eWj2aDRDjBXFQJKjQ2n5upTuK9jSttV0aqHTBvTtjS7kq5s/w4
tJV7I37IcqgTU5hEr2NHHJbgQlZgzOyZopuZWF7dQJeT1J5YJnCoEAbJTcx7PEhzA1FtydtDZREO
2zO8T/N6w/+VZ0q1b2fmgQgj6WOeHnNVR7ASV7/bpu1u9bxKDutoI3FdmF3RWb47o/WyqiAbmlYp
zvzqcVAX6uhDtyS/SjuxUM2C1tZNdii6eZ7Lcm+xuc10J0Lzd6eu5FjOEYxlWpIOmmETCkqnhDhl
GLLxaC4PNcv7Hqr3uYqqV7UqZDeZc+NgWRkyyobAxyXbO1LV7G2T+b9HBHupCuonOEj9fnai17YO
f0qYBE9mZT8sk95eEFw8K7mhnJVZXXcmNTpAe9Iz5NbqQdG0I9tt26saQAbb5lOtmugIe/aGSlF0
N3QRTs8yZKDWIjLRqB/e1DJix1xPlZtOxvpLP9bZd52MSWm7uH3NVBrjjf1YkqQo6WZ3H+ty/DhN
GQwMesAUrFgCuNDPCLEs+vvRQf3KVAhSfM4xxA6VblyqcNb8wtQW/CE6GJNxphOgDRPVkRKctv2k
1FJ70lPKGGtFLGBZEUXO9gcDiPnkhJpzaNpiQd1KAB1lUczxWN5tlR44L52+ljrB00jZPueh6hIX
Zon7+CFelTd5fkux0XtaLuzNWnbpZPAKwG4wE9QzgNAojD0EzUrCgCWzD/UhUWGZP+e8WgY5tSDj
LWRlZyc4TUwS+ar4I8EXzJ3kqXp5Qzsfh1BilPsCR8QAJpYNGZ7khcx5XB2/Ndgo/ipJC+YN0x3A
FR7sTlJPujqYRzl6qUdMENuBz9HDqhMtKdmMpMLxgz8ViLlNjX6Y8N5sZ9UswrvqlPz2krrBLu2j
6iyz6fccDRDVbJk4WDqDdyW3KWnGq/ALwfdjNXZaYfWex1E05dj3T7h34Ul5o62AohrRXEao3wm9
gmJYUz+xoSCVfDZkhmY5kua9EyN+1jBj906eH7uWTYi6mI/LZP7uIgsAvbmNr8rT1MxGMCr1/YQd
E5qK1fizMd8maURNisjzsONt1jBKV0NSsp1k/Oq0id3/kJ5irWONpwG/jodPeErz0dK7s7RO9KpY
qnsmpDSgxGwYouqP0WbSmdH/QBWO3OlBXw6ZDaiDLd9ialNQDi059Tj76tVK7hOLZEYj+hz0xjxV
C694NqTUH+FU7tiS7eS8jW4UE/tcXYA6SKWUVVYp1KxVqB3YxUa5BeySkVPQtpdT3GBZRXt5Q6GJ
4M8ekJ9MKWIHdP5FGyX1POXS49zKogICIiUyfceiuG9HfUSfjLzEjAKVk7fvI3vJY5pQWFcIJLNG
bu50CdHX6/4wG81u7eRsP+SgXdRUoG5BT1Lq2ReLupzYdpLFma53Gn7UaSZoFGN3ZOoP0C7Id1sH
shwHhCWEOWDxd/whJeA21U24pBJ9DAPdasqaRF6Em8YiMSKUtB+JosqBlLc3mKiKYz4rHs3bMIjr
PKClYLtxUZu+CmfANpARsnUC48hA6FAkZL9jr82HTJGoyC1KuI0o+cxF78f1TytT42s836/xoh/W
TL5TIsBRKGcwyZT2NRGUVczIZGlDw5GqaXCrigA6GQR+rbaRTzGEANGk8OIV8N5I6ok02GQTW1ii
ytr8bPRi2FtOBhPfcdj4YHCSqleTiWEfAQhBxQqSKvxRODJmfMWZ8CKNeEszYBAV45K71nArZsub
F/bV/DCaKSCmgLZU9yNw/L1S/+oohh9MZzpUMUGLhfkQ6UA8ejX8aE3p04g0rIkhuWos/N4T9Dw7
rJ05jitaaY3FPiiJrZPcEKLOAPEcK8WjrNqRH5nhj6kwVy8d7XI/t1QJpg5dQ8awH7QlfZq+sA65
rJHIBh49in44rTa5NaZkt4RD5i1LoniVkzAqsFuNE3hyWUgzVQu9XiImzS4xva/s27tOU6/Wkr70
sSZsFe1D2g6/17nnVvwzJawWGtpOajLVZ4jxFiMFcdAURaAYrvLb2iaU8JMGt3AGJ6WGCrI6YwKI
GjBcVGRnNvDw7n47CNPdlo60N+lgtdqmCKQqYpmO5y+VAzrCzHj5jDhLWS4KJYo9MrJnY4b0PHX5
i2G2Iu8UAFxhsGh2asC6OKMbOHrm/Srp78Lgz3gA6B4bjr/g1vEdVWtd6s5kyIQ6g4Umbm/pj5Eu
Mn7UJvfNBTM+xWlKHsq5EYYFmq+M8UvzgUSMj4fdfci4Lb0Z4feuJ0aRJD5lnykUgSb2447FAnwd
KWTI9r6Z1mepqO4hlQaOJPfQk7FUNvXY+LW+zHeAiFKxkKT41TI9JPRIqWrTiCN2AbZu+jizhT9D
VtHQzpF6g41fc1LWpCZZsShrUo9h1XBJ8tNPpCpwBzXrDyvq+2fsjsatGY+3A6jpezCQB8eYsqfc
tWmsthjZL1POmBCS1hFAUkv3E3AMfBjYcSfWdvAnkIkXEO3N+tI1QekYz6Vt/zTzqgb3bB2arLdu
a7LsHer0+zVpU5GUcJkwYHiO0uW3yTqei0GbHwtahqSL9k9rJIXnGLzTRR9i1le6N2lOGKyD7gS1
xUKpLuCUAw5mH6yyOypqlXux8avOpJ2/QJOkb8D9NyjPeTjhsNYzr8zIYxn16BEq0Ccoeko51Qod
oJqvxmBPwaJqjS/Xxe9yBTRHEa/DTWL/RLKl4uXW5Bc1WrH/JBrRLll3qJPEHTKbsCNtvitZcOEB
oPKiO6+VaHaEwLy0uXot4D7taK7hnFDi32rFb1ONAwQZ8igQO61d0KfkHFR9r9GaVe4gWspBaRUC
d8RyJamlvTL6eZwlpP3oODLwoBVljXuSUpMbJpVMK5gu0ch/9ESU30dlDb91sARBHyo3RmXaFy0Z
DwRV5MfWrmu30nK8r5UGfzKffM1ghqaHZHtdDOJziOvoAHYPoGaGJx7rouZO0FSpWQ1KgC7mF/3o
3qU9eG8zFgeanUMjM3HwyV2L/rDsCZsxl2uB/xwOQMifh+plYtR0uGb9PsLdb2rsREFVn6jEewbG
bX/QWfwsYcFqSydsM3KankWvEgyJ8zC0Bm7LCGxUNNugI+bQxSJ+UxqQ0JclO6HVAWsnWQAeyoG2
JP1wJS5UvI5MujBjrL2WqD/Ckb9cjDgiV+canUF2lBk5QTXRFKWgmxk9FuORuz3cxTpWsQ4TJgt1
5ANpdwixtJw0HwSXDF5olwKFf4G+uOtlliIVnRtXRpfqjysS9MYaF6YagYEvI2WvysA8xhV5lLOa
9dmJ03Nm9Ud4i2+tVZTBKHqDukx8tRGmf5YEegaUpl+zAWpisFfCahd26E0UeX23BE3U5JcWsC+e
HrwxQE0jsi0y6TFsAtISvDYh5Z5ydHFLJlrrlp8kyuAar3UyQWZITxaZw5CAg8w01ENd7XG3S7ek
ZnmK1jJ5o54BJgpUZbASumcTxdbJAQFR7/quw3tr1tyhMQHflEGhVEIth0KP1qxhe92Z4UEjyuKY
ZmyoJLZFkUpLXEKn5FIbZ4Ngxck+Kdh8Rpbuq23mnGwKxneIqJ5kVGmYK9VrPunS3u5ZwaVqEwZK
o/jmmzoXCuBC9jIkcPAT0x/ssm1mV0fehy3uH5vQ0tRGMqgkhyIpCL+IEzFtdCipnenEBHod8z7Q
2ZZCYoZyJikgOlqCLWHAI6Ed6stotoAgQnIVquUMhDK/NqvC/nMlEQENHH1DtOS7doGmbo6Q9fEA
A2iC84m3p3m2Fj4qtpQ/1/JQ7+Nwol4ud+e1i+GoosvwjNFYrwPvHHqa/qRb/Nd1N7a71bFX4grI
4iqT4Ygu5hCp/UFzGpUdroRtnKUcrQf2rmkL99UiIYMbG9mVUM0Dm6KDsrSRmyrwpzDEL3eTQQwR
M47t20NzQbXQw0dZ74Bkdr7GLoyEoBphg9WTN9fpxbWtlSXAsFnvWtWavT7t2YJqdgjP/CV1sQqp
txZgLMwdcre3ZhQk8WhBuWy0vYqfGyQnnZx6pGcCrughQir4WDgqOVq8b40CE58IFmiCgw/L/zXh
7XPlyMBJuLZeGjlnOEvPxpr+Ukhl+jbXb1bm7bBd2/zM/3ZNymVYepo2Q4zMJB/4wetM2MApEanP
qSWCZLfT7eJ2aCy86V1nTu7Q4tqukGiGTdeetlgvaVVgSW2Pvy9akkjSZe4ipU6cbl/ZhdxncU+T
vbDImnMnRotdmLUL3Xt+WlGu57Bimszkitew/c/x9nK2U/yjxRHvwVc22BYQth2acSH3+PuxRdKV
n5jpbymNm9Nm+14N+aGdAFTpRmUEktoB0ee57y+Qm5DUWrUG4ERL5uvVfpmptxe+HWI1hZ9LhtkI
mZZlvdkDFCb5bssSm/j45yLnarNq01Z9bDLCqAzBBnEytHumSSlUPNouTbZW7btIf4RhVjCCRtku
yjJIBVRYe4rwaxFU2pIcRuFXbwBSmavxsX17Jv5ItW63gVI+dYB6cT6yOJYcJA+byu7/W3ielvrz
v//r50fBUJh0fZv87v/VjINdY3urvoSvwiT0T/OPcCH993+9LhXfGv2H7/mngUeR9X/IQh6tQ7n8
pxXnnwYeRVF4ynJskFs2Lm88E//j3zH+QcNHRxO6CXcdFcnj//h35H9gLgEBJXPjyEhr1f8X/86/
itgNLGsGInZ8dYqqs6DShG3jb34ZZVXpcTrNdNWat7h3LaaPRtqXM92TOzLO/vbO3H1p4/8uCdb+
VTH+v/9v4vm//W9NpMn1PPG/hTfLnxn76Es1A6behfewAkAfG69Vdo5uaHU84c/T32o/+YyC5Kij
cNi1JBq68WV6US4UwI/yDmMiYVar5PcsBP8vqlKFYvS/yNt5sSja+bupmqY7Bn+8f1OVLkpHNQ8x
wI3VyRQVMEcT+MHBmTQQr7Qhu9MYYTque9VGkfNEdMR8lIotF70x2hOAjvY0iDMGaDgtbC68WDUU
NDglGdkDM+t2GBXYZqEuvzd1ORNzOM0njfI+iRZ15W7XynAydzRva69JCU3Lki5xQ1FkWG3KDmwh
y9N2sLsY6y5r7tSHbkDGkchSTLbxk/1addoej9voLh5SX7wr7WYiw5FhxDSSFYJnTX+UMODT94G4
dcLQLQIHI2Lo0XSBTxQHgnuUAB2nkHn98xIUBCjuK3TwHW+Sg/yVypicw6sZcITDzB/qjPKpRaqV
+C8Na1IPgqOzDWa6RFQLQBlx3C5sHIpVHxOK9wpsKLsNAw10MFT05gTdkT2IGLi3M+evIbxrWaMp
KuTaRWwoYhgY2zC+HdDONGhqgaij04X+ImYjJlaG8lIfsEz/9bhCIe7nc/iKwRw8hqxSMiN1Ek4t
XWBqs3LSh/vtUr8CmKbeSRBpaCc/bJkYTuIm/wCxaVC+8mi7tB2+HypN+mZMNKKkpqf+9NdcQMVw
xj8hAi+3v4rdRherQ1z9/VtuZ+FI8NJuO5XtrN4Xa/r4/RuqGc7fr1/b6ifITNA4P2pBAtnmVnuu
Cbn//mW3M0WnlM/HwScTBse5rHXkO3AGUw6Ekb4eKXrSbraMl+25PAFO1LGOHenD81fDFzEn5NXG
SBb42Wov8kGql6+Hmq2VpwVDKneCYdj1aTvb7g4K3Sp4kc7drm+X+IvTvHS454EZ8BY1kPHpzYlA
d7KTgNp0oyjvS4A/ncagBdtDNIobVnTaME8n5IicRiUkmWQlAHcW+KVEaefTpNOVrEghscRr2G7b
Ubzmr7N1uC8MFq5/u18JDOOu3V5UV1X2vgvbm+3VVNtL+utgJESnssnkZYprYQfiKKlW4zAu3DQh
jutTwbYU5BMPt8P819l/+hLQ6Bm5P4vkkTDQnuSFO5QCDusn2klWYDoVdTlu3e1ZyEbt6d8eliFK
D4fdhaeno4FrDW2CxkZa8bdvMZXV8ut8ePv+8dtZj1X1MOTj11fRteZTNy+gG3XeL2o/zWkRh+1s
u0aZnuG7bBPyeMdYiOj4QrKSI/YyTu5/Pf23r+zlT2mUCkT1jFnZspan7QxhWd2S78tFAi/ZRm6n
26GxjZ8xUwaNdIlNy/cT23c33xe/f9r2NZJdUCwobcj74p3P/nr7TZ1CLiSahyFupmPDPAsHSVTw
I0MMUUrROIeJ0uC0/WoWPaKv33f7pVWNxFonks9fz+rmyngXL2LU+3o+hqxIr/61WgT5LtUu4cK+
R/yQr6/dvmp7XCkA0L4fbmfbta8f97fvKQnfCpYpPytsLQKNVJk5FR+y//Rjvq+pk2avrtr2H+jO
aw9rlhuL25QcB6Hetn5uj1JxSRb3ax5TwN+uTVi0TtvZ9+HfrxUzi3LT0JJA4t0oJImC4/Y15Rr/
WcQv/x+/d/u272eq7fu+H29n//5fiVf4fQ0dSSw7vA0LGZmEcP2hGVP7o5hmNZo51lznB9TGbzqx
tH4qprntMIlZr1mnnZVLFC6CEREISrGeuhHmUpdKGq2BnogaOnkDAwUHm32ClhawJcRo/H2QLWJs
vx9uZ1RdP7ukRgIm/h+5pm0L2WF2UzHNlVMv9EUTSahaRIVzEPf5dlDFBP398G/XxKxHitXMeJWL
257yJvtP3uRyIgN8WKC3dujm00kgqBz9aOdDtWeT+s7bMR4lRb4AIciDxBSxLcy0cjEypo+P+q2e
ZdnX/znyaT9Z2yeo0SvgirBcqYcQqpUYvD1ty67UaCyUCEnvqz2dlVDMj2PRTSzZxGmsMDBth7aP
YTabxJjYS7WfpyU81OPv7b0xUDtXh6qssf1RmBDvyPYufaESre42dVZSMbvO8PEtCyB4cx5EUsFs
/2y6GIYNrBQn6xb0DN6gVCgLo2eBhz52YoU1i+WJYw1sIUcAfUkFfm67Jm4HLPL5oZ1TXnAnrc5x
Ui+TwhRCO7yDnZTdm4rz0rPWXZYoOyXTuWqV7DR2hRkYUXxsjEg9KZKmfB1WUGR0eYmI75eDnlX2
tbYRFKrrU1OE4z5ditM41Q+JwgKnUixqchIh3pCh7wHK1YDW6NXgPyxO20EMtieH/LGvh19PJAID
l5PIGAvA4Xb4ugO208QkmtjOJlIA0cSx25CuVmypVAwpA7SxfiHoBBCmSum3X4Vwfopu+9kQLUQ0
LrPKutUcrFtzJTSplg3Aq0qh/IGrVdAwYgjcDso2Swvz0faw1EYlWE3kApX+Uc+krKFsOWVQvE7b
WZMWZKzFILjjig9hwW8grKf8Zf722JEZ7JBviMuZE1PgFV9rM3SMRkte41+Xtq/4+hkFxhL+bCYx
3l1UQVQXc0sjDnlua6IFxCliHoqTgA89Sx9YEckT+Y9okXmqBuX39fXb2Sxmru3s+4nt676+ZZ2T
j1w0brdrVtM4gd3qe7MuGQnEQeR18PaJU252ZaesRLSxf+9P2zVL0nm6bi/johjH7dL2ZBxNg9jm
96dKyiJ3bHh5+YCvxrJlvyVQ7VgOxt0cmvqeO4UpXY2POcrEYMKdKLtf1/r2M7Kj1lfRMKK14suM
AoC1TFeCwEQefj/x/XC6JYrJQcFJ04vAJHrGkscNoGC5ChR7vOZBhDRaOyuOb9j+9Fp+2kpxM+E3
YXYMENQ95Ve2HQ8oWR013nlw5RaCU2aq7Oh2d2p4plNLT3JpH7rp0iZXsUtKqUadlvFlUH+O5BDH
WQAIKlNhjEBNulXSQKgppTP1QysNepXPTGApZ3vsduQ9O+UFlVczX7BAIIoFHE3GZy8dbfjTxn0E
HdrxouSYFUdC8twWeTK/1948lRfwQMKA6/a/V5B4fvGnIV23DyD0W9I7AD88F9Njbx2NFLXecotO
q8heVcQE6S7y4mfc6s0vxPQ6GGj1CYgprkCdyJvdnO7IZe2xEVJc1gJL3psFHFA/SvZUERv9Fitb
+tymd538K7/BQ7q7GKf6JzGkV4DmfERdcNIn3DFu+r5cwK39WfbaT3xgQNw96Y5Ihq7coXcJZtc+
qh/KfelPx+xN9uqXxrM90uLh1d9qh/HQg2ZO7izfJBzwjk0n+WlHSmc3yqH+lbCx7BHLAdeFnQ0H
Zx9KR5Qu5oW0ohqeMCvs3iNWMPR+dTvttjyizH4ysRj62b10jT6XD+rwf6pLQ9Q4ysbWL95KunRs
s597Msqv6lP3pnuf/WE9H4f38MirwuITJC4vmHXIqbo7afPBCghMWXS8DSAXmbI8OrdaUBYQgN/6
9JDEDyhy6NjimMJcGu4d1Mt5gRC83TmWaz6uuaf3rvyhV/dx7C4/6IVJsm9q3rp4M+VaEXp2mNnW
EgJj7VKKA/OJGBHo7yhDaqWnwf/eni/WvcOvVR5NFw3UfLJH3/GTozJ5UviqkUAYBSsC3BG8qms9
D/s1vMQH556YoptoP7/DOu8+1Atwt4K8OgdUjlfP3vII9dd0cBIcCCqdwmPa0WJ6EMDsn1p9ltf9
D8AeqXpfZrQDrtNe/l1Lfr36fsxMKv6RR7r8sj7wcI7gww2aFztLPocshSdXuwUulr00i3s2nkZp
J52Vfe0Ri/ZBDvEOyWLHnXQJHyLEgz/G0l0gbr6ToyFp4kmdTtkBZ+aTU19U/SBfWHvd5+/KJ6Jr
KhPyLzw3+Wn8iTIybS5K5bL6AZjs1eC0kQ+gDMHA4aIzTBS2jDv1tQx6vMVoHV7MX+N9cWe/NccZ
vgINFSQXFz7+0nhE6jk90uctwt3wEbntp8PHR/FL0yX7b1b2ebXX9YBXyI+nOdaTEHajnbT7ciHN
0ncKBDu75BNE20/pd36n+5XLJu1JfYs+sicaymCzh8GlDOuG1+y1eUVGc09dINrH/gDraGdeqwPx
AetbftSvL8uD8SgdtLv0E0K6FbkabDFP/kPJzzzNewxI9JqWoH1G8nkPqOEsHzHoti/EQKK9ZbY6
dt68033pjRhQa09Xfjd4A+nqO8ZCxWVXkAKGzj1Sj3r6LwzZbCDux/fiiB4JeSMwVz3ZyRdiS4Lo
VYe/t4seK9iRplv5BbLlncrud9qpO3VvH8p75wccsJfZN731kL3jgPMlEp3tW40WNGJql0HTi05l
52KT0d1wV134uNErvmok7FAk4z68kKBCqp1PSYJohgjtSbBe09i15z1upfvf4SG6sPM8lIeVDyqS
X/uuP8hHrIYElOmCc7criC1DTOA1j7ynx/4874jIUysX5u4SHYjoi0YsB9jWgvoORxPalhl9vEvD
gvI4KaQlLpmrhWbDJTANeDHlnSDyadwF6Y/ppmqf2XulkhvxE0FWvSp0+Lj3oDdcbA+u8QW/zcl8
0XnNAZ3GA9mLJDW51hkqTH3QmFNcnVndjShHhnDy/M/lloDdn/pd9hzdREH8q1Rc4zrn0MC/pz+7
bCj4bFOkxrBR0K46UDw6ybSKglgLr1jbakpzYpdesV/Xxd5omCYC4YnZ9RPVfjOJfuoMkroIGdXq
GnkaFbDTKL5lO4vEhmQ7m4jHIgdAPD05Mt6ZNB/PmY7TOxFfk2+7m//zd2uZELJ0KpuS3ki9ajBd
essdWalYgkqLDVXsEBj31yFt5eEEPXk8bWfbE11Xv0uVDOCysXFXTi0m+HXdg/hEuErlyp5ofq2r
zki5nZLRsKKArKHAmzpeqi5mwTmhsHAje5xPNK6RxkH5Txl3qUGk2+PQ4ilLy70FserBbOEm7WS0
xSfHpkC0nfWx2BR8P25p2gRJLJ/NEXRsnROvoypFeZLFwaKb/XX2fQ2E7kQa83AXyqOXKNz85sIf
mO0JO92mJFt1SRUpCKPbjSkLmJk1CBK4Yxq3XTCItfR26DPjKhLF9pOoLnwfIrEV/H6oksmD1Fm+
3apsW0tpO2s3xO73RTSVBDkkbexvPSVTJZBLh4G7lYN7URLczjYvf5Kp8qEgvhU53yNyoHBvO5Sm
6nnM3KVmmgDQ35xbwC57XWM8Hl7mZpkIc5jwg81O8F1Aku1ycJfMFB/GZCh2SdOvJ3JiEf/1LaM6
RlqkFKw8BwygszFoXw/lKUENwVLJGcOnDa4cFzNEcbSWT2BNGzqN3Aj0AeaTo8xaoCX2IVrFX7zV
jddigXw95gic3VTU6/QMu6sV2jXijpGdivjLfR++r6FZXIjKuJSwRk8QMiyWSkO1eIve0I/urha7
Hs0KzcPGQd9KdKIL4hqjyLEXtWMdTjQf2q14/F1MVlXSIgxEfbJUodSqwCyUC5EbC0JG1Iy/lj5D
ZT4BkNlXHT7SzlbYuXGQi//F3bntxo0cYfhVhNyHYPPYvMgCgQzETuJskGw2yFVAz3AlwqOhlxyt
rTx9vj5QYveMHK9KF430LgxYI9ewi9V1rr9BZs0pHS8zPf+2xGZfsP3j6a/gyoxsksAwxye3r1eZ
0P63D3TXX6ufO66We/iswWzWpHds6dD9YXLI9aeZH4I38eauY+6x/Pn07+tN7dPWCN3fdf7lzkGr
/N8U4zbQe/S5jidgqAZ6qi3ansMFBFzOVNIsDvMP08t+aUWtu0woQOjbTfcMIPMEN+MUYO0h8JsS
1iMl+7xfo3Do2db9nvpf2WV0AtRAQFHMOkzHG/9zIMkp4QE3BzQU9ToWWE4gAW5489zuv74xx8av
/07w6M/WNukTzb9x+xGNzfaLzHTyad0yVWwWxdItF3SZoU9KALo0gEKs5LjQWszCAKPRvphzGXie
CZqSrK7rvIKjZgHys2WCyuusNjg/TXK7Bz6Nkq9s91VWdCWIWQpgswsiYKrcTVPVHQCVK3fSOgh1
3VH8lTGhzYq6AsSJQsu6yUAEVJc1qi1AJPZcSk4brGfzqdHhV5+DImOMriqopTsmIO5bJmiwTCsg
morcKwvH9ZRUYm6QBEWS0FSZqpioR6YcE2jd2DIB1L4MMaB5Iz2LQKdZg+4S7b8qM6BPG41adeqA
lxzsv8gzarlKle6bUnr7tMEId19WGWB7QFab928WDTfb3YPZS7eNquGAkw6nfRNiQotsCplQqQxQ
YMUF5nTNmBXZwxY9UeI0qCK53ReKTijh9kudlQ0tBHlF8disSAMYGWA2n4F0RMUsPMe0DKLW/nAK
bAHub67bpuDWBLfCg9DWWYWSqGiMcx8nJwrcAiO1BUgC9r5t2/qyd9wC060a4z17JiXHBKXyUnoe
Cp3VXc25KiNToDkIui3BBaCT0azk3OOiKsRCUOUZYOQ1XYTgrvpdbk0CXAAQE2VgYH3tSk0dqNJi
y4vcAuv/GoWwBoKRTYBDWQ2QcweYcGr7L0slj5IU+g4IQRwfJwXR/kkXlHjGXbsG0s4IJ+QYqKpV
7oC+3CpUVcZlHiDVVl7WI/dIqSpranM9QeW0TlL717nYM8ozGq2RJnrB7Yr2rzuCB1znWj9ZzbRc
Ax5PSw0COTPi5I5Y2DHBRN+BRmwynEPuMuAyHLuS0wikOnQ8FvBro+WqyPK2auoWdGq7omi5K8ks
5nnDAIH7PDk3kTpGIQ6YND5AhdIzqORmxXoRZ1qTSCXH6oTFsT0hvYCP4CP5l+vFEuOnSy4c9AJ/
xoUWWbDzHq0/MqnZSC5M1GJ3mV0WLT155q6qQCHUKAQEBAa57aenEDqcWPtOBELAZI82cz11rAkU
SQWlSbF6hZnc9gsFVKdw+/gGXP3Wdow0uZd8LgRcCoTVMLbDrPT0IVNc0jNQ1RlzX6TLN/puexSa
LmP6X3HpnM8jpycLOUGdUBZM4GxUQR15Bm1DrKTQt9xkYZc7cylZg7yupIoAz4BSQcmFBuQDti+/
pZLCwB4pdG8MnT+a0PbLMvdJPYEerCkTkDDBDLiXHCuChiNCYdVc6mFXcqFCocAIFh6ByuyyM7OZ
PlMcO0bUGUwVgcqb/aaUhICZLfH2mZolbcZ/kTEkecwdZ8zFck+zXcnlzMghm5SvKF1SkhQqSJc8
xoGRIiRQJCdTECb7knNyxpCBRyUODnCLS3O1C3bfrqi7oCVc5gJW1RIfpKoJWs2rE8lCRZYYjc+t
eZcDRZUjDFQczT1cyamCirMq3D/pgrIomYfIn0LArVW0DQYt7nHRpHcKCt2I3z/ltILcW0vydJXy
7f5JHRI2mLxhqjXFosRlFUoBThFuH5SMc7ndPpUkFCFOJydkVRJp5cyoIRhgBZESMIegboBooCpl
V+QOKNVgEdCWFFrWz1PjglLSuIBaiipJG4LL4LiAnQ1kgfQxNhPIYycKXXIKEVkwPXIiWaDFouHi
BUXRyHEhdpFM/Z3SK4x65FJismD6hKRcIBgqdNGtVfS41YJgqQbCIzetZ3alFyuW3Mci5AINJ9xq
yA22lTcOkSyA450pUofcTu40cEJxAi5iIZaClgbTpmR3PhyIHGX0BIU305+4qgTL8JS4gB/vRPPl
ITN6UYMatToAZ1l0Gg0091GbJLs7C+klDgiZpbmzktYzZl45D946RGdBGy7RiYzD6LiQnLtIoVm5
VyOQBTQCsVeFCXC7jPwlcyKwQngSXgUndBbKmmvkpRqRKgIpwty8arsiKWh11nAVJ2UbLyXJ6UXK
v5XYXUYv0mNZt/oZKbBtmKZo47vU0uMCXr30LJBHph8ZJiAQdkVnAY3QYDyxjk8aIy1PCRhmLT0R
VFYarCNnay24h14zySSqbkQOXap9WPQSn8HwvaDejgiQjnimNZcQmsZk07udezZ9u6fwDSr0cfAJ
mJ3D3o48jcNyaTLquV9YZ37OP/fzPu/2v/uNmWgKftEAHLrvHuwslvn7d8Eoi51J2ny4zijZ7/H/
3G/w/KuD71p3tf7w7TjM/by7fbAfPPjHdMCJvz/0H/q7fgucyBlEVz89yRku42PU9D8ILx8juqYs
J6Y7j/+ZjiFhOz0jJ/yxP3Ld6vqI5jUq24oupXzNzVQ/TfNxDJ7ajbuIaU+Hae730/ap3SyVnPLx
OOxO4+7+FBC3jelS4m+GQ/+5n4ctZdfuLKbs4UOvpp+uricu1f4Qst31E0u/BeCEedwH79P36Eop
/2GY5pvwkf2EoJTyWzg+jluO+45SKeF3+/42EEDfoyimeziMx2kMTySuEu6ImPRxP/aRFnEtdWLK
0+dQLFyPmpTsn851k2v7EhOGwP3u48PKU6v2XBeRlPSfuZtmOWOza9GR0n7fj8dAe1CFfQ3z8r6f
Hw79cb9lB/U9k+2WP/Ky9Lvb+2U4nQKZLlyzgpj+uLsdb/pwstp1BMlJYwuW6RRIti+vy2kvy8j/
nz4FusmXb1+D+nQ/x6RNX4CY9HQ8RTqkULbOKKX8l+HD3EfeE21npoQlJ/1LH9otXxaRE/589ba/
+7TcjqFZ96n216D/x2FehkBTUYgy1YzXIP5++DLuAjMGcZMYfg3i/+J2v5WSjQ9cKU5MGoSO26vr
fp6wlOHhdHX/1/mCNz3ArDF5kzOWkv+eW5ZWKi5sQlrWH1zEhP+m2OP7jwc8kjCq8f3B4icG4y8G
r7DTulLCfx2Ox+Xh8EsfhQmFy0tLyf/tdtoPV++WM9vmSkBS8n/nfo7Lgmhyqa/wSt0XnAuiT9VK
n/8HuD8syxC4FL6LTk77SxhV+kEmKd1/nPrb9ayYw0PDqmnykJL9cZjvsGwrIUvZdZKJKY9ENpF4
+1SzlPQ/e+zO8eYUHk2fwRUTH5bT1Y+XHt7lRsX0x2U3HcHGCnjuMo5i2s9fjPGYh7qU4LmUaXqE
zTnPP61wOJf+WZhcM7+xOwz9/N1/AQAA//8=</cx:binary>
              </cx:geoCache>
            </cx:geography>
          </cx:layoutPr>
        </cx:series>
      </cx:plotAreaRegion>
    </cx:plotArea>
    <cx:legend pos="r" align="min"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tx>
        <cx:txData>
          <cx:v>Fig. 7: IC Organic product sales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Fig. 7: IC Organic product sales</a:t>
          </a:r>
        </a:p>
      </cx:txPr>
    </cx:title>
    <cx:plotArea>
      <cx:plotAreaRegion>
        <cx:series layoutId="regionMap" uniqueId="{08A80184-79BE-4E4D-99CC-1151B0CFFF35}">
          <cx:tx>
            <cx:txData>
              <cx:f>_xlchart.v5.14</cx:f>
              <cx:v>% of total sales</cx:v>
            </cx:txData>
          </cx:tx>
          <cx:dataLabels/>
          <cx:dataId val="0"/>
          <cx:layoutPr>
            <cx:geography cultureLanguage="en-US" cultureRegion="IT" attribution="Powered by Bing">
              <cx:geoCache provider="{E9337A44-BEBE-4D9F-B70C-5C5E7DAFC167}">
                <cx:binary>1H1Zc6S4Eu5f6ejni0dCCMSJMydiBNTmpd127y9Ete0GsYhF7L/+JlR5Y8qnfWJ840YxHRqxCKf4
lIsyU6p/33T/uknutuW7Lk2k+tdN9+f7sKryf/3xh7oJ79KtOknFTZmp7Fd1cpOlf2S/fombuz9u
y20rZPCHjrDxx024Lau77v1//g1vC+6ys+xmW4lMfqzvyv7qTtVJpf7LvYO33m1vUyFdoapS3FT4
z/cXdz/LrYq379/dyUpU/ac+v/vz/bOn3r/7Y/6uv/3ddwmQVtW30NbAJ1S3MLEsE02H/v5dkslg
f1uz7ROGkaXbNtvdp/d/+2KbQvvXUDTRs729Le+Ugi5N/3/a8hn9cMN7/+4mq2U1frcAPuGf7z9L
Ud3dvruuttWdev9OqMzZPeBkYyc+X0+9/uP5l//Pv2cX4DvMrjwBZ/7Rfnfrb9istu1WiPuv88+R
wfaJiREDXPZfHj9HBlM6QmfYJjHu/+oOk99TchiR+3YzPFbro8Tjr+RtOcU0TrBhUExt+yCnYKqf
6JbNCLLJczx+T8lhPO7bzfD46/Qo8bjO6ip852zLLBHyDSUYISc2IrahY7zDBb7+UwnG0AmzDcQw
xvZ0mM/ReT1dh1Gat5+hde0cJVow9n5u07eEST+xTNPQTbRnnzlM5gkzECE6Al0zHc9hegVBh/F5
aDgD5q+z4wSmjLdSbdX91/nnioYYwCCg3sko2saDPWcgWz8xiA3qhh42Af56BUUvQPPQco7N1VFi
c3knpeqTZivFG3KOMQow07w3wBCaGQKWdcIIY7ZloQf8dubhzhx4LVWHMXreeobT5V9HidNfpRiy
N9VBxoluE11n2NhBYD1nIdA9JyD8qG3SnZkNED6F6BUEHUbnoeEMmL9+HCUwzjYRv7LyTdmHWCc6
NYB/8F7xzNgHzAIwtC0w3dAevOfYvI6mw/A8bTtDyDlO1nEyKe9uKnFTV/ef6Z9roHESaoFlTQjd
mXAziCywHQgD7tJns89XUvMCOE+7Mkfn03HyT5Zk5fY2eztoCDsBg4BSZOgHocEIZqGGxYgJ9txT
kea8gpSXcLnvxByUD0cJyvlWqe1NWKu7qnpDs83QT0BqEUpNYIqnEx4LdA0CRgJuOmgPvJqew/DM
ms8wOj9OsebeJeC+Ke/ux/A/l2nEPkGj9wYQ2qFgz1CiJ4bJTINgML7HYybaXkPRYYAeW86wcb2j
5J97/+e77Nc7kCp1+vMtretRwCHDsiy6n3fOTDewrhE2dcasPY5znPbe2ddS9wJmB98yx885SvwW
IM7F7fbtWEtnJ9SmFOtkxlMMZqrMIoYOTrjpmOmkV1ByGJ6HhjNEFsfpQ1jeZWXwpkykn5gGGGhs
DBSMx4yJGDkxDINY4IY7CMwrCDoMzEPDGTDL41RD69tt+IbGm2GcEGZD9MbYuz5nnh2MjROT2sQC
6+6ePXc+g98SchiOfbMZGGv3KOXWOgFHdSbe0mRDJxiwMMCc3rHJDA9mQ4iBmYSyR5vhqU39Gope
AOahL3NsjlOCXdy1775nZXw/av+5vQbmtE1sHcyxmeyy6IkJcx+D0T0Twf2noLyGlMOgPLacgXLx
/TgZRt6K7Zu61ewT8NrY4JnZsYs91/fmCTgFGDLtvd9gFghd/56gw8g8NJwBs744SmAushJCb+42
zqo3NMMMC5S6SSCyRvbwPJ/hQDgOpjijW3TPOIDeM8Z5JVWHIXrepxlOF0eqcbL2LfHRT5BlmNQy
jAej66mfwCYnI9tAksH+/iwwuv4NNYdx2bWa4bE+TnPs9K0jbQzmJwbYyBCqmQ78nGNsBvYaAoF2
7zOYqZrf03MYk/t2M1ROr49Smp2CEKlv4v5emvxz3Q8hAsikITo4ZJ4DwigoGAAL5NxOxM0UzGtI
eQGSh07MQTlO3f+1zyBVLXg7TEZ7zLZN3XwhKg1JaSfgA4CMHLS3Du7/9m4G8wqCDiPz0HAGzNfj
BOYsq4V6Y7MMndiQFIgYBf/KM42CIVKNGcRB95DM2OVVtBxG5UnTGS5nx6lbrkJIXXy3VslW3t6P
3H8uySCSBr5K3aZ7p/I8lwNiAxQzsJghFj0dMw/Za6k6DNLz1jOcrtZHqW3Ot0K+YVjAoCcEgtEG
faLin7KQaZ/o2MQGWG4HNc5vyTmMzL7ZDJLz4wwInG/L/m3ZZgwCjBYAtZ8LNMs8sRCG1A57j8aM
XV5DyUuA3PdhjslxTl3OxU0ogq18Q1EGaWmWYdkWO+y8BNvMglxbyx5dBOMxm768hqIXsHnoyxyb
4xRho59ptU1zFYq3jHAa5MRk1MT2fdbGzBoYdQ0sK9DBe7Ob7cx8zK8m6zBKs+YzqC5Wx6ltBKTX
qLd105igcWwMKZyH1xHYkNc+Zq2Dn+aeeXcW9PlraDmMzZOmM1zOj9ODdi6UGv/lubj/SP/cWCOQ
1qRDjsCDt3+mfSAcAPmCOgRn9rk3f5NwryLqJYieNJ6DdH2kzKNUVpdviRA4ZEwL8p6N/doCYJGn
1tqYGm1ZkPt0b28fQOh3FL0Mz67lHJvjTIL6eqeqd18EhJ3fNrmTQeBZp2AjvBB4RpDbSSxio8fF
IU990K8m6zBKs+YzqL5+OU42ymT1pmEcCBSMyWjYhvj/dMwMBYxA0MHKKv1vK9nOf0/KYWAeGs4g
Of90lJBc3DXbt8yggeQ0Qk0DzIJ9oszMEY2xCaqHkjHL5t5R/ZRtfk/PYVju281QuThORhkt0M1d
qe76t7MJYLEHhNOQTclhjWNBxgYYDLDkeDfpsWcuttfR9BI6j/2ZI7Q5Ur5p353fdeLmDZNqYLkU
rDUkFjb2K6b/Js3ME1i3CyAy4KrnXPMaal7G5r4nc2zOjxObKfz7/2A9KCSkE8hpouAcmI55Pgck
2TBqYAvibNMxm/bsAsuvoesFpGb9mqPlHCVaH0LxhjwEUs6ABYUwL90HQmc8BImcsJgNrOoXUgd+
R81hZHatZnh8OA5Hwc1/3RBhJ2V2M9JnT/6Pu0GAXUAh+GwhChOZZxMdyGbHjOgwFdoxFQD2VLTN
Nmh4mZ7DyMyaP+vCcez+8CFOIHXzTRdMgxxjBCLP+9ym+bJPG+KfoGYQssAFOh3PIXkNRYfReGw5
55Xj3HngQ3kXZG/pmYYdBwiDxRtknxUw89tgHUFoGjYcIDMD4PeEvADIvgNzOK6OUpVcTxtBvHk2
GphlBAJn4HLeccNM7YM5faITWOKJzZnJ/Fp6DmPzvPUMoevjDOZ8gnXssFfP3RvGPQmF7R3ARwMp
Njt45pk2o5ca9IvxQrDgVSQdRuhJ0xk8n47TGf3prnvT/R8wpGkSZoDA2hnEM2cAbAFFYF8OSFrb
+9gAuqe6/7fkvATL1Is5JN+OUqZ9rrbh/Vd5g8AAfHGdWDA/2WdpzGXZuJ2ABXk2ujlzOP+OjsNQ
7FrNkPh8nK6yL3dlCl7DtwMDFtEgWBwI/80mKbAq3YT8NNuEuf50zFYGvoKSw3A8NJwh8uVIEXl7
rz+YvuDwR+O+TtMxRwaiAjZEnsFP8yDRnkqs18QhXoDmoS9zbP46Srn1dQtJATKo3tQ8hnUBYPtC
UOYFS2wyj2G94H1UbWYlv46mw/g8bTtD6OuRIiTUTSaVeMv5C/iQQWRRAntx7Y7nk32IO0MyNPj+
7cPLaL++hqQX8HlsOodn/f+HgV7eEfJh20x3W229ab/NJ5tC/ve7U+9hF9BZ073ddNBC2Amo9e2f
7wk2MNhYD/t4ji95ZnE9n3P8reHdVlV/vtdsE9bnMGxCbBp2iQDDG97ZQhgWbsGSjxPIAQX3ArVh
PQJkGbx/J0e/JWwISk9sWDACvAvON1gWP24uqcYZG9wal1dT3bRg9GATYWh138/LLOlhjv3wUfbn
72SdXmZCVurP9+AyR+/f5bsHx27CIkh4B6Q2QLQJ2zqiGMyc/GZ7BQJpfP7/2EjJyvcL7TTShO/m
oZ97krHaqXVTOZ2K1yoIfa4p9Y1Rv3dQ72+iTn0bUu0y6X3LiQrUO1FbcqMxrYXeDCHHqz72+sTI
HBa0l0HtJpYYXN/IN37Jaj4gn/dEDq5mJMkiCwMvxBFbdjbteW2HPM/SK2XW38iglgEaWl7W8iLs
5LIo2CUmccZRNtA1KbHjm7XvJNj+jkrr2razz9EwXLRGd8NyGfDEqBd12p8ast8wv1vZsTyjMa55
Glrnsd0TB+nxVVaJnyQaAmdYyVwzeYHUVUytgeuFsLy8Dg2noplTRomX6B09ww3PlRAuS1vJG03+
CpNkiYzuVGQLmTfeoOrLukssridq3XSsdP3sVxvCwyIROa8M43PdGm5bx180KyBcEugz9S0et+rj
kAUZj+vCdOxAvxmw4fVVW/C40K+KJN4wk15XLeo4yauCR7XtslL7UdHmU17IbeU2TZW6qo/WOCpL
Ryd+zONs8LSu/IyRWbmodasBC07rJnJM0Tp1YJ5rllVx3H1BUXPeZEXNtTY9pyl0N4avoLRcciyb
yzzRMifXfenkIlzFaG1G+VUluxUbdObgOj4bIto5rPUTruliW/Rhw7VeDHxg8W2WXMYB/UCD+tqo
g4UJ71jEdV7wWojSbXXk6iSPeNAEMY807cKP49QRtPtZpvGZFmqSF7C8dmEPV4m4ys0b1JnnbZ60
mwo+Qp9n3VXfyVXUN7Fn/2SxONXyEjl57X+i3XAZAta6L7JlK5o1RXHMWVdYa2zE2NHiyCtxb7lh
En6uSctWYVmdx7men+ZW8yljhvLCpF7hgcaLxqrg6ym1UAAmb1QMQznCX9OkI65JVMEDFp+ZWREt
cOnkRvdRhTJZURVekAbnnFi+6YSN/Jay/Fscxj2X6IthxV/zOE+cuDEaDhsFf4mlvOmbc2TLcz2N
FyxmCS+MQefYtGred4u8yq6z1rwaUrbOQkPwPm83ZYBcZaa1QwL/0qTqQpcXlhYIFwt6NVhZ5xTZ
ig52zCkpaw9VAydZfFp1LXZIReLzx0KZwnAzCV1MWWBzFccSGLrtv9lMKY6x57Pqro5Jx2MmMR+S
Qjh9kX6G1K2FrTemVwWBgwfje0Hshldho7i0QunmieSyIR+TqjFWAdIaLhC5LZoycmXfuHYZrn1a
yUWJJNoQoQ+b1vKHXe3xmlZgnqU8SZjcTEVtxNmupsbaKIy9zmDf9jcjLYbRkwYJr43Hujbk1E3r
Mt3fe/K6NG64kaPKzXWj3nRthVcwMHdncQmfycMi6l2iZxXXO98EdFLL4pJWtmOosNmwWtxYyOxA
fKCiXKlgWOh9Eq5SGTqW8O1VGGU44XZmVpvczqpNMHT7Wkvyy76P8eLx0vREVOoXohPW4vF5MTaa
HutBl7gDTVOuZWa20ZnINzkZlulg6ctS6FHCp2tovDE9MhUy8Ok6QMvHK49PCSuGViLrJQg3vJla
7t5UTe+bLjQiugrsplywEkY3bbJrVVN/EUthfGpT7bTvl3kbR9uccSvRFYgbRr632Wd/qDG3C8GW
RWYVl1j5BW+rzjhNm2ZZF1V02jbZp7bvy/NaD/WVieWFOfjZpq6KgJe5FOtIObLRuR4Gw7YLmysR
u7Y+xILnWr4gacFpV0QXQ+obZ13ffEqFlnmyyUzuW4Pm6kPCNqWlFys9yD4rprUOJDqfaXlee1WU
W14iIq8Kq9N6+NZhW3LWK3/jD99KQnhNte8DLCLkg1YOy66LqossVutYR9kmH9S2UNhaaZKoVdpn
P42OCF7RIlyFqmGfhe07qWnFq0poppdrLF1rLPhe9PWdhP2rrkzkZ5d6YzmENZ6lVfWnQdZiA3sp
XtZ+p3Gzq7KvZhd7aR9epVHoLzRlll4empGnLPStqcJhGQcF28Q2KFyFaze8rfOuvNDDjyWMrkWb
2gPP+kJtsOwjt5d14fpBFbuW4MDGecubIA3WRleES1P3T42RzyIKjBWWqpCr6Zw1TkQae921DKWr
BmznzVQMwv/QNFa7AGsi3XQCWTGHLbnawWNGTXjeUB9YRAFHWlaD10m0MTs7HZyYEbkZamG6tLMT
XupdtpkKP4cBHdnjYHw873OkL/O6X4Zdpg+O3pX5ZioqEMBNvoERWm5M1RebToXc1DS5zo282ARx
WGzKh9p07fHUGvIvmuw0D1nwDiJlvuklaHfey9YTYCuscGL5XGhYd6a7Rp5FjtBJ56SVIINjYsVz
2Yt1UifFZiooJmxwpiqjLN8wQr+aZsO8XtTFhoJVoBuNXOMiqDbDWAhMAJiHUxy2qeMHVuOkzGwS
3mm12uyqIbbLzXSutUbjRXF+YwSDSqC/EY/ge8KIhM+Q+DJBTtJb/aodmFOFVrHJ+pZxO2qoM+E6
pKNwDEeIaZ6ay8K0FxPKYTS48IXzVdMPe4AnlGutkBs1FlNtupb08R3tUebZaZdushbvi2kgPJ5O
taGoe6fKu3CHu5Y1EsQSFGIcBtNYyFMLrBe/NINFahafJ+wNPIj9MMBgNyQ80NQ3XyrqwfrRfI3E
TxXk1cZHvuHGgcz49EWH8ZNNRWWR2KulHwLn3l+bvncQKbykXbXyNVRuHgsNwSd+PJ1q07XB/F5k
UbVmVVsmoODgm07DbarFaWny2GfMmcbbY/E4Bh8HopUYawSMtWw0lEKPEvYhltmwYKO4m4ok0AEX
rYkTPp23kCEN8qm4a1WVbXbY7XgUZWHCpypMB0C0xb37CJwVaCwGk+WeUx8xJLUNFrxVryZsmoln
d5y7q9Mov7EiXXkTMI8QTYjNrlnSbpwikbHzyK2myLONOWE3cfN0R9dC3ytC9AUn6J55SwVfYDpX
kQV8JxorHfdj4UImBbDhyDITK4VE39cer+EALy2lG8suyMqN8gnY0dKhluqWCrflxig1EAfjvd0D
47UsqFLe0NpybQTyEGmh2lgPtdk1rSwCVwPbnRuMDaNurMTCSkTAu3AoT20xLPVJcDQw05lq0g6x
N9jljwlCPAqUR0RTwweZNp3nQporFWk7FpxYMlNhiLwgwCApacy8Om6CVQkbp+whHC7stoh2MhfS
pwlvh8h3JpY0lQFzMJWE3gSxmbZg8k245wR/lFFaLiagZWGaMZ+4dSp8Bjqfl4UPg7eOYQYyMqRN
DWg9If3kXDFTc40EgeEpOxhzO4RHmPNRcKPpYtpU2jKuogV6EM/UBvtjOp1qUzHJ7eman1Huy8Je
PYrLxB9y+Eij5NxV4f3fpR2EkRMrY2GPSiYdRY3Zx1m6YlMXOtKNHZvu6UE5eNMTHQb7aDVVp1tg
h+3bTqeBjqze0U3tZ5PnYfjTr+J0GYxdajB0aao9FoeuSU0DKfr4TJCOn+bQKzqYq3jpEP6aXpNM
7fwAnUK2jlg+aXao7exaHA6mOygCw3GkdbqLEmtrtbT1prOsqxxTZbmLy+oWt6M6khjYxwiAm6ai
UaCtHq+10chsOtIWqNStZdcmp6lWp0tijlhMLYJeQHVqMjU+9JrpxpM2dm95NCJncux8WJKvONSZ
Nz21e93u2SbvMkAcvgYmTbyc7k+FOdK7u9sMBkcpDBTNyEFMqBbUfw5u6AG0W9GulZn3XlNnslw1
OK42pmapjQgZmAVSLoeRR/FYdJNyz0kEUqfKcLwZrrPRNtAisBKKyUoITSAm8NNvJTKo548c0YeV
v2B5e1Y0Qbbxcz3lZSp8edZrfslByMhN9VBMp2ySvNPFyE4xiItIuGLUtrtiEttTNa8IDCHWVx/B
c1stWlLfpkZeekA38M1YWKNamE6NSSNE8jPsxpfyHiZ4rjFKngYFEj6bv5n6Ml2aOjQVQYTNZZMm
y8qmXb5So+IKRytBjKqR2XnI7VEFBqNtoYFigKneqANRlMRO3cneCZkA2ReOVko/KtGppqo03NQw
EEcBShP0nbaD4dUFBUE8FlMN08Y1hKpX1Sh6u/HRqVaahlNif1jVo3AWo2iPWx2GIB4l9nTeGgk4
lXTkGBVF2UqM5hUsGck3KUSzQUr636pmaAdHG43FYRQ3uxqiwSbUeJuSAXvR2E9WqHIz1Qro2CIa
6vOooKHu6ef+qGenjk+FWYe1K31a83w0KlKJoN9oNMwymMsjpwi1gbPaT91IwTSuDbVFCB7A5ZC0
AfLoyI29FlwWNOsW08CxcSo3dJAgT6eqX+mgkA3/rLCDYT1Qmm4Q+LN6Z6rWo6KWOuqXso5WZLTB
29EIm2qAEeiFx4uoCTW3LouIx2MnHouURdZyUNbi8RIdR1AVyMCplA8uEoOWi07TPk5va0aTYqo9
FsE4UiusvtZpwLzpRcmku6aq2aXw4Y0odkjZ0FVlwGTs1G+CehWSwqWjDT4VxTTUaOiSKOlWKNYA
4OmGlhGYHFTF1h+hmUYbs9M64dM5lQZUw4rUAC7Z6o1+KtOgB2NgHHxTIcBHiJxUBr/A2Vd4Org5
4dW6zQdZiHWRy25jB223gf3FYpjsP5ynQdGu4py5fhm3myiq2k3GmjDluAhFCqYnXBVCAHFU3khZ
NBvf7ptN4EMxnf7tWlQ6mt0qJ23PGl1mH4ombS9qvzS40j2wa8BR1Ahux4a/GNJWOJWpXTdsiDYC
+dYihEizw+xMLi2Z+l4+pMWiR4PwSsSGS5xe9UhaK8PO3SQvrnM1sNOoyz4Nhu+vlKABr4j5Xcd9
eNYWoVNmA7qsa5ydJcEq99k5mNvRed0jctrhguPIAoYIQq/FfeUJbDgJI5c2eHO/MGHE67jJpasa
6yrqitELUxHeIGvTxuCo7KLGX5X+8DH2e7EqlFWd5m1z1hDTX7XFaC20dCEC1LmDqZ3XFkw/ehUV
K9MKA0drCeJ2p8jaUMmF9LHmabaSS6OHEW0WZr2u6nplByJ1goLSi8AaziJRa+AK7r+2kHTstFbb
O9JqCcdaly10ivC60tsP4NkqTsuIFKdTrY6LO0XSZkELlZ+RcDJyU+LEWhe6Afg5nSHHvVPUZeNI
WuCNDCzqaL5vODQxxEWSpOD4hNn4Io2cITFsjoiRraIkDFayLC+GxvoA4qz9RGrBFr2epA627Igb
ErXLIGnTD3E/OKFejm6QQLk0QoVTWt2iJ0F9pjOJnCavGxe2Uo2cPBOZqzF2TmQpF1aBUx6Cb8aI
nARchR9prn1KbFItmSU8XIEjNSX1DRXZKWyn13rgal3WyaC4UUPhV2Hqks72DL+5zTCXWY8dNrS5
W/jkE5Vpd+7nIloZtP/cIT30ikhWvKsZ3eThwLyorn9kRlfyWuLEKcGz3kfop6nAiSub2zzwMc8H
BB5+ezV0YnCIWZ9LZVTcJq2+KAkCT3ASXRUmLpekCKuFr0gOzrEOfVQGKMtWJu6ApO6mvSoWDDSF
Excdb6pA54lNvQac4E5X9HRJNd0zNL12LRrkPEM9WcRpNpwFfVBzE0z/BenTdp0Peu+kXcCHVtw2
yapqKk7AhD0btOgO4SDkNZh9DsLS4irMubLS7JwQLQJXE/zhnBKNJz0OLzot78GWtSg4ozPmVjUE
MwQr7io62pskrHgME0zOQNXWsQJlrwegzStUgQciXQpSVatA4qUPGSUuyRLd9QX2SKFst4MB6kjF
PvgoPbU1Mz4rWLVCSZ6u47j4mXcQLMkwqdynP7L2LOBzk+V9KYJw/wt3D6f/+ZSl8G/61bXHi+MP
5D2ewTL93S/r/denYJ/XcVGymj80Ru8e3vX4+25jxOzhx95mMbjdb/HdB67+l5uvi94xNqZ9vhy8
e9ye+zFwt2uzj9vBhpOQpkgINiH1F5aRmLBAYR+3g1sQVYeIHvyahQE3IONkH7aDzG3Ygx9WQtoQ
07Pgt3yg0T5sB5tbGBCQpwjeBzsj64j8L2E7WN/6PGpn2JAdjjH8WBPsXA67y5pjVO9J1C6OmjDC
g12smjgz3dHlNeAGmMlkm5aG/kakVHmB0QtOuDFOujRwyrcCvHe4aTs3LSDkEyiwFyhOAyfSFIQx
DMozXGduH1vFKY1A7S6QFVZerqrgtJGhh1gGsa+40d0206tTlZZOEodntcq0hRb8YGau3IpWpqNM
sz4VDGIARKuQC/p0iyCFZ6ks86KlfboWue4IWI54GpuuDJHB6cACT/TZHczihqWhaLQAVQxM19he
I9U3o6MXGfj1UkwgHJj8MLQS9LZRg/e1qNy+N5ljh9aXnqDAi0P/gpFS88Baj70S5nWeX4a5M/go
BjG09FNKr7MoOUVB2XKtppXT+OFwavbBUg7GMrdEcV5i6ns9szlLuzWr0bCyUFUsDBVf6kHww/QT
fM1EDcE6dubDlHqTDiBlUf+pzvyOa1YSgleoLDhMtwqwjiwLJFoZ8SFA3wekOJOZ7Qw6vW5bPYdY
RRxfg5Pvu8gXZXJOSjNft5UKvdLAdwOoOiey8guc6Nixe9vp+lq5etojXirxo848EYCgjOIyhrAI
7pxeVJVntl5qV/kiTVPEzWoBY+hX3GaZQ3La8TKqrsGsJdzEgP0C6dWXVA9ALneKuXQITkOwRRoW
3FItDrn0U/AohPrHstE/0rhWjm3HIYQwIcInmowvPoSxfgH2UuuiIP7VGxGEfDdDg0jAcZae1yLi
qWF+8n0ZckuZhaPK/pTmYliAxXGLM0o5LSAEF5tm7tAovQzhD5mkQ1xY1XmVFeB01/WPUgsgcmyd
+U19jn3wykNU+LoRlXCEj5hTVpXTtRBFTGLZcNC565gFH3WWnmV9ekbRzzJPL/MihrlHIWFW58de
FAEocR/8sE1/3efmRa45QxavE0I+xn38o6BNxK0su67j1LOYTL7Eje90fEirzslJGLp+jEo3tbRV
jfrGEQLCo/4HmKp+6Ijv+VY0egKh501dcJNWuqNqmFCkGC/SRs+4Vgw5r1FQO32yIoGWe2mnO2Wd
5Q7ow4ynwOPgNO/ANdcaC7OwVnVe2o6ttd26QbEbpFno4I7IJZFJ7lhFKXmO+rWIgk8mZh2XFQSK
Q5T+itiVXYWnqmWFl9n4g29oMAvwNV6Xlnnes+u6VO0Hs0zPUmQuwRV+bWp9daX5ycJuCpjrl+EX
kide14pfGDRbmsp10tKVzwYGDpqq+KBMGwKw131PlJd0uPKMmH2qw3MrgfhEEvtO1pViWSUQYEB2
njkqjc5MP7a8gMSIRymSQH9hu+C/gogjiJq4bMQ6/1km1L+kFyQJq41NtAsLhM4iH2WbJgaNZ34Q
uT7+2rdgDAaouUqFBQEeCJk2VpTyutcZrzZKEjDPSgjGm+AKMbRWea1ZfCz6pDsjYMZwvbIrXlQ9
ZCOADeZJkRvLNAvABOxBOjXJFStsY5UK5KC4Vws/Ji236mpYGCH6YDeDvfBt3hZ15vgivM7CYvCS
UF4r8EjwqEp/JZGPl9UQyEUf4htLbLR0wJv22lcReNcJR9IAe5YHNr4E8y9x7b69aPqPOolOK4kl
JyQ0nTz1Xeajm0g0woW575dBl9ciqCEUrRuWQ2vfPDUNacHEAIIr0gQ3CEuDRZB3NU+6rD7N9SFd
tEAAKaryVNR6eaq3UexV2nDbxJ0b+j3YVN2XCFMGsiECxyFlSxKAZdPX4qPVgTfVxtn/Ze/KliTF
sewXYSZASPDK4nusGbm+YJGZFSxilUASfP0ciO6K6pqesZ73eQiMxd3DHcTVvWe56LTPQ8wbXLKr
5wXFeZiLlLdf5Bb4PdfOV+LaIevxpN+4JWQ6rX11pVXjJiKvowSjRdyCpkncYinPTaiPvTDBcQ6N
RdBBHF0ApqaohGTS5Z6OW1+9eVy18ZCvzhUlpXOtGhUcC+09Ol0QXDtdDUjsOycpm7G9gq4nCRgj
kPuM16fOrPdT7XYnRyLvswu5hm6LHG9tU1PYMi7HSNx453+N5rU++uiHdF30OJz8iN31NQniGjwZ
ICvK0mqi7P1boP5xrvv3Gde3ktf8sm+0k7EnDLT3b9mVwl7FPFVHVeBeHryLXsag/cfqWDEQCF+C
qF8vBfNfevSHAcBcnhY8DOMgqfdkfUAGDQi5UvgXxpV/2dc6eGMv1FlUPNUBSftVv7XBWBxA6o2x
V3/TDfaClj4247wCiKdDTBb6WHR0y9rXu2ZavEsBCuvsNkUyz9wejbPejZb48f8noP/zU58/kkkY
YP5X9di/eWjWJsd6f9s/c1AXiSbkWQxPGGL+9uStjxzUR9capJgEAnW4aCMG99M/tWPoOIyOAT4E
YtTbpGN/0Y5tPSPx+DtwjAF3PbSJ/L8koXj4yt+SUACLKC+JB4Ebh0HO+1sSGngLhNl9pU+yISeg
ohhKxXijFa+SEjAXbvPp2+S8QTHxHBLMo0O/Tlk32wj3JoMiJGwoyFQV4p7vvg49fSBT+BLqUFyK
bsivenyzc3PTEODE3GH3VY87gYBcJVAD8VpHyTJTG0cFEgGukXU1PT12S1glHQMS263g2uc6Xtz1
3i2dpyFyKkzZ/FVZ8ZlH3lODxgwxKcwdksk25o8A7XIzpd6ApGXkNi5cfEnZtjdjDrnvviKCDMnS
i5TYz5j16sSr6FO0POsmepEmSJ21e5EA9UvJ7llQ/5xNhDmxvDMyv9kJtCaR98JddTJM7RrPMwP4
puW3tRxeyrx/1vn4XTXyuBCbKTLNaZvzL9QvH2cu3rTEl2fB8K3p8fC+AmiM7XGaob9+YkNwlYF7
8zqcJ1HgOxdcfqN9tkms/NY75rnKatPdT5HM8BT1I4zZ9zqqvzU6Pxau8RKxKpIW3W9/rDMpw3NF
cNpy1dexj7fUeTDEOsozcGU+ZBwi89ly5wFGiUFkA+8Qp5DSWJTtmJAR36HRyCsBGJ8I7dLCM8C7
WZgNJISkgP3I+fQrl3hfpZH6NLWT9Ka9Vl0bJGXuqZjtI8WBlIqtP1y2pjWVw0GUDYmFLc5AiKpE
C/q08mbF5fRO2wfXNA/j/WrnyvlNh6/FgvMwNP6UjTb8Ws/eEqvahsB9midVAJIcLRh1kPfMrLEY
uuAcmDE12saKYp4BrHM/d0i9/LUDjC1V6g8MF34tPgsVWWhI5nCbn96Uv0ZZU3enviruK46hg7/j
FKognrlyk6nnX+UU6mvUFL/yxnHjSUYvmDfxxPnirvD7WDU24eVsYkXqOinbGhnFFIaxy5dHR7u/
PPnLFZXz7Kk8dRtIBYt5IKlfpiNS1iTILxRYzEFyXp0iezGh9GNf4buagJ91zs9QmyX7zZJHkU1I
CYHiCLRvJW9Qt6E2W/ynVuOekSR6GW3xFej+vahwfV2cIBI86Up6iecWT+PUVQex5E1KWxXXY4ef
ORyKmpbJkg/27DW/LHLjYeh0yjoP2eYk4+KZmHlK0ELw3utbk4RAfecm+iOfMmCsz4MHKVW3HBtK
3ljOkFd72403IgEvgeegULu3i3izkfBjdLwNgbj0XwNzKps+zqnAnUC+ups+JEdNo12nS6m8UYMh
wjVS6LbFtSo6CSGAKb65PWqbqWcaw1RFiVTym6mZGztn4NqQcja4xRzcdElIjuPQ3nIfw6HyX3iE
GkEP4lS462UVPwVmWhG2iTfiXEN69gaI6Y1KN53Nga7VC2RZB1e4j2GJojPkuGkkaKu4bCXEmO15
pFDxlG1+nXwukCPiOAvrn77LVYzYGCKJzL91slxOMy4hujO+eNJ3EshnMhxBeh9VUVyNVqQNQzz1
u7xKihIi0cA0WcTVNy7wfxlHzYRYeyzVcgsRPQUyocQMj92ACNSq0D2MLVS7g2h/Qq1Jk3oazy34
Jwj12ihBVQG9VpANxUhABUK4Q0qG2tR9nkO/SepinE+tqofEG0wdG4nSJ/K2e3aTdC4Vv7c1gmUv
5avXR2+eBXvkqCZV5WjTfFziXgz5safONVSOPU6F/wgi8yLB6wMvww+Kyi8K8EQmeO8li/Fvlakh
HZx7lY5qBkk10YOsK5QgBLpFnIg4aMO7Ir8SVIOgfv1PDp0yOzkUyCcIe1f0KanFm9+3eQI1aX/Q
ZXBvHFxBTQNIyQo2x7oDQFgu4WcyB6c+dFFZBfF4R1rABP1cQ3fcovCOeI/w1pog5sWcFSXpjiaf
aGKFzrTbkVSLsE8MjaBV9g7Uf3BaXAoHBKE35L+Ex5PCdUVaDvXvuWs++QZXSwTfzGTaeOViPfSo
8I7jMvwcBMFvVsGLxuSbML/ErdeEC9S1AFYohssWSwrlPS1S1GkRTc+AHT4ROf+2s/0sWePF4QT8
xWfFIxe/91Fuo9MkyjKuJXSZ7GioKTEaUEsNvH+o/OoAWTPCbUflefRRP+4TFhClKgG3hyvqqDzR
UIHFeeRDAhZAO62HB7tMr3yGFJq2R1Bq3/sRw8B1m9/Ewb3Y+tBFFl57bNFGLKs0PeeKaFAdThA3
pLyOdTRercqhwAmOI6L9ks9nCFeXOPfY/Wr4nQHBk9eod0muPTBveTZXQYbkCPPUSv6AtPlLuBZV
XDbL0+q3y0b9fK/mlW/cHU6+KxDKrUtizjYQRkuJyam5d1SE39WFyC/q9pUY8VUO5OKukGpbzJNi
q6XJHwEFEAX9+I8p94pYUKTMrHjFs7Y0APxbYL6XU9+kUgaA3t1xjSUQ4cQwBJtIsHM04918gqjV
Vd2pQAGZSlBETlMgSBWokucBwcdw50XpFaEihCQ8n70nPUtwE9Ye1i1AMstKaDgwExOfNEmjr6PN
47Go1zjX+BFmhvSsLk1xXCiPG/fe57iuDTjkljd+vE+HuHn8uEfG0WzZVw0tunXco64QEJ3CeVmX
6ZsVK9CRfqZJJxFsA/oEnjGtXFIeohkzZenfBROQK1EjbXCC4ZNj8FvK6M5Xbo7o1pC0HEl3U25W
9E55v6UuwPruOBR/Mffc+2Ul3/aRE/mAosJIJqGzXMoOUkhunT6eMcUdaMdEJla6senqwej8a1W3
p4YGkFffRyCqMZAopD2WT6kt80dvNWU61ZAvlrAW1O5QZv20xBJNpUPjgkIO2HAYSf46zQHoBV1m
5ZwD1on7kX9pe6RKwkGaxcQhiHKgPVMds0HXh8mlzzjl3QnE3HSdPPuPxbj001UareJgkR1SpoxZ
HV18Vx3DaXBPyMC/lyOEa6KYUqXaPTmGPluCTTd987UBM1Y6avu056Dkr+CdAHcOm5IglwAFCoXF
+zZRa5N2GiiSN6z5peybh7qmNp198gkuDXUZgLZAx9mqS88PU1jUWTXDoWConC/BTOYLmJ75sm/u
i3k7kB8Ajs0XRn+aTR/BN30EG6c+YQu43LnyyqtowwfKluAgNnI7CmUEzNBlieOra+TJ8OBMBxYa
77SCkbKK3rtt6R5JxYK4FHmZUjrWblKLOTq2XncEPQSJSrd9lw7n8WLb5nMgo+Yw7gdGgSE3VdJB
5r0JISe3uCxzVo16u55FgTspX8+VAhw7S3Etu/tFTCTrPFBGbHGLG2fTDVaNOZENpMSyVcUtn5qb
03vk6Jc+u4TNzC4R9bOSUXtizhTLrvuUB38w2+Wf1Ao0R0X6V99LfSs50bf1qSkBB47+zrMHF/yX
z6z8MYQFu/h5EFeFbs7NBFfIKDFgQkXsZdK5A6ptWxXcQ4rDmrd9C2oZgYwfdgp3rT/VLQPf7Ep7
2ddgFQk6Xlw548O17sFqWY9/75x1TkcM1mSd2TeIydWh38p+s0MB4Cza+GPbs4WXsa783W6VPaks
B8awr1JBk4UL5I45/o8jAUG4Ts6gni+ja2tUlSLNEYh34XrsW+829toBiQodSRF0MAxgyzMVyqmo
YF1iwTSkOmyc675Q2+H3TTN88as8P7B+4hkKlQpQ9GSuANXczINRIyac6WtLNGpDjiQAEnED9K/k
8daQIF5kcd+uJLiC7wiuY9ux97WcSp7SyfGhsMe+/SXzmF86tV5cVlOoqPAmPIAvuLKuw80rB5vM
itzBG3mXm1r/AdvKdbBEfhcy79IQDM29yXOo/qJZX81ogH06zq1ekYWv1HyqJuXcTy0gJePZePQh
fhr57L44qotSr2fFcd8MVjg62nLIQEM7yWCI9wLFuHtTK/Ako5s+Wdx2ODRRWKSQBpsfw1ocueXi
SQQetJHCfm9nAGbDDMKz6ZAgCBCkCWFl4kMwEJecwYj8J8H176xefzN67Q/lZD4IKobBAgcE0IS/
UkZN5Hgr7SXkNy3odi/Ptlq1EkuY+h1wWomsxicoS/TSx+C1w3cqEtwfLHb/8f+HqY54LCQQ0/8N
LYgW6i0gJOaT4vZzsI73kiOZRCHoV+I3kn1PqTqeWXnJ3fX4v/92QC/DXzxu7z+dM6BmeAgjQQ/m
f/3pSP4dWkFGf4JjLcScHp7VHL1YcL4xOLJkpeRESlUk/499/SfYl4ceIzCD/zk4/5t18qO30Qdg
9o83/dM2uTWScYEqeT5am+ORAACx/rRN+nioMwZxwAE94VGNOPRP/hU9TgnjLmd4IB2e8bQ1Zvgn
/4o+6W4QgLTFP9reG/5foC8P3VH/dUhhhw+MCH3v8TXQY2jzdf71bpJI8jvLkFw4Fb82/eLFZoE6
j4sobfLyi5EAJ+yK0CCsl87OJ4EnuCX97GLmhwip22LjAl436WCCBKGHWXiEFJnUlJ6j3HEuhGJy
p/TSyUL62eydYSCsrrN/HEgAqZWGSsXI6acdCWQPqjdxuykxwjWli3uKykgc8Dil8IJkOLqosNBp
XYJNQwADTs2CL0PQIgopSNEkUnTIiC2/7GsfC5RO1qvsZSFVCsrbOe2HoHhQ3fubRtPzi2gLTEyO
+BI1mHmGpfjHolCYaXIJdRy8lEhAt03RtkhdV+UlHy/eD+yLanvJvrZ/yr62dErFUdBlrgXJ08q3
Ek6SBJ4ZuDVJ0173BXHn9irXnJ2CGrPg4nmXSDkeJMHb2tSnrUAyvKxCo/Li0zkHJg6faHMN24j0
cRQ5TzOsnoc+v9FwdVMN+joO/aK7fixqFxMXYyJMFjAYyNMqHaQ6giIETSuGa8Wq25jrNVP3LQtM
MiqvPnair1BntY+eCX+xAfJ9Pa4mY6T51qxtk5bV8CPcAiCUsU+Yq2SKGjvsYd3orqrvWCwLnoah
830GkhD7ujno0RGJG9n11LP25odBhdIb4nVYdby7YvLcO2sWusRiynHaCkYOoDcR2hYBjxGwO08V
kLvMbnlzljcfrNKdjhrgCGt7Z1CczJxu+qn5liP3qifvZ2GAFVSW1bApEu9udLAJFXGe+kHv3w0y
WGNHw0lSNfrTAlrNwlR7Y3aOMhRD4LKcoLzztMTonNbmYJpInQz1T2ro2ntaRpjmWqmPvik0uC8B
1U4gzXKko3O0dFqBw5SYFiCm6zhcXD6b4t5YdQ1tH9xIU4GlDNcv+7FoMDh7DsnajS7aX8BqFp49
6Rxd/HTwm4t/527fGrT6F+14y0ECHt2PrdsLWNU+LIDc05Ksn1lRy+NEJ6giRLfepMHPAqiE8xE0
x8hzfvF1Kg7rAtGYQUJ3DJb5js0S9/zuP6xrnx8UU/+yz8jvshT31VTADgSw9OqgucZpceTBQ2+I
i9xcgAr/HP6WbXXf+bHoSp45bYA0CrVusuvmXYr/XE/g0Td9x66iB16wxHblYcq8AjhBBYeFfFqD
4jN0WgUiFPWuQHV3/0NgcbOMPntsCjf1ybxckKQ6KFn0vS+AJM4B4NlokjSFD9qDxL+j7jm0wGk8
OBXr0NuoxR9lDRG98RZ96iM4BnZF624ueF8dOE0lsJcTyQfAtb+asNEXOltz8baFaV5pgCuHbGWK
97qg3aoNqVE2CahE913RJmvFU5R1Jn1XZggJXTw7hsXVoKFBYG4BP3jRZnIUEyyVm4j03ffE6l/C
ag0+F4rielvsZpF9bd+HbPZYiyaAP8RpY5WHQbq67NROrDoNOlozOgDS4nn06m+lyu4t2r/S2hav
biXd7P1MbpaQPrROAkG4vHS0SSvfmtMS8TH1gtWNMY3JLOrGPrYY2MnYlF5CABrAqQt4i+9CbrJb
RzaJ90RGdmb5gW7+V7U5Yafab09+ZQ7QM5+qbjw28MkfWoctB11Pn/11YZcxDO3B67sXluOkV3qc
4hYsd0Jy1yQOpKMZpkpcxsmPUlMxGXuLHyVcrTkQ0pvSY3kIKud3t5n6qgB+7i44OYHzbhz5i4fk
wza0r5kxhMYF5sq4d0h53I0k+wBYNj3zvqb6/nki83DINwH0bh9iAXS17waTfN4mrybv0yivwRbz
aUmrTYvrbPpbCvkvdM7SpuA8lounvV8gvcDUzDk9oEHAEweLcRmN8k/QVSzqe6D+KDZt+riLhHeb
F0+8Xd4ZcZFYt/QhYWdvVVjLbH8lWCM/tXDVvpvCBGuWNM97gDn1nPG2Hk4oc6tT4E8HuZxHEEzn
qjUcnl8H0uBlcUD80K9e82zAKeDJnDCjfPz2ffPdRSXW4m5RZfh+GlStE49A9L6flH2xm2wCy26N
t/w0nQuBas3A82q/y4LBq+N+jcjFg7wB6DvwWYLRIbYBKoI+XWEAADoezVk+rnVcOgAk1nvL/R7F
rntQUzdfwk7eTNCLYwPzFVJt22RzVLsQTzhjDDnWDAt5zCtYAvbilJDDYIPqAjIe4mkNZHFCgJjb
ociireHDYGEZIxD1j+OKE74tIL1HAOs7KLp4AANSlLA6GsBBLPG0uSXAbsS1qPJTwzAXDHKApxrm
GraJ5T8W+z61zk8QaE3AZBDe9oX/59q+uXuG4Oud4wKMV1r2BebWeTjtd39BXESDfXVfoEKMEoD7
EBrR6VYX9VYHQFbBbG5gQcVicmd1BMty2WNQuyKklxO0T11UQb6tH+AoWLOJkh/7/93j7cfX+NiE
ysw5dqw9AAVCQhglbj6F51yAP8L8v1B0Q2i+qoCCcJgMuewL5TQ0VS3OSE8KenMhgzl6U/DWIv/K
bOmUV4866doN9uR1LyjfBUm6bWSWtMh6T+Ne2v1dkSrhmaQQ8SThVIF22e5Bg+Ye5wEiBl26B88U
35sRuie8EcpWc1DcQ2AGynEFPCiOdrMYeJvZAHo2fNa+ujsK9yMfh932BCUTRNzbaz9272s1Wn2c
uf7hb84+burghJ4Qyb61O7kgLRxhMsDBffN9zWfi7MMOi94XBUSz29FegK6DagrncQhYr6/12B+h
bgmOPn5x50HYT+uG3GoNjXgwR2cNO/Wx4O2SVbL7o2q1C7DDdy8jmOcDmrk/LZu9YTfj7Wv1Zpbo
Kgkn6b667/x4zb/bBzuhAQpeCEja8Vkfi7bj8uSOOv3Y9bf37wd2F/u+NtvRSRzHBwe+3XrD0Fbm
YV8dJesAI1lvS9hBUloE9BniJjhWmpP1e4TFP6fQj819Dc4oGBj2w/v2Ps1+bLawZLR6XS4TpFjQ
dIFq3o3Mu1tR6gVmqn3bbPdRQMNUt8psbh9YgPZFSKwiGFxzeNKjSWAnn2/7wnKIohfMyEnDKpUO
Lhiv3ONQYUUI0ZdlmWGfWPtcnSot8iPwR/CqJ7rAi8KGwsJBsq3aaHO5gibtL38/9JdXVXNtSGZb
zJX7q0DRkn44rxzRJ+u2AIzH7sA8s63ti7kFjvp+ZBAMXs19L6qWsYU4CK/aHTcuzF7taV9ddgfh
x6eACiuTgVvdXIu+FGm/WyddLWGYfP/wv+75+Mh88xjun7jvs8oLzzOHQgy7//aqcinD5f3I++r+
39+/yP7SfbsaOV61b7//x4+PInU3Jl7Epu7K+YIA8ecP+9u3eP/aH4c/Pv0/2Ne315qPROoDCqHz
mi+LQj1aFRTWyXTMFLpOnIhZXmxHbbJWxkutO97TmqzpZDoEvbX7UlchBGTR8EUM4JCCaA0OHfx1
Rzfnj0rY4RtK4Tek6K8TL8dsLb06HVenA/6Jl7s9LRJI39AdRpWfbQDCba5FfmFoakDLeYnbPPCB
ukP71lTRdJj66cXvK8w0oULvIcwoMdP6ZTWhSeeRfGU9XePJdcEY82vR1VcHT3CLaw/6FQg29IFa
VAFmVofGwcSHFkeTQXejEflpYicYfsCwKTjA0NhDy6E5Dt30R87KCrevAdNI9HdvslXG2LewnjjU
ARDbLXDzUykPi3V/+E4zxvqgezsj0QYPD8uMf+YAq1vcLiehBAxsOG+Note+n2aEvup7GU7oiFT+
NsvPJsqPNTjgWNeOPhRd+XXSYA25X57piIK06y2UXv7Rn4YHdygmXKrRiVUx/4aEOR3wEAxAgUAk
atYdConKbZbTV4czCH9TyTYAo10wt+Kt8SyWZ2Hzgw+eRAIkVEPrJLRh6I7j/xR58wTRuvii259k
1tmMlOthmZvXFvIB9EARqV+RR2h8wf3C0hdjDepx06HioPOQFOzHCtwupV2kzr1odEwaWpxr30Jr
XE5HK0Eat8xp04LDkwI3zjEKp1eyqjK1sviibFRfhSO6BMAJ+ragfMw6Vx8dKlhs2yCzkjaHaii7
BA0ZXmuMdIgGCL4/1euBlNXLat3POffQAstz7laGBBQK10sHGf7RTvnFEDSUKgfrn0wB5beR9Og3
/RmiF/pc0fBTODT3BspITCToLgT+4mFW9XEarUlXz8kiwBlQ5OXNsWLR0THjkBXtfAMhkv92tLrh
D+agrecRzKx9UlYIcIq6KllLhMkKuVU89mnd1+sxoA1chNCcVpKcwTDBnMnrG9HL8hDBQ3VunQa0
BY2twnh13bxP6ADP5zimbt+ojJoFg3Ne/Y1lmJI5Mo9eTRNa0PGipumntyVZAHDt2QxfHRoirOo+
afxBQokTJkFbUOREU3AXrj38OhryVg/dOa7U0/5xhGGsS/x6IQencfNjF4hvox/8DFTwDEcr+Tao
/uuAEJWgUROJwxE6TWNXeQSFh35HBI+AAx7L7eaL9HqJV8GaC/4yz6W976HuYBCTGOE+sX5Wj0v3
Bnvcp35R7IrIGhNbIva98NtIIvEsh/48FpYCwHJ+r677pavyQ1OWp2iAiobVIXx6BZuOooFiYBEK
sjGtfudlE8BYEH0K+KhO43WuFT1S2vfxyEYVV7OlmP4hRGMw8RVdAEFI2yLNCzPjQHne6vymGgi7
TT7/gSQX8ijrmzTfOq60WmVTUx+rmcOuqCK08SjtoQ/q+zEHD8wK8aMXaKaWRxZCiUYmfo/Ix0ck
oRNwH2/oJHRQ+dc2R/MuyeC4DJpTacingTv5pZnEoeRBlE0jvQrCxyfHUh/smREHLtRvM0XqmCNG
waTQglqbUONCjxWD8LjvarRpg33vMEMR0Icv6E0GVIp1Uxp65HfFvGuw+FABmep1NU1CwxJ0PMyD
scL4OqDjw13uyS++DEy8kAUKZ40T7X3Runkb8GDsGDwvP0HQ3QUOhu/wCpgCv0kTnB1XfI/Qmm1l
/Ytb8i5Wvfg997xI+rVsjqA6p7ikfvupZeEBfRTT0HXnx4bf4OxjR9U3z3pxoTKjjGammJpsGtCG
Da3d0qEeQMC565BV9nUuzA8bjkm0ms9T0VyAX6GVimo+RZX+7IAfi1tPgMYsr4tjHzqP/dTdYWoQ
aipeXyLN/Gzs4K7gJkwtQTc3SLCMq99CiIpFqQlAOa4P3YrhVw0c8rEBmsPtBHVhKQ5NATefhbw8
hPMzc1zoa2ZoztLBhwkuQn6U2rn6OZgsbPoR9jt9NNAMIxOW0PKh9AwxVUHLG813jU/CzIc5Mh4q
Crld5/5eOjjS6uobCNcuDSCpiXulf85qghslGnBfwL9Rla6CmbNIvR+aj16SD4KfgEMNvU7QaY/e
F6qCz7voMTaWMF54wiZZJFHLxCb7+E6DOzRSurdDCPja9NWR5vN36otLj2r4AO3jdWaM3btdeSdJ
D2tFRPVBNCE0X7hsNbwSKNGiLp0BD8fVMjyNsHNjFh6zTccD4t7PvHr92pf1EI/1xDLNvC4tkTTG
6AM1xJURT6xCdwgFjN0v7Sv1KElrXBGlmi+yXKH9dLw/vP6xCABDUbS3SS1dEAq/MOFd1etQ1p/p
6rxOUYUeIDmkFdBhijPK1fsl7zykBeUDTN13tHS7YzA8tB3kW6uc0g7+lIN2LLp4gB4vpsI9LxTB
uMzHw6z9z9NYQrRQYl4GgPBMHf8zzxEgRTWQp6Ho5qPsah8wj/NMexeNKOYo1nqAUHZqQYT26Pdm
a4smVhE5rpN6FBIbvNoGxHqrSPtoezQ1qHHJ0F/svBQLogNtaIamkVenK8pz3w/BicrmkNdJlDfi
AZnflBScfx6EvM5d+Qgzk7r2mv6k8N64A3qe0Ap+GZDDmYUIAr0IwozNLVrtuKQ7VVP+yy3ty7zi
PDr1OCZNDvkc5rESuKRq02hEBqu9ZzfwL0GBBlvgtD0HOktS8hlWsbpI3Rr0v+5+Nr3pYb6VJilr
DWen0jGeNvOa17oCiIoU0I/UA1mgvbWDn2ifH2u0vCqCvvgDNQewe3SViL5Kp3uOhkLHLq0WQMLD
I6kupkMrv443F6+ukD4REmXC8w/DbJ5R5WKixl0nXQcRLoCebkEbDksLksAc/YJi71PvKXEz8Gaa
rcMdWj4hmkd35VaGrO1zgKozFUSnbijWu8UfntyKuFdngvmtg/2gniK0JhjmhHBPxOs6Dk+RlsCa
QzR7KXyTrPBbJHLsr4DEyzEXyG45KkXnm8OBwCnUXomgCwyfIjwAbeoeiyriD0t1QGuv6AfCEcRK
SObR5c+FuHS27r2G6EEScokizOCVW1jMtJ3N5qYCA2MyvgT+ufeWZ7hi7CO41zYjjitTYOAV5BwD
BRnQyxNlNfoSzmh5Buira/vrosQbD9YKTRjBIpC5+9XX9HflINdq+OwcCqRWsYFc5cFYkwnz0iEl
PHr9wDLWzGfQ3iWE7u568hEaEBAj8oQubrcS7Sof1jA4MwpstzFRhjTJSQItIGlCywF4E+8FLSVq
LwtlnQZAGfEBZiiiqqOeqrSuID8zroQZg8kmgWWo+i/yzmw5juXYsl8UbZFz5GvNI1AojMRLGgmS
OUbO89fflTiSSd3W1j/QD5IdE3mEKlRWhPv2vZczPN+4mYVLxIzdXcHkhrvjV+cyZAe4oDaxycTa
aYJLUkQrCi1G2801yYlZcb9SRgYHR5d3y332fMN4CXBrDuHQ7HzllWsr3TgV5use4bxrzTfbpLjH
Z/SkQ+e9tJoNAt6ToVxN35fjKjTmcDM2frCBQ3ovTNGvR02EWPIbnyLRoviE5JmYdGfjue/SbuV4
EjF5vHcuPjbS8XrjjSdvMYbZ2ry1DDrXrRy/nFwBbFKAAbKO/0kEIljJen5jey19QWBuByuPAUZE
jH1E89mFTOaMcm43XrmQeJiLxeZKd1C1cibtAPWyl0nXGBti/dvKPWOjtefSj6kGJKSQ2J9MZLs/
ZqTbXeUE46ZNu1NMrLuoXWdTe0wH06goD0ZQYfn0FuqUj0O8xLafdMmO2eI1c/nJWeGUa79JuBus
R9lxaRFo3JLuSzZpbOA1jLvPjrMfawOMpCh1f+CY6TjwFEQV7GpG3f0Ea/eCWejJrlDVqxmNgcDZ
Opi3dQOvlEjSzynXvDvTf+91EmMnAb9XVu6qm0vatWjSPNnDFiHt7Ckr4psKDLFBANLKP6a1WN6l
uQqd5DEo914v90Oj+1Nx7uP4lxN77qqvLXw45tuQDH/rmVsJM+LODfs/9jQ/6HT5AEll8pnRtmE+
y3Q97QaIs6ri/pi0/57OBtHR/k+nx1eohMcitPeU9T+DNJqOoU+xnPvuHdzuNRLjS5oEKzcT7al1
un1eONMmn3dOKvXKUXwhi9GON701XosQKgV8XkSgn+aMb6UcQn9LkijEgcSgOdSYsdHJjEsnTWy/
bjWeW/uB0VC4cWccjNGsXyWYUqJN+YqPzNpM2fRI74IS5IhzS03KKewj15A5eJtzq3igSzHToF81
M7+ycgqGVV7bxNbaL+a2f6NuXv4I4TE0ebRd+5VT4nfF8GxXamtv9GHFFyMyV63PqR04asP9HF56
gfPcD9UmYbK+CltGC77Tb31Rvbmk9nabRITqzrdncMqULgUTzKQY6GXxbzlH88rTzo9iWjcTuIA8
bSB2xb+82kH045lsPNIII+PqBRmGPjLHG2EgJjZ18Teaq3QdYaeO4umXkRPBrPrkGATLC5A9geio
7jCDwSAQH11IUI7L9YEa4R3O53Nt9jcrF0/KiB/9hE9JJyFSqh6+LH/eVy33E4181YEAjOPoNfQW
OELh76wwVadoWpyEIqJDjsKbbxbGPtILBTUCvtJlnbHtfRgTZMpQmDnVJriCY65QSv1pZZhU7xB3
+IUEXJE2NNKhIKo8hsxuoqkyV3IqulVMPuiSojDEJHU5tYef8AZ+qE6s9YyfPmYh/SobkrfJ+BmZ
xo9QJ8mqXXyk+cTtjG057o3mwVj4nIJBCVRdlmI45xIAymh3AXRCE0erPKM+paup8rND1sjqoSe1
YHfdazw5wbUeTplyuYdN8xfeUWzuXd/tBG08/zTcp9LbGa2U2z5N//o182lRyVPg5eGusRb6s4ej
1reGiXeUZ/jWDJREwsDwhotd59zHQkBM/utHqN6u8To4oDsypT6F8+p5Lrec1WtqPu8QZAtAr2XQ
3XECeCE/v84SkJYyP0al9+CUsiLdGxowqHr+EpVqhYUsNdN4PRZlvDYaThDZerAWm1skGApWqc3x
kNz8qNyEnfxlhAEJHV7CGt4Ux/CEJVYV24qZuUE5WvvyuvSouJKDlYEbmC8kb2mU43vX4W50pbFL
hGmuw9Ch/HbxfZXqFrcy3ooh23R+WG6J9RMyqf+2Gmw09a6j48c+h+NBpxLwGTdV/BYNvtqYsVqn
cUZ1Lj6sOPJXXeNMVy/+sjN9czSI7GoGPaOpO3EWT/CsratsxGszGUyJsctt+kCujDcddOuRVoDD
eM43Rht9iT6Md1V6GOnu160uiUAYV6ucn7yQx1NvreVzMlKSnENv8R4zfoF9ZdbU0TwtMpIE4GMT
bzzBIenfrcH4Qd7e3/nYXyz3WCYuSRfLe44QoFfKvqYOFgM4lSf4Fjf0uGHlDOnNcxifYrOoYKy4
U/JCYOg+jvETxvBj3JYPbaN3cFic1PxR8BZgDpEf/iojmo1B3Bpn5vESlzEu8dvM3m5pTGcC+3xx
KWhD49FKw59mYL3OZmcQ9On2XVL9TSIPlDldQq9btXPEq/KnQ+nIaw8LC0tx3xM45u06lftpz/2T
yadlBfZ2pByM7Gc1zy8EPJKD8YOhgpVRINKVLgEcvWs1T0xt5/ienXrTEhyKZf05e96nq8FZ8SuW
hv7bNf6n1XW/8vzX0ADbyRlwaBm8MkZ6qkQFOzb/a/Jis7n8G0bpc+YULyCVgaDmWEJBnPzyeZ73
Tdr9gCzerACyGswLJ2ysbfEzS+rjQnTJwesoO0MoGI/2lG8ys3x2nORcN/LdM5rnwdO7aGRUXKjg
SY0wDPBx/E1V+uSHb4PdPZqNuERtcuxk9lVKpkq1J86Z6HZYRry1DCPyGX2l104Dr8g0qncR38o5
/pG2zR8dPlhNjZWpLDHgtepaYLUsuugxMDAsCOvq9c5fwBTNeiFYrJVpPfSE5dfM0FCRqLTxXbYk
qIP23bKbQxR+1GNIiqednsQSA/QkDrT4Psf/2Aj/tX3gXx7Gf/D5/80z+W+8yf+XNBXip8b/E6fy
8H+sW/0vW98//+q/E63O/7KX3QW2crHNmd8rD/5l61M265YM12YTAVqNsi0Mdf+29bksYcQexzBQ
WuY/+5b+Y+vjr+IJNlmTzTpm1gP9Gyrzv32c/3eLKoCWxQT7305RkC4moVbPccnbkq7Fx/jftj4v
HStdZ0TyY+nYpC7KV0dNwV4m/TYvze4JZ0/0FCbDKdcG1H+OEZKB0rqzg6FcpQyNOa6J8wy5ey9F
RaHWmPkOSkF+4SjHGTzbzg1PuwrL/ubCwQ+ZODwXwExWWTzoS9OV5btVX30j5WiX82fQcUznoD4f
zDYvz+nMJQOslnF6bHhPlT8TgnUC/eylHcRbN8R2HFh3ZYpphx0M3a6I/bPbt93OqNxgY0YVVdqo
8RJMzfjV+uIaKagDqXYz1iS4GUSnQO97Yxo+5AJLaOLxR6xKbuyWMFidtXss68X7NC3m6MjrjxSS
mPnD7nWcXPpuMZVXoAjta6PZ9FCUrcPcpXSXiy96zQGM4GHaZ3rW52YsSIM8TUFkH3tV/fQ9BKIk
TfdGNWY7HTvqkrhztK/pQ4dhWxYtoRYrfgdROG49l/zjrPuLr8kHp9O5CUBS8Mt6k20NHs21jok/
v+CSs7bC6akRXPuPGNS2KPhxDAObTTpXrFzIaECZ2eZRGR3yebiDWfW3nsn5B6AmtPUul0azE3ZT
AEm/JNiG3+Q5eWJsQtfejR/BoIedHrN+O+lkWE+QOw7+PsXRtmuw1AH6yw8jLIabPfb3vO6NB90h
+Lg6wyvDWzDdi1CZsyrTatsWIl+3NTjtqVXmqfHI+VFNJW8BYdPFv3wTqo5WdEgFwsZvvkfVIU20
ffAmVz7CFc/YNGG9NCkcyq3XbEcVNY/K1DiMnKA8+liaiPSY475kJLVz+HB2rR/tbbglO9eX9TFb
JtJhkopVrqdsg/yDWTylnxalE52NQfwtGvmrFHI6TGFlkQ06hX1gHQ2unmX+Xh6poloUI/S8Vrrh
yTIhU6i4ymhlYhhBsB/2ravyddL71s0qcyDUTJjXgZV9fnPDygUe5s3tOUj7+BDlXXmWacZzHyFm
Qj/QAShCz7/PmWdeVTyaYLwcNl5kNiklO3lGd9vFPFms+8DXPiTs/YBUeIvx6LuVcp9Ga6KyJm4E
EZWVBbWm9OdlkJuUeOVCKo3Vt4SS0FZtNIsx4CYxyrBZqiCKGHMghiIipNNbPpkC/ye2BlabVPuE
awePVLdKAiY0pibXa01uv/M66rky6VYvw5h357GOflnkUo51RQ3i4OTLVZJtClkrkrFiP3sE06b5
PsTtuapK7+ZJna+1sbz9yURNtlBxgNcwS7VVu2+Xh7UMEExwi2IgMWicmKuoM3rpO9VIfaPrfGau
cIoDy7qaoXqLRFCcM+JSTTPjR3HD4kPTlnh1k69zTuAr3513pw1jTi6Dsj2bn+bRnI4SNB74seSc
ByWpcmGRocqRyRbiyL5r03KTUDlBsump/6YMNlOW8kWzOSZq5KLNkI3mA6PL6ppY0T6p80/06orq
okhOFOXN+Cp8xHs77igGEoM8SK2IziWU41Z7gjk6bZgTv+VjXj56sNI8o5CMysb+JGf/Q/kQNuAk
McZ09A8jCDbFMp6plCh+xInFUMLbdZVVXkPN4NT1x/FexoZeZ14ZXbxpZumLilrmGgbKNyO/tS10
99h6tflkp/LRJPr8qAbvaZ5TsYAVQw5wt3+oSItpVXm/BiJlVcEqhTJ5C4cQW5gu1TbfFH2SHFkc
QBicDPex9zxkeO0h6tVxvI8jhJzYFMkhKcUvJymG5yQwH4vMgSljYT+SLlzurC623EPFxa2tp3zq
3uXEyW/8Ac1lPpY8/dtIxvKh8R1cusrDdTv23T70Z5qMbomZ93ZwqvFc2xVJM3ZPvFnBFDyQVz7V
MGxwvgXDoUsIRA2JHi+uFibUScffuXNCeFCOtzlSxWfiDPajZ4nXCYAkfPPutfC2jRnQpBrIZqaR
9DsEhL8JKfydkCgDaVNEFyevuDyY0h00kue5UulHFhvPYTwS/SUmht0jfamnr7IPHjt4wK/sfvnQ
HqCa0ks2c0ocJDWHBoW8Y/7k8KtFw+KmnauafQb6FNLIpfMwfQIU/Jxc/mavdbQDheofCTAROw2n
Zl0s0y6fJ37TBn795IujZVu/cXL4bxWQycMsw1us4Cd1qYqekyk110xJ76NMq31e8588EVcdWRsN
1AnJze/PdmNGzGXzjyCiGRzAEp5KJkGgLGa9x/if7Pug7HbETc29ywaLZqZOp+e3oADqce8ahf+o
rP4gURt2Xs0k1ukdefGrEpezaNVezRC8vFHPxxCg5EZFNu0Hwx5Cyz4dU+F+klrYGExKXgeDIT/p
o9scY4wHU8OwlWcohFvhFkZ/aqmr151jOntuaqrxTGABrcy/5jT91F1qIA6cUUL8N1a83CmMfs45
c/JqakBIps1riM+dvUUIe5e5EtsyVT8je0KWEgPz3JMwaBNcLFZrSv30SgTn/M9F4rGHKGJ2tZ4S
z9jaVS0PdbOYd7vWpAZojU1aMweP7Ebf/CyjezR/mpV0ntJBshlCVtbFTEkkM4Uglm2z+MNucnWo
2w7wmREVL0WczFtfca13RORXupjqQ2Y1xbk2reRYaOCMeBZOMsjUga87GLPhy83ugMSDJT7LeN4g
QIxv2LinGfyitvfPFhazfqgJTWBMPnkWKC9b3tv2YRmnn20jPmF9KI5liszQFaTfxgBrWeSSBW3K
5glV+OxzAF2KAGItUY9039SNewGfR8KS0UzCXgO0luxPBYbhZgt8I93whFt1JmvfjPdQds9E0JyX
2mhXWQsjJDcquVNtuBckUy86+WQImMMNmn7X0mGnib+wFJj2RVhar+Mcd+g7dcnrYQMCMBE0IhJ6
wZ7PedWnof4cbGZyJmMllES1Zj4mH+KMZ5/YeX6IplHu+KStLTtJFK4FjkZG7VurFeERxLyxnpW/
6QvVPfZuR/GYDKQFKuMQDEGI3ObYG1thCa57M7q4TvGnq3GMFKOxw0zJ7MO28yMIsvpmCfE+FFF9
tqvn1hPFc7L/LiNSWbjr2bgnjOB2sqoAWYDx/2BU2NHXj2K+GU765SWUHbYJDMAuvauiLtwQ9K73
aH0IP/6P3LmLyB4e7cD+SXy7YxHOQYJ+XksjaZ4ME09I23pnxf6xig7mQoimtbP8nPXkIhwrugCz
ofUOZy4FppNrH9s+FCjNtiSj3HRxMOEuKSOqtaS9aUqt0R7CbZh0N2pWCGr8FiEwjDiS7JAZvZWm
a3YLTKveCo1d5rnA9gi2iHSWB12gBJl4eFdjL9tz6mSMwooYY00RHogtvNpNF+8tM3jxRB0f2krG
eycZHiNqN3TZ+Ziz5Go9t3znW16Ra4oXQrZmoOoPD4YVZRBR5uqxtPOtFQ5PvhlXxxQAOjwDKMx2
sPGNSZ4c84S7yHioAGJsKGRm8uzs/QrcfrxDIH+LwN+mnVMeVQ+1Iy7ne4p5VsbRdC2wS43hON6A
pa07KzaOzWhbRwGA1neXKZ+gCK+Hotn2TSp3UZb/znOu3EBY8SXNQTkzES5WUevZD5BSOm47hkx0
XXqlhFXRZgjSFLhN1slyozRp/67rxD5+F0O8XvTWEY58Wz43cYfJhvD8IxO4dTDM/sWDSQhwhPlR
jcLhjTCKYnY37aooe0q1nVz581NGnmzjkl5nF5i5bB2b662BsrXK7QnBcCnKBm8YL0kEkS9wTYh8
beKf5aA/k4LUFiPK7FKhHh37nASlJ2LoZkO+zemJIHJM5RZ1dNoSJ8OlPiLAumwpS6qQHzVmznNt
qWrjFpO/ldyWW2cKtiY2t+Fu+ZNBSpLuafnDuFcRL6uEPVgCBQ/EdvQdzfolwXeX4zhyZcvQwSd6
2pfdqqLYRj3NZ0qMKqOq9I8CJXsZB54l3Iu1inVxGDVPZUU6ck8i4uChxeQ+A1v+n5kRyR5/u8q3
RffZm1RYDn3AynUk7uHxr6cY+TU+dyrOky8bRsjRtkpk1RKrWJJGYp3bbBAMIeRshhnwn0+IfMN1
z3oQoU+Z3x/JqEDgaVoTtKeBM7wA7HCwhMkjEJnVJguTjwSC4zZoVMYVyzHAR7dl4p+41fzYgM9E
RUMPgiaHT4roewsl8eDWBpkVM2RBRp6/GGX+4ddUwEXvH0IKxg0wknATTGN0tsfxWUsX+lwr1T4j
CE1zxU030rDIrPQOusMX1qTTOk5rRtkeGnfnQxHynku36XDkzJyiaae5wBHle6hTe0+Ifp8l0zvG
AeMhaLGQZE0wEG7gsYReszIGqz/pNL2WU/mOauvy+OUdQFArPrM76AdjKdzcjIeJggfuTjUjfJU5
4AON04/OVzbJZTfepJCed71yr44poMoPBV+UAARA5ibhyR7Tc27aFWuFnN+GqntG/Tn8RSLcZPAz
cRjDYOBebRgG9UXKh7T5brhjNaXroNUwHJmADr3xt6B+2fZJBP4u7L8mRjObLPOBddrq0tJ8rqPG
5s3pSh06N/YvcuCrFmuJcQP4/a6uPLkp0xzGZtqrTQHsBlI2zquoVoemAa1AYDfaxJ70ILGbFHaG
e02NuLgKewHeUa3YoD13BjsDcRs5XzGDlkBWBZny0NxPQVsf3L1vNCFjRa77lnN7F9jVT9eZvpr5
2NJ3HmbMgdeyR7QtMPNfqwA7/Jg2h3pMrE3nWePdYO7BZziRySyBNaN1ZOuSRUo5E7frGPSfdK78
hSVqMqv2XXk9IrbptLe6uJFj33OLtwA1zWYPSkxtgAetI0SrfWdtrDnzL5jbvHXr8l10nDZjrUZq
bGQ4+pu4mf+ohMzhWI0JpThNWDIpAiDCeHFBAl5iFs3s4UpV65TelNsjv0dBfbQcs31kYV1BiCCM
9q5i+ZnSzbHOH1jXZF9M8inHOA8wFXq5QKv3GoV5Zm62LAF1cQjpeK+DJMYfmcF4aTTGLSc3HiTA
WIH9jHUOwRumoX0nyxTGk99tDItqh+2jDiaqy+yDu07L9IGOoN13PqSZMgvllt0Q5bqdVA2thgm2
sVyBIwTeS+Anr26NNwDFd+yn9DBP9W1CsT3rDMNEEjRI/CvdWC0wLN+50neQbcvVrR3lnVzaoue8
pSNFl3SVe+xCsOyqxejvRwsrM0mr9yJYlUaAoWkZMlfsbdgWzcD5wgjv4NFmsntvOIpZPSEsG7dC
ffb4gTs5FLfSYHjctP62mMFCCq6Do2FZUFjtsz3n4jAxK8Ny7I67tESk8myBAWSIj5Nx7WiHr3E6
fGStaN4qNSMY5L9aIeJnO4s/8LroM2Paz+8bK8kIjja5hyuzws08i9ceIYbIWf0cpZwvVm1dU3OW
q6hrSaa5lXnkWKFkfwLAmb1FIEA3zMUGi5RPUU9tuQph6sS9+ThIm1RCE4R7XCU5i0NkVJ3cojnA
ADQgu0DWrxN58GEwLXf1g7m821FYuI5yOz4S52nBZHjVMZ4wWlDvhYPBurCgddj3QjlXJWzKS8Fc
uTNYsixzD9ISzX2kBMR1op2u/JGIYqNadhjlzFV2aszQpuzi7OTJXwhu8upEztbRuEVtJN4jLD1M
KaOJiNHI6MHd2n6njtUIpo3ZEOsA9zoaxLGJ5/Qcj1bOJi283OFYede8KMShUt1z4Q+8/jqVx17X
B6LkrD2JcGUkacIqlCmKr/BpzT3oDaaC0zit/dG2f3V9uKpsAjFD82EAFLENVE2A9vOjzb6eA5hW
SnzGy6oQ/lUWv9WI+xga/bpuWkbZ0v8RCX5bCn1mTbEXMmya61ujjbtctg9aHd0Mlc1wqz6VPRe7
waqrTc1WM5tQ2UVr4dwjsMEJg5aob63PUHwEgQCXbTknNv4GR9eEBZKoDNSnD5C3sY8IufXeTpQ8
ZDHnPLc4mTMhEGO0fBKJg9sh9voHDInHJBtQcy2VPuddtfdndqAx7B23gEn8VbGItdbQ3J24RsxU
rJNLlmDpjNt9XdjEBzyZvzXp0+hO5LQc98u0ouHUCy9/xAKLGjm8xGHK2oMBQ4PnXHzuZdMY8NY0
I85ld6K18Uk24WEHsKHHZKuVCvYI56hYuccPSTL2aQZsWwyHdFyLMBSHWFBb59hDdjk709ZlPzB1
bptw55Q946FFsejnLl+RudN7ERdkLTNWVvSh0LuqrtMdjk9/T8yI0S5auacZIYrpXlh045lrP3Rj
179NPpUy9zPLgdVX7xT+c5oY/nNpoxCMaBPKvg2umNaGIfxFck52jXaPAjIzrpqgeo6cdiUo7q5D
mL43GW0vxyVkK3SGJ/SRdTEW6XaYR30cqfWQ9cNVUUzWIU+HjWBAAD5mClcCZMgqrvSeROEPE9Uc
H42Li6uN312PnGFav1XOV88qm0XhIH0jweKlmIiNRf5QIBpzfKRHz01Z4VdWD647UNg2efbEIpBn
aHAeM7VwPGaT/UCpE7LbM8XvHEUEAvuiuQAgFOsM99s6qEz3SAwaJ2pnYOQrarRghsVYi+sDa1lr
5eXUR9wVicksosmbX30ZuwDkSHr2k3HD8aR3SuQ/lTDxmKThPl6yVAGjiVpwJH8Hx9qRpYMZAYAU
K+2RUfi6Cr1hn4Tew/eWtb5ejx1wuQavLn/nLgBgfYePjSWBLH+PMdKgTqfDdz6pjZ1niYSya4Pg
U1TsabQLjklWnBB8LNm+WKO4Cv6SyBN5UgtHVyu5risIdU3PTLBX1u4bguQ1mGfxSNRruFTsxO2q
rdtyfXnfaDnUq1UMkowoRveIyao9jqQ2ncSfkI2AHS0BrC7ElzNiHFf82tBuQa97dXSjrdjUFS5n
S9sPMvSdnUzchwa01H6YqycbmzTrNPEeCx0W2+/XmfYuKJsUXL+VMSmWFr9/bEW4E66E9Ayw8e4m
69WIz1hwuBYm2dyYwGcorWj99Z/Ng8k0D3tN0v8/acyQcj0tPHmEOUwROaTNVofbvmR/FV6896LO
fpdFgd0OWtJ36PGbz2Q52V+v6OZtF2LlQmgGy15jBY9aIGrp5O2HsfoaHS5rBkdkqC5J7f+Yg4/v
KLg5e/ahsIOVszClvsFSYUpWJIwmE84MiS0pVLNCAusWlh2n4vJfSL5sD2H+shHLhh17yagGXX/5
Tm5OIxtOimj41UIM2IVm+uxRB60p9wjmTMtcwi6ONvh3LI34pMOejtAw+KTz9J5PNTarOHc2TQwF
f0nV6Aj2H8/7sjjxMqnRIgCwtghyn/Jpm9JkrUYTS2XMlqSdyP1fYZX9xpKwb0vvZU6yP4RGdrLA
S13NDDK4JV2eleO0bLMyrDDamZF8C6TXn0wb4+zUT59OhEhZ+huqwGzfjFgTRoWNGAz6zPp3hBst
yChgPApC0i7VRAK+yl+lNZP6k5LMwRIPJHkPuYsrsHCu/6z1sxO9s5vgXIDhXxtJOe/RJ3h4wvCt
t3vzFdiuAYvLO7DvOjp6YIvggBdsHiqnVx++PSBxxIG5Keozy9j5WQ8XI57kg1Bd+kMVLYYsqg/H
a8SpNJwXTGvmTgrPYg/Z9GYOo7uFtShWo3IwZKlwn4qBM7sL7Y/JNSO6R3ZpsYfTSlG5UaxIpLFd
hl1cM7sagD+0PARLQMUZ9bYrgN7hhfnO5w/LlsepKWsStPL+z3O5IMMmdMaVsN1XO+6v9eS9aP+3
076BcbiLiRX1c1f9xEQxoFz4HREV91Fp6UDPgh8qp43tEyx3WbW3EnBX8DWxOXt5/U3Tsr85DVrm
OrApytwzT4J/OQK+gODIZ0wOwlsu47XFNuTDwEPJFjw0xJ3b0bd/Uab45AP8pjE2sbAvQ2bfURz/
2fkqbP+nMstPGfd8efNzn1IAu89jc5vD8dP2DY4C3Js75IYPkZfvzZeKHrThdlsRXCRu6lXfLU21
+VrL5hnkzUlga2MD1b1UEIJN/PhcCURGSLR03UYaXb2qNAaiOtoGQr3Cc+9PHlsoBytJD86S7RmD
cmATLAax8SGsKuvIdKM76QXrMAF5QKTrmAh1VLwzCllV7aMcRZshM6GAmM0Vl6GlHayMCeLoVDyp
dDQwh7ih3jimJqDRwJlhaXk0g20b2HGO+h7eU7NCjVgy7bpJHwgpmKBL+yl+DpGfKF/ID/pcO7in
501k9YyOl6w7koZkzxsYxsnV26YbfyfLLrL8UEZEU+BtcP7kvPuI3dyTpY/4Nlne7vh7trBvDDJc
B2vK1l0U2ofv5ZvfyV8YO+yjK0dUNFMcPGGBpsx25NTzQz9wb5dVRZtk+b81jL6t+b1RV5sDTT7S
F/oATPmEptL3r7HrfVAQYwYOqsfvRZ6wHLH9jI5xCNnGvo8XEkEWTD+YTNBiJNh4nSnkuxFIrDbM
/2EySHxzerBPfllpkCLyAtqHaIo20PA6uQcRTICUjS66oqwmCRyu3HF814bf7yw1vZXLvxaEDRde
xafTiCcqhA6FOXiUnD//Af99cwDtOMm3iaNuFdjN0Yx4fwvpoLbZesgOyefKYRlcGEDjKIsIEg4p
cc66il7FpC8kx1swoV5eLSDacc3qbb7auX7EtYAxKaDoK7rwAW5AGPjhqcQmVLZzundTvuhpMf1U
A7G3mDlam9c0zcstvbzy73+CBdLHgcl6EBZgYPn7YIBJHiXXb+MTuy3WLr/YEh7HbqLwLSlnkGdV
gOupgXJfs8aux5bp3bmvhm3dVncfK/uOpnQ+ORK4iTSwEc/au/ojG1L6pH83PU0uyMW4uUAPBRA2
ejyTbIVv/fre/OpsfYvjGee0wKTmbwTl6SktDIV3kZXNUGHWNmyofWcMb47DncFxDkQiSNHj/RR4
Zca2K11W9ha3YkJYi2wEcU2urgxc7jehITPMv5XNni8HHXOcCdAtFAUELPinzU9Lihc7Hh+j5UlR
VnAOQ/cAvPlO7glDfONBW27TGbVsWSvfT49dk437INmNQO4qn9SfbVVvU5+EPN6wx9vxbKEInW0Z
bSertu9WDbM7KQOOYpc1GFCpMAIML2E/PFLZPtGtKYh58C217xKVjHNcWRwQ9Mrsy7UdiHnZu+Kb
VHXszQr66TrY5aF9TyW8qrkhRpQPwIIxUedbW/5phorqqYiBn4J337PCItmC4nuuaQFXqWrqRxTR
OohpWRp1CMxcr/yshGndjfssqzgFF2HO8grAmi9VIrp1HkVPnBMBsiIyhsNkG1SAUbLyXBtsf+nq
Idg2KW711lMrxFt9K9hGwRdY7Gsww3snbTKozrG3RrEjwSwWvIUjj1I1uzxskAu0wsen0qM0KGK8
6bFnJHKuY4WagOOmI7HPDhXCAvUuw8QeJPkvyUcM0JmkjmNAC8a/wW7evvrMXfNTsM7Nap2zLJe4
QPIrN7CwFFOLW0CJ4Tg6+LVp2MER01mv8yxai56Awf+wdybbcSPZlv2VXDEu5EJjBgMGOfG+oTds
RIqaYEmihL6Hofv62u6RrzKeIl9G1bwmvkiKFOnugJnde8/ZZ9hT8VjskosExTJcGCjJ7I8FVExQ
0sGkehAkzqs/iGln6Q8T40tr2cHewbNJlOuygGJ2TRJevE6lzdbKVbII6+SFRCNofJPepX0AyUj+
CMoANDW+W0ktuQQg3MFo+dmUQfbZx2JctfnebqP0C3hieObLhBMkQKdCYAWQP/yqdddJ26oF7FW6
98ExJucUivsI4D+u9k5rlWueQEgUEQ0yIdETexjgGICmy87H+yfQyYL1dl+5CJZipiEUwQSjPkIY
AP5L3ibzgZ9f4oFIQ7t7MnukOwbS7SmNOeDhC791nc3wq8OB9TZO+e768NhMPhkShRIyhDTeeSy4
gabVaDYusVUDN3i+96U7MCECYhtMQ0in6blpkhAS/jxBaxLtWSf9NVTtpkoxIfjWB+17efW0Ipy9
PnWz1a36sDK2Q0y7Trc03bPsYlFgy9x1V20Yblmgkp2HXQvLMaIL3DOZ+RE0OJ1CZ8QU6vtoksyy
Ij2uwKeJZW7OOaWYRCnNJw8XReCrfq3m6TiORI4LjNRG07TLUaDackDeO7YoV+UNcik9lyRcqbqd
7agf/Wlej/AcoaKi6Z+EsJalmzAsn1fj2mSAhndMfLGbF0c5zV4PaBTiEUcw8yuUP6g/1mbroiyl
yVU6yFzS4hFxhYeplLCCMUfCkHu7VBhsRykwErKnfTlrvIVY2TqUtX03DcwbSdqCKn0cIa7d879x
EZLxHR5ds/ysRneVu3jjWAUV6nyO7HjIUsa49CxYNAzBsKlN828+pHGsH/xhskLtWk8TsQeB2MUt
TrU4sj88+sG1eTQkGcOoY19IyrSOUymXTg0dTPUpPmqDQzLbnEIygxwMmwHQTXKgCHsN6yeqPDZp
M0PgTfKnJaZVFusJzAk6IKwoa2kMiygfimU85485jQJ87f3NiPA8dwRJ0uZfVRX2govrOTlNU8ZG
9B2XmDf3ZhNtPDHiwCMN1J3MdNeRMYBSxt4kAWHNCar8TDjtZkx57UhmeDKa0F9GXB1VKg8MRjPs
UxWmWLDNyM33JCoS+WTbxEApAg7C1vrO6NdZupWCgJBgLZjt8WomSb4an35HVcFNQWMSbwDdfal/
FzPXHU2v8bNbnkKfTENViW/ZACfEG5S50TH3eV7274h/MLF2Ch5v5h8ZBBvbrMlJDG5Z+rzxqSlQ
QJfxiAzp9r8Mrik2NdbNWqByAnWlaAVh5zeqRzcvrknWgSeypbsSwfSzNKNx5xTuCY5rsaCEaDk4
ErlgR2y8aSk2OGkv6VBjA+8ElDr7Oc/6B6ToyLZFTzYVV2tVV4SPGSWDZuYWq3Bm/6WRgl0mX4cG
8mTSwzoiQap8O3NFiYGj9WDb1iZOCApoFXuRzE16vWow0ev7D+jGnBUz8RHErA0a3v1cZJMG7qsR
uozPGCko7qUdLUecEUszv10NrWIKn9mkMqC0G0AQmGbyol3rzWN8lIuO/goyUc8qI+65Txk6xA0S
Dcp0rg9EZE776ERedGRMdRoQHi5qWCob37aOnhu8RX4ZYE9TmyQcY1KewJzlMtrduvhdC5oo16Gz
TDj/z0azmi0mRjkWD9aHKIWP0l/rKrsEBDhtLIvLxhNNgLivNogBiA95M0Tnpprek/OoxXfoOwwE
quJT1UF6N3v/Syx8exP59SIHsY4MjgRZls1jNlNaFDCMFjc1GER5ijdwE8m6qo9YYxk9si/7jMI4
z8evATJ/Dh7Q67OQPqcpO4yctztx5AzN2odNM74ReWoAEt2xckm2Btf4r9jre/b1758qCid3IpBJ
xqCjjInEiIloiSHPw5vsnp7C/cH6Px/9334tB2i3IGT6afZhMkUejdt7eHOfmMjaoY2zXGhr4zXe
s0lJmJYEZoHM2N7Tgu8ZwvePogSAxP2jfz388rX7p//6iX/3Y0IQVUu3R69gQdwIGrh+kraJLpGP
a5c4CojBZYcybwrm1S0yhRCFZF1EzScxiI9Qh80lTuJhDTBKLUTtHbGj0x1xzWIjkCMvXb5L9MhM
OwcvS7BGQ1QdPLunIUgOWqA7uoVDnzxw5W1ZYu3NOHEm0X6EIRRkWBflYlVIcghRlDKppM0hGdUu
hI6PIf+OY0xv0LEsNdneRhN8+UIshn8S2U/WzHFZmixzup3kGvY4XAB/AJT3NUwcvZqCNlwV2EAM
K2GVxDA2UBPSfLcww9nvHkvHPiA6cnS+VHZwncJAbRUl/G2Ibejhm1251jGIO9wsDEFdRV9owquT
RpfGTxx6hlC9sZ9Dl3Q9DNecKN3AeNX5T7P182fsKp01/aC5Gq1mrBdh3ZHi50xbp+1uVCrgCOCY
gMk0Nsnl3jattNgEA5U9EXQf85TAD5nYBs32FT00femZpWDyMnD4rJhURACViP6ILf1EGoXXG0+o
iBw4IfLT0LhbqnRI9pbZLG07/t7SoFgkUzxugCPlO1zGL4UROdxqw7SyNJQv6uWLM+eYvobn8ea1
N2XMiSf3MzQ9IDtEGB69CHRsPM/y4Di1PPS3sF8B6QHUkubMS0U35jfUQorNVo2Y+kecNZnWxqH2
Fd4a7Q4Mhj9qyY3b1fyHZAkYh3JMaGQ9hnRgCRRtjuV4sZlVL1g0NZF/bDSrOIc/MJV+sY7G/HGe
9HPk4z81M7tfNXC7yGYAPYsBpiT2PgcgROD3HrsK8nfaqYOfbVNWQf46eul5Pm39hvRo37f3XuRn
IHTLdZfmw07cajxQASnzgy5Yhg1aCTCa48IKc/so1PxGobiYOwj8oT9EBGI3h4pIl2Ierd39+VvN
xXEVLZTRxP0HBG0GqjjL/E2l6VWOzjUZ0L1FryJABYQN3USWQGOZpvSTJvJiadN+uv9HvgRVynMy
BlrOkWtsOnoGPaFQO3QbGKtnerG+wqTeTF5w6Ax7m4/+sKujvt/1hB470pwYWkGGwKGdxpLl7JwU
yaHMNb+3p6c/LVSosOcT/qOwy9BYzMjFpFPYpv6GQx6gUWrBW0BI7g39klhLcO/piA/35EnrrQOa
tHT84GtbWQ9O4m4BXbzPRfZ5bHo0jWO5U0Pw7gQR/CIr0c89ZjpzNqODjnKqGkZmwhFIngEXtTr4
bAFx2SgM68s6nt7TqpqY+NOP6hMjXQdJwBuLI+y5lPUPM1dbIKjJk0bIsDBrd5kMGbALET8VEZMt
PWevZO/6JyPjvE75sFZMpBhNe8klTyHZGkGEr1BEJyAR/n4sYhPi5EFXg3goRxDFOm6YOBKQGWB0
QOMdXSxtUc58de0sfSjmrwX6oqlWTyOtnJCJY4WoY9NO0WN2q6IGkj7pTKFb8Jg8MHdMVgzUXryM
PkemE7Vsb1OHsvK/JbgPUHNpyMReBpfydvl1eMJWfsvLHhZzC5FPHyMb8n2Y0t0yOZEuA84Z26Bo
z1FI2ATnxLekIp7EJ9tmhZuiPsyqYxfLp3Bm9SM5S1puvkxCdMDaZeowjesM88pynnyfkkaGLP/s
slE/vBMCMh6cGxbu/uBXQCAHm75BFTcnSEj91mIS4TmIgrJ6X2SEzgedTeyXWT32ltx3t4HG/UFX
CFSkiT+894LXMYURg++gAugY67XTjx+5WZKR5CN1Jl3wyJGpTG87SNqthB2+FDkHRZwThBbSsD64
mgwKcXuYy54WYcdkUd/obJYdv843m2ne9uxqrk1wJCCGOW8+7DgtaK7yMygAKKxua5pr2j99z8MN
G4tX0eBs5dLY+bXDzLNvTh76pveqYoJXITQrgvGtuU2wSy8lM2ZIP5BLRfveq8xL36J+V1qAAYyN
V/SK+RzEV0TGWGsNQcCcSsVmaN2WXRPoQWwm5ZKEFuhcgY6Os/Fzol9PJSGOLp7dC5mqHEBnq/nh
VWts4RIXohjw09rO50EzKDZNxFhy8OJLKuoH+ufZFkUGUQpCn3L++sYvyie4lN/G1nkORTS/Y3s9
+moYf+ROfPKvA1kD703OTHs2ZMwEh+zkwUsIlA/LVzuaYFnLAQ4sHfwJy8AcMUT17Sr+bGv/3Rlk
8zG1byqC4VSY17ATLtXSIFeicH4GCjFqUoYGmGovWZOtQ21YINjCKmisrCgkjSAOfhDFgo4aIHM0
IQMMcYmeJoVEtMGq+gyamSu4bLwv1rDvqvbamfLJrWO9kk2Y7lvPI1Ko/kSPisFVdnML5PMGZdxX
mVzFGEcwJSza6LFcxQz1uTNY2VSdfLWzJjzKADVl1zlEYrS0EGSIqCQljbdEI1cFZou+uDUpZ+un
Adkogd79d6/zBrYSv3mpooqADbKbZPHkTrrDojuva3BBhySGTUWS5rScauLaBK7cauR9dCNV7UOP
Hqw9/fCd7KEIk1s0qfhp19Hea5B8U7y7G7B2JDFrR140PKI9S6HeQt1MnvF8UefiafoBqNeajWo3
c8JdqXDWxzCSOGa0dW0kUu2xYawIwf7B1uV2Kof61EfOfNWujrapHdECpt128lzzsUMujXwZbgC5
aExXE5qpfWN6rOnaem/tOd7Eqa0O6jamuD/k1ISH9G2IuupUpEl1ypvYXXsV3dXfP6WRv207SFsO
ZxV4NsPV66LP2NUlVRoTHl3ZT4kXSAgtPXqqOob8YNQ3m4hvLNOoWwaGVKx3Y7qWYwfNJHC7fXeL
HlNz+hDK22tOnA3qcUs81KnxSWobMNWEJrKLfsLvv22R0yvjoJ4adUYPKVBLS8bBmvw+3h5Ujm2V
InLNYNxGMjj36AGcbDjEsMyv3vPgpkiIZFEsPQzne9sfgcIV1rodkGNi3uBIbAt6SRWmmZLFeGfk
hbf2AiP7PePhf0y1kL+mamAYlPgZscE7tsI8+EsOgI6CLK66ONm5AEiW3tzap74zD7Hd+Y+8XBtN
b+qQCqfo4BMQFCQmAOYmk/+5wJTCUQoxezbFGYqW5LUnlo19PrMPMZF/O+QrOTZdFzjPUDn/tEIR
g2wvywZoVFi1O3eMk8PEER7FQOa+dFB28H5o6+ik6PBLC4RoaMGuoJ8U7cgfe88KZzi1fp3sbe1c
iKwNT/968PKi3WWhfgmtmrmW4JzUo4AzJ0XA2qzbal2ZJMApP/iLl1H8GiXKy+g5FvMuoTyHl5JQ
hz/6LocIQ8Rsd+GuG9RH1YfWu24gJKcOnF5MNy4djj7+PH+uphbND5FWYExG5wm1I6H1GSA+LTLn
iflre1Fi3qBZwMAicuwvNLufuXEx42j1YkLh2aeA59GXhNeRGNIVr327Ll33e2Y17QFxcPRoY0NE
chF9yZoMTdE4569WPEKfKwWNUxEpnPttcFaWBog+1UckodfOxqcn2noP5RItAL2YV48Ih9/jdP/H
y83BdvurP9V3yG8lRAWbrFK/hLgUhMNAyRLhTkMqHIu8X7tBu60GkBNuYk8cJWWyRHHUHXsTKWvU
bxKuge3g6HhPe/gcFL4Jn6cDGZQ1u7uBLZFdvZOAs9YE+oXLD1nl4cUjN3OePuVjfB7NnMy+FC2j
EeTvRpL0pH6JIxqeP2SA/NON+zd8sNcyLrr2H7/xe//tk3N5gi5yYUv8EtNSwGHTRT8je3ezbI+8
lPbpZiid+EtUQfcRYVlzK/FGML2C/l2346IyYuObBzMm6EsOwU1W7UQis3XhMWxlfgpzbtLmp8aX
w0o1Oa1uLivoJSXiFSa2l9BR2R8+SmV0VrbTnScNLcWw0+57zxLpwg54c7ug2XhbxD/A8QvEknPZ
Qp4LTfUeVPk+F0zjitF8NbvkPYbJ/InTDTZ9HDA7obT9lCEEX6BFQog5TC4SdeONro/7jFUCiCzI
o3VDzbEsCWdf1sxNdlMGBt5ZcedYRzu6Nh5shTq0vGc2PZDLTAgGSPIPle9G+OPp7ocBXsomGYMj
AX1vfev2P3qGXYHovpR6mtC4IwW15VPXo2NIFXFqluzEc0Uvf1vlYwEgfORdJilqBa+p5JTUu5/r
sbxYzSx/sLTu6H4GR9cdMdQS9rTotBe+QHuGI25J94zNDseFkZMHSwM/xWSYRBv27WYzG1hUgE3P
VfuO7Q3heLvn3sW/O/jdg53gchE929HQVJ8L5foLH5ECWixxSCKZ7zqnmbayQ4rZJzaxbWXnrDOO
GcTmWu//+Sp0/rwSSaVIdbklG5vK+vUOY8ATGw6e3N0dmWUiXXZobYIkeMt6+xqrG2A7bNw1zUT7
mJFtQMsvDXdI6Kn4vaFbN7eZY2za33JJnxcaCMFPJnNyc5JMeqdpNfvYO+wWp4C+qerBIC0ULItl
PtGDbBsAf6VP/z6I3hG2IdqgOwonaj6ZHd+ZeYPc5cwq/+Jp/xqRhLRQmrjeSI1WjmVavywshoRm
r20VkedGDmQ62Rd7igk6JBT1HEp9zAsbVnJYvJS2j0y+N/ULFc3FGDQFZtPqayvwWPYK7M8kw5MR
ZO6tWekgk8GzXPWov8O8Rzl4E0LO41cL99/CMXAAhknyiZuoWvnMxNKmPbtOdLBLuaMdDTtxJMqk
UbUEUZHLTU1YA/Ov1cw46y9eAp7wn9YfiAQCQiB+D7qPFvFBf9yEoEJVOILraNfbVX+ZstA7aTAV
Vm5/dlXXPc6hGx3qMP6uBNoNEVdvJKPByQrHjatMGnK5X73D4Ot66zmbUlTMue285CoUixpgCgyh
8Sjrpn/z4/cAmcK1H/pv9WiaO7uG/pYYwnx1ErVCkcKd1ib4Vaby0jkB8n3G2IT/vRYM3i5z3LwZ
YQfFL0iTQ2s0+tlXhyAoqhdNR2hV52NFHEJ5zSBzXBpGyA9jOH3xzLZHZppv2mpCHS7d13ZK5KWz
hbiwXn7OBNmUrk3maQ88/gn9kPMAa+Bs11pSGubYQwbjpHEVQbgTBHkOc0XAdZysgAme7toS1ux9
S5YD2JfRQx5Sz0+VtJ48XZVHXTdPjtN5DyOCqKecYrDyZxTH6CW3zFqPRlnhOSFkeOtpiZti9rZ6
9o+dWTMqGID+0ZZ6lJZOt4ZLwGbUhSA/DQSp2BTDSqBAV5X3YEuCZyRavPWItGxD/+NDEbS0xk2d
LrCAFctBZ8E1y60LHQcIo33WrCsPJXFbgMWLKd8Jyc7r1egpxHeWkW5iOy2uZqx3SE6R78XU5cFM
s1taIfi/aEiOaLoJrjZomsvIC9ZWbdlb0aUsBa8crjj/ZXT0jAjjc/tNWhWdL8I2N+Hcv5vKabdz
hAgFZyRnP43BsSogKfQJdcMtoa3O7Cu6zZOFZOsy5DRHBQ5TD2HOoqbsujZkgaxdJZ31CP13HU9W
ymi9QAuoUFtMsfmCz7x8JE+ZlFCXn4wCl7P67L2iFFvcIlTXKEzdh1xPDHiqwPj0n1cWy/4lKotD
HQn2SriWJyzh+uKXI3JEukQ89crYMk0dlzcT4SVTQbBE0Q05bRYfPUX0U1ElwWqy2mxdKVEQc2h9
6UlFhJ5A485I4EqUBFhfCXaK9qB4xmUe+S/S9+JdA7Jg06vB2jmO+9YVJjSjKT/JUraXbjKQ7tV9
uyA9tzsTrbX0pVdS4F3HKI2ut3HfIwdSvBWWrdZxgeo3YDjvmQQ4eX1HiErX83Mh7ZRRFRm7kJOe
3BLxQy8HvRqwSp+kyBmbl5bFZLj8yticTrVXnnQUASe0uB5jaamznXX10gGOv4kGQmgnC+t2PnVv
+WCr65DGawe32c2nt8mjQ27o9rua2n3so761jKttf6N90e+Mkml5CXyPQ8RZccJlJxmGHfAQ9Cdu
shpYkNdDz28JbVcylyJixCH/tyuINDIowRjNTXu4F3J198FLdXRc2npZUM27nI7NInMH/xUb7Smd
augU4rGY0Vxx8HYOkfSxA3aq3mGfj3Am+M5aYMNezHXhXNKCoznCpAd0mEvLqDhsYPRqMpQxA9Yk
AhpDc4OM/SZquykhEFejd5EvCc4bOl9eDo8KLWaSlvPO99L6HKMHmcFWrEWIGQ+VJLEd+XdCdaeF
n9hgAwP7aCu8ivcr9v9jfl6m6sc/fvv6kcfUPW3XxN+73/72R1aP5f5nzM+P4W/vZZP+mx/6L8CP
9Xc6yDZASmEp3J2KLfafgB/l/10x9DUhqbIMmK7NP/0T8CPk301LetI0XQXmh9Xit//K7RPm34Xv
O9K3IBtLyIDy/wXwc6MW/bfyyZO3840ECgLBwHPdXyoM3PI1mvqw3E9mmF16M+ueAjRbCYniA32p
29h0Xk6+WGIw+ildznXzDS76FyvirZhFoROWxf7jH79JcfsrMN6YvEy8Fn/KDuxb00DdzwC/oADY
VDJ4hgN4mnvcnnJmfwbaeWpcxdCAdNvQMmDidj+nsYq2kWQdEnbT/EVdaas//0kCGoetTHVLb/R+
eWEag+5G5eErtyfkpilgSnCws7XMMvWRd4l5zUa9q8sWm5ATfqMlUgIUQNliefSUpPEUFEqtdTGQ
TyAlSdAZiCGFORQ5DoJ1ZRrDtnJqQhbKDilbRWupJC6FfKodrbTgYITjX207t8PaLy+yNNFw0BR2
lUeRxL9///oUo9ui9vxfyD3gwLRNsTf92Tw6arTWXlSy18fB0ql8sbMDTKnETdg7qxLbNNeLFulE
2VUP3li8xKWyAYF7b4ENXPgvLgAu9T/9bVzojnCd203ya43RtQRHDJ7K6boPT8EAHoVQ731putM2
NH130fq0ayenfpe+7g4ZutqFPdRUTFQCTpDOl9y4MAb6y7/rTxema3ET8lexTZu8Ub8cgBPTGCu7
bfydwEbQFWpJLly0lMZE2JNVPHSYYJjpQrWyimRrh8NrlQ9ojoqavr2crVPeR39xYcpf6xKWENNx
PVv6Pu+lfUv7/OPbOLV0r8Jg7HcOJHtMGIFxJN5obdqecfKzuHnOAjxzTvhYD1nyUljuepIAcGeB
ciJveoahQTWeC1FSNvbAe/oxE4fJCfdFOZsMCcKF6oPmNDvZTG0FAlOmAiviaD24vcngQmwKK2lO
1nhJPCn3ZJTLxVzZ8wqCCTPd0cFaNX3j3EaePc7JDWFnD6JVOGiqdi+d8j3qOOXQ2yfHIOGEYrRn
qlxjQ9D0dEbCh1DwZwzgG362q1ej4nDI8WektB7Htes3MeUidqChGEgWsr2X/3wlAt/4032ipGXx
de570zc56//3F7jIiSiG0A4VGnyRa+fl2QnBYxS+f7QTBGEI3XDv1l5/HYPxTKzLfAQri4QngkcF
a3jhEk6wKiwjPELB/tHkatpMNS/QpD+GCOotHbLgSHx3cIwC9b2q0avEQIZ5fe0V5diwcpVRvQfd
DdLq+UtAQe2WIb8iVlBcU89+8aeo30etwprQ8HD/KPXD8NC5+ooZmlNVhNG+Nazocn/IIv9sBV65
H0qAgkzOjqotnngb9TnrxnHXdtJ66UUxPUbBZQQEei26nPByCL7YvTVWWyQWflLVmJhNY83FMyPh
ozSCECC7HDmWKSHIW3DcZYkiGWVpsa+KZC/EnJ66OwVFfps0DPtxtMKTnUXmZp51tmeDW5ku7GRu
7nhp2k0KcaMVD+4QrpKH1ALw4TLYPjMFjE8WStncDsPHPHmbjFaj8qPMINJgOt5JYrCg4bxNZ2rP
q0f9vuorzMd3isYQ1Q2iYvJZgXcDWMZfv2djp1Iz81s4PO5yyyMrh6Ca9kHHYIa6eTqAzBhJryC2
OtcO0TMB49L+k1eVHlZs3iM3iwB4R461UkPbbRzHfJcRkgwsMojeBykfkq7cO7lxDquuWCuDnAZ2
1b1fq/gRtsAx73LnIQKF9BgYffxoJoyJEcCfnaastwYThmdNnCcr8811MYqNZbvhg2Rqfq69YoJ8
w9VigziH6IDwTyVK0I6tH/HDg3txGnOrq+4LqA7yDEdSISZft0tCTZd+KsfDpEDROBO7PKRhdBi9
sPklWfIgbg8tXCMgJtE5nVUAqLSLwPNbLLNo2xJAAgdDggAezSjcJL2gAtbAPAvo5Pv73KZkFH0N
XKIKENzs60l/vSXWXHVujNe+y1/9ND3OunN2861tLczaQMUqOG/wmSPMF3QIvMg3KNA0EUqHC/0g
sxmfM2D4+4MMG3y6XkZu3+1rs194v/9DKnkeXQ8E5/41JLcDUldE2bldzg/3b3agmyEKLcTaz2Pv
BnXql8Bmwsfm9gCNz9tzkwD4v3061SymDSELJ4EW5f4lYRZRuCQxp3U42Zu+F20RHYbPKebRbZgK
jN62MHDR82Am8oBEbD6bt++IPBMKutcFUNZOjAzd6/2hs3lBJzF9v3+WN9585ukR2WCxNrc91Ng4
yp7vD2MfIPdRZIqwaKM36MaAahBtnOpomGZkr8xjXcEPGkiPJWPjOcRfzQY7PxgVgz7t+PTuTYV7
tB2enRKofxm+VkWudpHEnKglzrPSbfW608S3AJkzzhp2KlIEgKP4Oqp3ryYD1/0YGMl8wtp+JMO+
hc4iXy3Z+syfcrW3BB4nXQu1qu3xe1Zqn24tHFL7i8eI90q/LNDTq3a7I+3ArYpA37s0t4si7GH9
WQ3aXrlKsNEfsyDZj9wXa6MVKCGHbC8ziSpmYDQX5/JBN0gLY9U021RkaFnUDF4JdSG5pwPi5jyd
N+GAirpPUmtvVvFPm6Vt4yOQYOUCI5gNrBON7blLazuTY4N4qCBXeQweoyz/wqA12ggW311O+7to
tHeGRRXR+B8WrdnnW7NCamlM9if0F6izp7a+Mth9jM3hJRgNlwgW31vS3wmwMmPGBRWBDckLT1kU
wxi+vZoZMRz7uWhoPdsOGCUm7nHyJmFCXc3OXSXMY39fn+bMc14mruWm/eyZ6EbZqc65Mw9HP/Yx
3nnjs7rZX7U80qqRWzgLCMF94a4b0ggOw0CLrmUURJT9WUOLALPEIuF6zBHw7ixbhKFLkcw7+vP1
zsJL2fMfvIfZDDAvFA/3tlIBY2ab0n8wR0IMTD9GDlUjimkbQqms/Mj7d/XCeDh2Iay+ihiS1AwU
M2YwcV6E8y4rGwROHpI5bDBFQI6X8AKXg4YzbWbQcasxBiljRJhpcM1+M42i4byq1xWa3eVQaCAg
PSKUMe6ih9Gxjl3kDQ+YchyrIGBG98eiTIy3ed5NPlK8ATXADgNSSlZsdZ61V2woyLKtqgsUv0ZE
G23aRGn/ho+N48oYvJgO8I/UlM9piENOA27mcjReUQ5idR/LrU9Hd0U/d7569eNtbn0I2jjcqGqs
+PU31nPnsbH2M6HMTbqHHnXbCKzsYuaee/BRrsdJsgSAMOzTOpeHyss5gYfsrFNV+g8Q2f2H3CD3
QjYHl57iYSaEYWkCRS2/00K5aTeqZOfo6kQbrDyb/g8iBggSDJzPHGrkPpXNDwS8xrI2QX4anY/e
x1EHOUHwIYNTrsMsGVAMw/hwxWwdC/xTJ9vrapTRqdqaRHFcG43iE32v+Fq2XvUeq+i1TweEcrTi
lxha4pXOCDpzQULswZA0Bw1Pz22qrdcC7vRicmRQMp1rxPn42BZFW6LMb2mWp+7VSnLAoT6S8FsY
FUONRadK+DEJECBPAfK4//EY4NvHSvvA/iuS32uahTjryITQsXnyQYjNYW6hvn1hykOLMu/jvdON
7P4eE1ro5O91NBmnDm274JkRKd1dRBIhBxNxfhwjgDV+oqFwcUatCa3Z+U59yZoelGS7wQBd7cue
zlI//mhkUZ6GkrihOWh+VrOHdSVkA0eZjhsQJWWCXtjDPLvLSsc5sKlh7OHNW0JgwekRFvVNQUgD
m2HASiPCsXuSXaKJp5DGEDVTozT2JP1w0/B/YOOGdwLeDGkSIFnkFAt/xi2DiqhbOwExQkNKcBuh
O0vWFZ/8cLqURb0Ogsp4yPouW82NTFeortdcJvaqI9wucX/Qxp6vUbe2UQjtGcN7W2hRCOsnD12D
xqwOJw2kiou+Cep46/fZix5WeGpp4FdNfRyYFJaR89LgXfBC+BujLt+Ceag2Xey/2JpgAszBKz3U
JVADXKusGwwGXS/5pCfzZyND2FaTSp4anfPHTc7XvjcIlrGIKrEMUoRwfg1YkvrqmMX8nkxy63aA
Z2l+J2e3VZxNnTzZGdGYru6fat2PD+wsvMS9d4zAw517iUVF5/k+Nfx1Xw/uycNmgGZakrQzucGJ
Y6q9Ip8m/2xFwdUYkv6Ho9o9vYcTYq5xaQsai01euEebaNyj32q9Nnv7MFLG3b8SD4N79OwMPNTs
gKtC5kBm9O17q/tPgWZtel8sRK7I/ISC89BocD3aTKslRrLh6CqIB3FEmSQam0+N4MO3cFoOA37X
WOZfGgqyI6T58OH+0f1BRbdMbxPJKeomAy+rKYyjn2D1sHtxuH8LcvvDWHcGlEX/p+rQmPbmdDZk
4hxcw7V/fyjQxgD2rQP4l4hMUV0RDl0sMBGZZYZXM34362TaGObZoqQjdeQ6Zq57NSS7TxlUT+hT
5a6mg7Mw+qlCXcTXtCS4J2x6ZsD4tzhKG+T9TFHzVMJnJQayvt4/CyzbOgA+Sxb3T8OdJN99w2XM
3NrNiYL0ZEUYODTP1LWdR/QhkM0Bgi4j1LGYdICq186Er8C1xrM5dAR7hPVzyO9g23hSlhceyong
UsThzbJBPPW/2TuP9biRrcu+Sr8AbsObaXpPT0qc4KMoFbz3ePpeEZRIiXW76u95TyC4hEhmJhBx
zt5rn1wvAQ8/OCetdfeuOTgrUy2xWQWhdtsmmnqLumJpNvyAfuuZm4JmRxTpeK81pFJ6J74+UL50
AbzSg+KEPCVH5mlBqFWUK63BiDvNGHGHGT4O5j+2MYmoC8cscYkUICKYIB2VyXWXepYS0UER7WAq
wa3RufV2NkYXvybCxJ6BXTeM80EuitTtst+2Q7z8fN/Gea3zd+aROdk/UD1Na5uoMKeCQFlZN2lJ
jKzDl+jIuLxHGUIROsNazyvioxMGGJIaUNmoWjZ6ZH0BPMrXAQkpGCbsdTn2gzxy6VYHGbqr9Etd
2N/8Wg2OCmII1cN9lGXRqS+IY5in4EYd4os3R5cai5nd6veM8Hax1l3GiB91IpF+QRuJWyRCsZan
gGvBXomn8ZmufLKs9PhJIQdbm1VsGXF0b6PWWNTG3mCM1vu2uSQ/WCCIvVdrNl+c2dkNbv8ASqpb
9vNXuGTzyhaY/uCerkxETy4utvmoMAN0adwMDbCSZtjFZnvD4OQpFE+Y1BzQkm0aFXpaWe10Ld4H
6V6vw+skt/1tS96XqjcBKQEk0vkD+RdULSnxT3vh+moqaLqN+lJ0t4zzfYLEJyTTI6MarXZQuRk+
zpZ+3PWmSYR4r2ikePOdqrToGKmENapu98Mk4grffvIyJnOJltJ90gu0YTnKB58RuhugaaDUBqIu
XcXUlHB3c7uUC9BLdh3aOy32fjQzv2dMHjd0xr3mturaNC0i4EaEpjVRiIUGVTYvEVyZ6mbo0cIl
ACVXZazvYlu5BU/cbIqqd7Cbpt/wQzOIF+WdzF1Wifuo6p6CutONFkhIYJeiHV0gVixJJsW2y6OT
UBSmQ0Wm/eULQ/iAp25WeG4rGgMBTDMvyVcDkOd1qeKfDaox24gKcl7O7XduHFfchmh5GzqEV4W0
mHygYWKINA+L8Eg/tvSNBmDvEb7XxassgSHwqIDa2gHHJ0phLzQebK/8UmO+OkQlU2DTw30PDSg+
6YS5NfQybxJHjL7y+jnKi/KJtwTNtP9YVz1+vBr+WUf0TAomb4vWM1raferjjyNy0+IewqQ9QROv
kb2RGhTMCIu9KKm3aiO9vrSwWjZNqzwiHbnkEbP2eOrdNfHU5cb1cZRiea6Xfu2HO+Lgve2s3nrz
pQPCs21g/90Qg7O00OcClrUXpu04TMptfdsLm3/hg2tPS2J6ugeVSBhwcQbkaLNtmAtV/BEFHqXC
SFCS1rqy0rqij4Tk3bPa55zC0WJA+UJYREjuhybYESpBRppzHVKgzhX72o33vTmpL7S9obcEjnnE
rDbtYtjAFWOpbdK7N+psn8nSQp9iadYWY6VGiCmglmTo23V6P1BU3ilR3K+oUldXRRXdOcDFldl3
T7xr/RIsUnH0Vc9Zuwkl5bggzKub7aOZ8O3fO2NSbbTeaVfyuREo+oM3WcaegcKJOPNhlTT89KkZ
37j24D8UMRywcnp0PEjMeUBnWZ2A0bghGbAzXv0V6Z03IIm4b+HfO2gA5Aj8WtKCTmkY00Pt+EyD
hauuwPtcEoXsgTDmeCLomZHq+0yLqt3QECAIANDFAbAfWpwASgFrhZQ6Aw5owXMzc4qN78wPMo/d
onQ9k1GCl5rsLQTsjW8QUlQ+u3TOF6N6X+TeRkEVm3EXQrBYCsFiWDKnpHOL4fgbzLpv4BTcw8wY
kMhn3XIPcjvXyTsMo3BvC9dWqQNqr8VCbsqFqc34/P+vh/3S/v3swfGazTSEd66eb7VyWFa9/dVJ
yAdqzFQnpE4xN9mUJzuSSLxdLU6gMoUSHexvZaGl9Wo80UJ4Lxd9PGmb6XvIHNygicxgDWISwrlU
weVqX3Ul3Zou6m9goJ/ombuEQGBvT8vsZcpGuCIGJttMeGZm/arJYOYx13XXWK6VhWaHA1SoeL71
K3yZDrpmmB/BDX6IhviGyOkfkPQa215I41XLyg5j4IHOq/XjpKHH3pbe4Nx1yMAh5rtP6pgV954/
FfezQ5RTgBy+x61e2MlhgApxCaeoWlmOgqUYD2bgpUjK+vTgY8TYBa1S8sZ1VDKmfD8j2KKi3Wb6
Qhlp16LOXFBcNe8g/OQ4ZA5eMX/nzXa4ZSuACobcXbh63K6icvqCaN67DCHcgtSzSyaKyziaeRrX
TcEMcDIFKJiybkplpUuD4sqKm7NbFPmx6nKojSWmNRUHbF9EFIjGkMRSgBTunHyxs6w++sLX6UeI
7Br6ZackzS+GViiPJTIrPIMA4tM26KF5E65L+6F9HZNwS3jAtp9RtTlI3lEc+PnOD8P8scj9o8B4
v3Q+1Tskdf0F9ml64RHNRMnr1yWD8ZegpMbTAYp0RvNrH4Q3th85P0DRrXpkzjr3mCuBCRW68IpU
rGlXmY39LYOcz9QLTokjHPVpF956Iw2dvqPIy4TaWRVBk+x1ZTBWTmZihiMPGPIet47JQMo6K6Sw
eRQmi3KIt2o1bilxNAegW/iLws4G0xKQ+ZwW2kqxO+Xk1Eqwgs5trpjs/4UOcseEEq1gZSBPhdWW
aL12T7HtEFBQYIziTUeLGdxkFEhhW79biy2noh3X0cy/tLoBlDGblV1tdu2aOKD7kDkCXlJmwUFN
UCmouAKVfLu0/SledYzMb8bgjHjIOcd1wXNIsV9r/H976zkfYWWT+qCNo9A9qPoR5TJ/GJS/+yEe
lU1d9s55qLOzG+fRSUtxqQF7hEkBxYl75rnHcnSjZ/YLrqBlSJTVqhChlrHaKEs95CGloSyq7O62
a3gYN4FKIq87f2+qrN+Be46hzRNwTt8KC4lKA7fGdR3X0EMdTPA4jAGyxQO+FAXO4pBADCeZ8GsY
tgzRh1q7yLKUZxlb2kb2raa+VHjrNzAHeYS17he7JOogLEPjkEazRRWj3HS6zmdsBDSVBPNjNFX5
Tp+GO96taW/nHnOghIjxXO/MheOiv8BPp2+TQAUbzgeMWwSEDJK0Zojiu6bg/NConzwBju1pI1WT
2h37tD1R5rROo/bV6bKrHJngTTiDjUUq1J4VIgAzk0daPTRgbaavkzdcPKH0DVD6Wvx5D1OEvmt2
h2Nv28dYxwoE0/IpyJXiuqv8kxMS9WagqsfiSssmQZ/qQd1cJjrGxzlormZK20iw9ZU5dNFmxnV0
bKPudrYTKunW98oY17lFWvUQKAy2Y3NaN0YuZupwvSoFVmwP5WkwnK1tW/ByhvZVJZYVO40FuaHH
ctbvihoxZFaMUMWrXhcWYWetzOehcvHETbWxUssyXMvKQZNl9soXBmMvyHe1M+T7Pum7ZYQSeDcl
/DlM07zAJXC+1g8EGmeW315Nel8jlU/uAnICLwiK9GMCg96uTHU9Th6otLAszgiENI9ZpKfrthB1
boB3mYeQgt7QgeOZG6b/lIrLJ+72jMJVEYMZ58/tvJ+i6NAZZnSxFXrNDJJgp6u1TzJLwEjIofN0
HTbcDo26VWCmKVxUD3D3UAwYaxAPpo8TsemSjcYkZB3QlVjaM38/Brb2MYS4fuwK72EYcYpXeu0v
tTo3HhwABdx4eFFJ1E7od4gzCzXWj+Dtf/RGaoPAiZVD3t1Go9t96Sf1S9fyhHXIqt6CToXqkprk
VqI02wcdZiJkdUTZ0BrDLmZsC6cvl4Oq9hc0v+B3GPjFrXkCr+3svbF4NMn6PSFzrZZTjsMjLX1j
OWXQeC20aDcul1hFpIdhhooJUQoR9AXLfnR2EfP/YyOsU5Y32ceCMSOoZEBzvd5umeFWZ0vB/oVE
a5tbhXaOQvtRzcxux73qkVYF0qK8qCAliKGFVtPwBSpMfQkW8kp3oYt404CFBjv6mqcD2RZdkFA4
8bVtz6P3gIZvPpRm0m/JFD5pDDfwo7CIdO7IddAd/YERYYlccNHRljpENs1mJE/3Q0YCkh8r0Uqp
jlRSgbsauUYQifJX6qPIww9Z3hum218pJBlZ7lfVmqx7FJr2/UzRvx2Sr5Hat2cHswGJOT5OS40I
Pvi3B/4iM3W66L6dSusCB4h+ntsmK5/CGZBcMzuGAVSxvMZMWMGPPY6KzgQxG89I8rFmqaaxSi27
G1d6EP2wob1sutAyD7aaunuvfQQ4SOdAi/2l7SRNtrB5sFNu1Vl9Uyzj3Fz7lCwWdsMNgx9wPOQN
XYGF12gbYJIU/Zw3Sk4gOKOMnobKr3dl11Qrv7fGRYGWYmFFPF9m3Q90nojlcAktl8jDlEZ8n7cP
OmDUXT748URHmxaTdKOQZj573JKTxrmqqxrRnljI207KNxgdSrJzxiualozVq9bNkejTpjZHrTlb
OI4DKAiIysiZJWCK/pmWXIVizYmUH0nBpDtvB3s3pBq9Ua9f9XXKPj9Hxdc3JzNOoXE2Ljiu0VqX
c5LuwzhjphCGdFkdZqCe8ZDXKY9JsssgkRAbMeeBfR5aUv6GTD1DJT54DTAED9rZvlLTfsd9byam
XbMpxmbwqYr5JQRayAw58+46LTrnba1+9Q3iFsPBztfqrF13DRP/LOvIcOUPuWzIFtlCEAS+p6bP
gwZRLxk8COEWfBecIY8eimLG+wdHNYL7utUI/RmnI1JtfRXGTrdA5PM6hSZplX4xrJVQP4b0jb6O
arCabfzsNUPSi1YG/pm4QpC4ZLGaFFAOPUM9zSm0bwA3NgSK0D1gEJq7VP/AndT0NnUqO9ve0EFA
Vo13H+fe1sMTNjB2PcFWPyl9ph80ra6uKrW4okS/ThK9fIHHgyuue7WKvNj5XjPd4/48Ulq4j0oo
3eAycLQJd5L8ZPhquTUZcqzLNi1Wepb5+xT59ZIPN5/4Jnkw64qQYMoZCHfN+iZnZjqFOoHJxtQu
K0pl9KGe+5BgDI3nxoJmfI2aWbunAa6u0px+Ts/cbUNli2kf7c5lFzW3PZkA+6qgUhGPIh+pLsbH
3LN+KM3MrjRVt4wz9QdwtB55vfq8lTdho6CrFLmM6XDDveJZj3Dc4VOa+ook05zOJhR1ZdspjnWe
G+cxxMBwn6ueeQ4N/TGpbmz6/3d2YkX3Xq1Roc4jkmJjD5mAp9YHcyhLlbIAq3LbQNb0toYPuD7I
TZyZyKwiUA6ZBecQQ5oHrNRz5mXSpbhmxCLPhyetTgiXR4JhChRg55R07tVU/bWa0NbeD9OZYjMY
DrGQfA1QYj/X1C7i6VG0FMD5yseLWAAyIEASFU0jFG/E23oe2dEiqA3cWbqS7v3Izw75oP1cINpF
jG1XR+gM6r4xuu9Ji/U/nicuMExzjiu+QgIs1jBY2NzD7afYseCD9BTNDm+ro1h944U43I3ChiAw
+soAwHhooSdlITc/FpYTRutK8CgjgRGUF5AXfLvU+74a2BtYv2KXMQGb4T+lPj7H4VGelsh98gLJ
B7Lk0wWTEnEWYsbHihrpobAH3gglhsn9ti12BqEyU2uu0c70RrN0U8yMDWDSA7274iDXPjb9EGhR
F7SMlTjjY7/883/a97H5cZ5Bm4cA0PcrpwGEe/qDHUN73kCJOXl75+S2opS8E1ETHPjwqzQuI/Pg
mzWeaYx6xrK1MgQZHkzbgXBt5qXyBMUkebQhA84Zy+boadnP6zpzzqfjg6Qij0imioaRaa3GxEqL
k+UuuXCL/udmAytiOznF/uNy8oy3a5L7gduzRD8HCLM9UMFrD3EDPlWuyYU8ABVAAYDQEXZc3nk0
P/Eph1Rwe5vgN4WvVVplzYFx0UIPjHQv3+ZQftw+3tYUibn4Uslv0igQpXLRizXTBrBezVG4Bic2
HqoyHw865XmKemx+LOS+LJyZGSpUzZPWJ2wizYq1/EUCyDMHuZicmjCZpB6Ri7j5gxcT4ST0AimG
V4BYqD+FromcWzhnYKzKEnAq5T5PndYuhAWiMlFsufeAXOsF7eYtJCgcfL29yaoKcXD4AAzz1kgo
wQ7jeqKVv6B0rhDeqyE7mDA8OvrRtZjig2shvAl1Aa3DhzTSrzI9JjtoSr67HvMdGuEPdsF/iEae
ziLfaSUvntzJ2Pd5AxQWLue2MQyAL1RBUYGdkwCKH1XQR70SvpM4OAVmAClUFJsj/+Qndnhw+AEX
wwLt+zdqcfTKaYziY9wnpc87wwVREQho67TGIQUqoYJURuUuTNMMUUuCfN82zr5JCjURaqPoDXd4
gqHKX6mOd8R+S1iOfezbih5pN62spnsy0/qaitm2I2VXJdEznNzX0npq7cxeFq23b4Lklbv1iiYg
v08AuExx0WtV0+tMjJ8CN/6g05jFdO4ugDk96IPzoqhbtcliYtvbN0v65DlQTzX6BX6TzJi96OCE
OpMFHuMRUMXQApIeddAKFV9dd9SAzoEfAekC4IdlRVto+rgvEFvEdG7wkUEz9wkto58YTAzlc5jL
Dg6YpbcyUlNkk+CooiWjkwXQ782WfHT0KDNTN3g8fereAfFfaAZ/uYaZ2MHX+70SdDAjgGFsyhBT
DNTAr4W91T2mWUbGEL+s/U3T+zdRe8lhm6+LLMFyD0nPZVyzao1lz5w2bdwYJm1AI9CmOWhAKkNs
sxgrsiRN2CkLXQdqUBt3Uwt8HN94R55EQopNeuZ3byC9RiiKoS5sQHItx5rQ5dgCwFXa+SPfzr8A
7bUzddK4ocHNAH8P3cZaaJq+82eTHgbpgnMfwfPu1G9MIBq+sroGDyvQYHnkQbGiLr8YN35bPk2t
AVm2iL5FJWwgNNErFJL+erYc4FaZdjs51nef0FRrINqNaM665W/c1aq+9vWMGMk887f1aO5wf8Bh
QrkDHrlKNm3Yjg962kFLUpRpzShZ35KnpgIGL/od8C6woWFr3o/YQbNBzY+zB5/dzTLrfs615oau
+mYW0wa5i9yDRd0NpAvkk8JTCJtuU81fdV+3ztncOnsnTkCEmJQLCN929oE1OvdKF1Z00AlOoa+I
oNPy70fUxUSAEuhQ4NXYk4tCvpVtach9TKJT+Q0as8xvTEJK7vCtABKEewHJgBGPysfGQ+OHrgW9
kkEbjcpE09+P4xRf+jJ+4EHR38tFOx7GsVHv4uIU+VwprozvlWt4zLH84d4xa6r9Aqkfzz+wRBFT
FQ2RSOd0wRVtDAAF3KtSbwdGQHxNlOg2CJ1DaBqngsas21v9sZotegRtpywy59ZoDVAuWrSZ0rm/
hjp6V+X1a6hmHocmatWTkV/ZZguPTtWGvaslBneNGrFNQRK5ltUlZNN6W5iNcdGY2fVkZxwRfr8w
3kk2MWVE6n5jxHDRHE5O/JiVscvof6hh/4x8CoZ7hB7tQu8JmSLvhaFTybAwVc+VTaq5pU/mOdeR
K47oGjbEC8DP72JrSRU7pezvkDAbaidTM2+qHn+kYgfjmnJVsyiUJ2Ps4eEJtxy6q90Ms24Funxc
4ZQoV3XUCrV6BuOoa39MqX6HsiK8aynPh36bPdgE2cyNd2eFNveVBFrwREybh4cqVrRbqbqpaqqS
UQGke8YHbvPf/7OyWPts5nZdVFeOYeHmwEypf7ZazL0ee5FjlLtEc5Pd0NP0bkEEL9AMPriIFkFV
NbUwwm0sIe4YbWJM//lH0P/m9uBn4Iaqapam0gg0PsnZPT9sSTlry12mIHcSAUxOwB1AGcJoxYPs
a6ozPkcQUG68og8vphcATsm0pVIWxMhU8BszCodHITZVey276nE7tzSX90xX1YtQgcpq1L/81EJw
/YdxQfzlVBX3BDp8E9X7n4Js3AypERc4OPHH2evU0tw9KbsXDcQXMObU3Fq9W6zGXtv3UMa2TJuS
r7Ox08zkWzRMJ78BOT6uS80Nv9m6+lhQzKH4Y/1AoGKZ3L8YAlONuW4KK1pkUTQf/uXn/5u5gZ8f
77Rpux547r+5aKcmxjOj2QW3upyhu4mRPGobfglIfwmC6j2qDCjSQdNviPH90tsRtwcTopPXgg8t
zDXa/tPgfrOSuN4Bi//iiQpIFZcwqobreCzL7VgWw7LJQmvbxubFbNPuzQv8/y1g99IC9oofoa2n
2x9BVOR/uLmE/P9//4pQX720Lz/9YZeXDOvYA/3eH9//11370v5o/va6nx4w2/6PR9GBvG78Gho3
gV8WMLz0mLlMfGGOpXu6Z2MU/ekAc7T/GBbGc1KhXHR77/Yvzf2PRyFB81AGOZqHjfT/xf4FQuKP
7xYfSa6OgUYzdEdgJj7TWlI8ADktVetHZRRnK1eNB5DS+opgAm/7FqVqVvoqm2tvK4+qrqK9HdVF
tXUQR9M0+Xn0v71WXkqe/N9eq3kvCD7DVdADyJQLIigZz35sewIogu/752F5QO6Lg5mB/tuJSnOy
83bcBeZMUeN9kZbe75sRA5NjkQDJ8oynoEwzipzc4oilN56qKVfXw4B+W7cr80l32u8JZbIr9DeC
fLLGnRVvZLCuVVbLvNW8px6bu+XFRKyh6yAvQsaoTsLcIdfskujT3A/IjPjYTnzNQPfDdATD3dp0
fASQVAUC4LKoMUd693TLBd9CbuOAuVIKn4jxBKDOFJv5KZ7D4gRltDiF/gimWy1NZiR/HJCbcmGL
WCNSydCOyNUShsOQnOSxlH4UROAxXpMI3G9GY3YvcVP3m6D0XTwlrM3jSFo1uqdVqW3hGzaPHq2k
a+pPyBeVsFiMZV8w4GHhKwkLp5oWVgmmsm2HgHGwmdmY2qvA2xo0wTSIWRghFPNOg3m+1nui6eoR
UHAYlMM5KJuHiqrWipas1d/ClGwody9BIzW3nfAl8nv0uzyKord98oD4riy8CDC13LRnSnH/9CJ5
IZBkOwwWuGFIrqHgDs74OLjJ7wu5r9Sd8bcDch/PuIef77lrXKaYFps2pFe1EYV3pFYJGAPSstq0
QyItJljPNKBWMW3hbUU768iwvDuUztDvXK2KLhSMbMgsc3Grj9TnLCUJn1CbwKpEWEFps1JXiDtw
AA9N/CjX0vc1SuzR276PNcfQ0fukob3WhH5Oc3KLSiSYNkBjbA95b21hMgQ7xCc4v2baDQr0N7AK
Sb6b677aBaPq3pZND25AyeLvqNTWdJUQwvvQUkJTic4WD/xTAE2JftOEhrYzKXuWfqAtDB5+xLoQ
EwOssaDlHiJQduriwvS9uFTOQKKrV5c0kDhQuxPFa3lYCRmEu1X56nQjYYTpsx5nQ7hEXIC6nM0c
001IB3pWQPkVz3w9+YXeN2tR7CTZUAwHjjNudALVElBPcZ4mwapNCqSzBJK97Xw7HjfaN7vMwp2T
wY+jeWIvOwzY7tZSXpWWBkLi+MYFCOXShcg9P/YpUHJUyIGbI9gitVfDgrMIrGS69mZrfFvkgPNG
L/p9T0BjtqjqeeubnDqmI4w7kESpE0Q3hU9bUZ/q7DUa8PTH3fhED/Pi5NVWWsPkQjrFAHv/tItl
8mbysc0beOXPuJ6cWovpKGrZOawRGvO4mb8EvnqyG93+HkbznTlb0VPmesNatfz4VMy0mwGs/zy1
z+dTbGbF02+Pwuu3Edof/CLN+PR08VQP2SzVdwgiPLDUTyM3R8uiLrRD90dCWMUe5z41G13UWRVR
P21lcIxc/bz9+dTftv+2+vm1pDomS6UdzbVpzOpDVwW3SFvGK4Z28QPDJJhAMOoFMA/ognGRC82e
Te5hGUjMlOq3fPt1NM+UCDjFFa8Y4fWu5XkfL3t/xcd+C1qmweT1f/R/MDk7V/mQ3+FYSYjkKoYb
FGf1ybdDhLl2W74ESX8IRiN4zDwl2uOVyDZB7ZYvPd3mIHlpsqJBhV24OztNmkdFAbsUUzKe27sx
mPEj2q11m4XdOZic7stk0RiabZtID6ftvuSIgBbU5cMrwDzoAgL4Hlqt0d+qp/C5J7lsSTjESFS3
O91lSXUNliB8btwxXKswIvdVZOVP1MeXcn/nxc5makl3hwcbPmvt1TCNzhd/EpCirjbXcnfQm/s2
RlSCL6Y9ttgDV/4QRM8GrfJ/+fS5gtDzMW/Ases4EPp1E18xIxw+ihz/zfCMct5tbNWOvsdMcwk7
5dEVY2l8NlG8LYdJZ8xAe/a2m10e5cX0TFAFDNmgJdW9mYxbKoBPE19YZElFvJpSPznVhpqcsrL+
uSb3KW6GmBRG16f98tyxs0dCucRrPw6TY3ldGzV/8f9yOblPbbBUht2NY5nFeuy64aS2eJ0SwaTM
ijn4QvXzyhFfbsu3rivbVJ/kqWASf57az/pvpxYOrvVCAdlbZtoTmpVirZVauKoFM4ZMA1OZy/wa
XPKer+RmiE36X2JNTc2EPEc8UG9rfx79fJ4yRoLUzyv+PK9wG7J7aqrNrpBgKHSYflt4ODFjw673
n/Z/nJv4pXqSm+Snn9ox83dRMiEN/zjl47VyHx01uMspEXHipfKg3P/5ZZmn3pJwPawIK9yAsJnu
eXjGWKm0+os9Uf5G7Tl8o4p+Js8vFCnOLX5GBTVPFlGptrz6VouyGvBw/qDFY3xF1pn+8L41e4Hx
EEXVg95n8ZUmtsQxuaXzpPo483/0uln8D+9X+fj/Av4HufV+7OP/E8c+tt5/MitPHQrIEXmL8P3O
bkkPfbT0YpUJP5DcJ9c+Fok8EKQUl7Xx53n/7eRw9P3dP3+Tpcv+ty8ycyc6cyaMTiprnmt8pgOU
3VQ4fHrd70qQahY0Iw17uJxSkMtFXVG5lxsQMAerVOii2sVdNL30mXP0IfidbRua//J9E04q44kY
cJs8SlGmvvGwe6ncqay50k8G9fldU6r6yRJrhtgn1+S+j6MFcCCsD7/Ok2tDNNziRYtOSDEZvZr6
uPno3ssWvjyAI5LwXCEkkgt5yszteSkPlBY4moVs/Wtip7zMx4leMnn/ghVw/uRdmOJvjAyDOaAt
oJNMLP+8WSJChSNUG8r3KFbv2rl2b1w0dOcmIUBY3jUZdr126PoAJ9nRuXrf77K/ed/fzxG5u5U+
iWHa6+hE3m/ny/1G4Lym/ktUe7dem84dLOVMO/nvd4a3NbFPnRt6oBFVcy9sCNCW32N5WC7kN1qu
yRMZgZgLCkhcUe58uzgBNmC451Bd4bQy76o0QR3aewguxcQjKwj8DVUDQpjYVHM3vWmpi8utQuwy
fFTwEeLSY2Q9z8RRkhFoHdOqba4GfSDaOUqy14q3KAaO/JwxFQGq+usMm3K5RXOSfGbHALDfajYf
vI/t0viXEZf993cR9CrzQ90zLRd4yacCX2D1kaKOofHdyjGJNVGkYWb/tbCJfMTHK7ZbtBs8/YK1
QYLd4WNXBbpkkUa9sZ4jy7woUWJeiIRaxPgHzubUmRddLOT+KAZz6OH6WH46II+OXsrMVo/Wbecp
7Z60Cye9EJ0Wr9AUfanGSNtLHlVDuPKVIchUYn9B53D3dm4Sm8mV2SVHmd2I+di7dpzoWA+l8WAk
k3stjlWqi/jg17FGbJnmcF8U6UTpTKn2DXbJo1yLh+nnWvq+9nH0Yy0YnPiYAP3Y/vNdzP2TK8E3
zNJtSDdkDVk2tzLj0zestenhTEnuvyYTMnbNsQs81RVzFpWJC6yw7Cg3K8vXMF/EiF9nRskLefjT
iTFeWocQCV5dyZNGcQ155sfp8pJyU17SLa2rVAemE8XtdIlMo4RMiJr7Uh7lnnkwpgtcXnY7kMfe
XNMpX0GR/cor5HHqWETpOSkOTKIxL2+Hf15FY169qGs8pgWQ9drtWuaQXX3S4qKCZCVW5aLBl3EU
satij0oe3+m3kz9OQ69Wn8CGeXiR1lFZcjm5623V78h/gKbob/wmLc5Nnk+bklEMP3uPZlHskwuL
uRbYY7Ht4gcr1ane22FLq/jjHLlG/ubPK8hNr7S8f6kDa7K8ziftJ+ZI3GMBHIGptVy0KYb3Geca
OrCR40mtUXfkc2Nij/U2tXCqpm51XSoj7HOx9bbLwTS2qImBXgWwk5bp2/b78TiJpsPg1PspB/xC
58Pqt4Q//HYZeUBeK7J1DJVCxINdJSalbFa+Wnp+W5SYRhZUyKbW4d/AuB71vHoefDgeKdg4Al1m
ZKyF4p+rUgWQHOXV3rVDQtkZNa21Ia7vjCyPl1MTBs/iiphdVXFF0w+SW9cISelW4Pm3Q5W9ohbb
VuMwfYn6jKai4gwHLbX9a3lGWtvDJRUu4Fber8T9CSC8enLkTWuo6A1aRoCE7/3Ix4kF1rWVQaie
iNejXzgWi7Qawzuz8sI7fUAAFiGbAPPPvvcz2rEiEnP0bytRQAApn29030d8Kzblvih1CNQmNnHl
yJJD8L4t5cbyRLkPO0oMuSJubuSBj2tlsnKR65jeGqU9mFW4lnK9LhgpiLwL90qC3I5aFWDD+2O/
PEMeFK+UGr+PF1lC8oc/2cIg9POy8gy5X56m0+SQl5W7Pr38z8s2XvEvgzbN/DT5535H5CHTL+b/
fED/RtAKaPFZ9FeVb0mTiE4X02KlxuGvFUgy5TPi41ni9t54cZ/ljigvOVU+U6aM2K1knn+eL/fJ
V87RPF76Vz5I4qriKfV2rT+v//afRrGDK5Z7G/21m0wseucWdWh1/TbyE8M/puAfewI3S65LMChE
jI/chW6SNrXuSGMNVg3N4S1ZntZdDlvwaFc6EUPiKPBt6068ADlk8/YCKq68YMBmB8lyK0eoikdG
Ik+IYic3g6wiRSHVih2JfAbRtL+Oysr7x1FZeZdHVXHyp9dqiZo/FNmQ7YGc/OVPenYdqrCI5EIJ
+u9zCfpCbsmDnZsiV9XrvzIQ+tcpzezV6OkGv0lW5N0mNoJVL0Y1cd8kUOMn60pK7p2GhqXV+MFz
4yikUobGlxnRWxBUxdYfu3DFvSW86ysjvNOSce3hqrmSu0YCVBhkldiYLWzt9O71tUfQ2yZUop5M
SBAvFdCyK0eslRb+QqopYD7eD4wJwkBovEt52sd+eZGuFSZ+8Xp5gFrhvDBUhcFG5ENm6hFdZkSR
3pIHXVwLW0Y7OeOXicb2BujxtEUsNH3xu+LK7tzhNgnDf/keOH/CPjEN0m9Fl2lamkPbxvjcvewG
363Vah6/EXDA5H6BYxWejTlaZ8ZpN4WV+VhPWvMvow9FjJza31G2bXaJA1lGbspFX94jRKhu5YYe
8bkxHbA8cjPUcqQxsXUjtzo/7yHF+H8laUWCSK+UF2qr5luda0IyUQyDcpQ1rLdaVep64Sbs04TU
9l/nGbKK5XX/h7LzWo7caLrtEyEC3ty2tzRNNt0NQpzhwHuPp/8XqkdsDvUdKc6FECiDFodsAFWZ
udd2lwUgFineiUVYAi0Ub6dYXoh1V/Zn0wG5sagtNP0WpRhanD2I4L445FFy57VlfiNawAAm3xbL
hC8wZQPCksz+3/NRiVA4wwJ1p4fAt8UZZqz2YzGUh26K04h+fYj0nVO79mNt59/7NUp81kMYlDB6
ZM/9j5Wc8o3BNv1NTfCtmmw6tq7pxDf/3CzZhUq5VWVm79UADDF14VbUSXMT9gN+FP1Uxw3OoT+K
swxcytYsqxv2GpWxE5OnJoJiir4dkP1yjAlvFiSb3HF8Kj275GiFo7m0qGV/YB1FvUsQJH9ZSb+P
mhyRRRkDyG4jFZDvEM5S2bhRiQkeCeJDIZPtgbwSL6RilG17ZsZDepdSiUbp67pJXIppwasHHyqZ
zUWKdct8nBZa14MgYNk+GKxrX4tcWVZQ9FkqflEOb/f6lLXmNqXcnYJC7VkLfQp7c93YGrGkUShm
H1zVgRCAy9gprOGvV2n0lFu3FLJEB36U6CDOxMEeS3TVIQ53WRUrU60L8TWnJUOkevL6sqUj8YR1
ZeWur5tAsW+8NsWmT+wJP+eKLjHDlCjlN9p6W+XesL8exjYf0BIkmyTBUwSSIyCW6+ilbfl8RU2K
HIyw09H9gMZIk+KoTS3RVfPW2UNOOYoWz5jf/S2y+dUQyhCiPvvEFHI4b0ozVOuOGG/5HmpyuqR6
3txi+cj2Kx+810RLtTmxy2GfIT6hShnx8tSfuS6sTj8MsRLx/FdKnYlFmYpzC/jWvFf0+gyj0381
2LyvIqd316lk4fSgDtQUztyiV4Z923fmAxyf4FxnKxF40lG1Tg0RP9IxXPxsxNM0r/0yzQtWRQjE
6N83R5r8Z5HEdEvxbLRUyJQqKweA43/eUr3WpbmTjtp74nO/WLpsH8RBsqkUKoa4hq7wdx/VYkNL
aWr5e05KHfqBO8/4nCHmfmuK+QbGBQgA+SdZRf1AxfGwC1uHwOh0GAwZL1pWItcu6MQggAoEbQWV
GJdpvoZXlSnjbiL6tC5SFkaBFBYQWD/Pe0yBlb5wHgsA2EtTy8noTs181MtNVNsYGE7NcEjJB2bo
mUSzASMLf1U/iha2hdmjZ1wuFD2JiYoiDK07zwl+hHKS7hOToHOjg/8SKbBhWn9+65OnvujPedc+
ySBzfcm1fbuuQTK7NzpsGEacQpsoiZ4qmC1LRBe8UjAXPJqj3KKuieRXaJSYQTfmzz+nRhZvH32a
alDLBRyy79Z2iVMI5cr+DQXN/k0hE86VZbhyQezfmEaRyDMxKtqd3U8KE30rlWosA6lhjtNiR1FK
UT0BDjHQu15XSKq1BldZHQrfj3H/q99Gy5GfQpNlmp4QuBFNFM/62or8dCmalRpDmbY7VOFicuyi
p4jbci+aODa+UPTc3JpeqTz5ETXpuDo3LkXEuqEZD4NRBEd8FV/EW0x0kZvbs70Jbq3MsRAb6qcv
Ih0lQWGZK0QErwv166pcjKoFYcFvy3WqX7MtNX32zhldnj51M4S7ItC3fi8ns1AFKw+Leq9NBy+h
0lw0xyzKeNo5mAz83SXOxDQxQzTFQa6tau+6SrUm6x7MQq+x16prUdCaBQE+uPCbgnEYj1HnuU/O
cOtP1jOya7j7EYLXXDTVibcFQyjZimZWp/s2VdxTWIavboV4VRmshWe6/Q6Ua3Ku/Xhfxu3wJvqD
qV/V5f/ZbxFT32FBMV7AmT0W1kvRFClSkQ29EjW/9TVjvclHGe94mRpo2c9WvPxkkt40rwfns+nK
RjIzCj1Yi1F0vRRoiNMSfMlxDLZuXmhHlCjF0uv1dKmNmn3EPtCAzdQVr+wbgQ34prtviS+f88bl
Zg+KVz2SMAhU4xrHDzl/LVT9GPBmf4BX5VwuH6dp3y5HXrQQ/SyV9CVcq0NQ2NKX8gctQ0geJhhU
ifIHVgLKbTVCo5yKJobUqufGBG+0EfvdWs056F1s34lBsTkg2bjoA6lE9EMCS/QZpkIGwzo7TfbH
tNR4iTp2PsDwJedeH04jwb0MVWgqITDUgpUBJe9Bdgp3Giym2gdq62///Q2BrJg3wNfoiUrAihIp
U1aooYS28y22aSVSWrRpm7/lrt5SLl6Ze7kNAOdpgcLxcm66hrFvLeRBqg9RxhBDlwli6HIoDUyj
cSYHpecX6zZJ40s6IZ+aOH/FS7HlcjMzX2cSBH6xITNboJxiNGyT7B74/krUL4h6BnGGWvVcWgAS
rv3XUggIA5dBMV/URFynOXJ3DscKb3v8v1LAilHYL602GV9UJeaeChKJCEc5vDgd+BmHGO9N5HSX
aRLSnmOC+hGkBfk1VhfyygXOecmPib7rSuhbtP06+dty6lvz+sm8p4JLhP36oWrfHmottG+dvr4R
eckk6MB0RN2zXkJrRFNYHxwpcg6SNyAKkcLkpdLKm6AiTYP1JQFikFDeyeVdOkO4ixTBYO3bqfKO
t/bwoiFl2lRDSdZnaoppKqVMh1zBLw3HYWSpBOnvrt9lb0jObd7Lu8uXWTNzDLWp2YcDydddHOrp
zDezc9NR9Xvtv84Vn3m5aSQju3xemGGHXqFdRYscR4hGqIvpK4rQc0QmJ3FQk+BtTPRhL1pup9h3
bvQiGuIa33LVrVY71PZP1/yvz+nTSP6PJZYxVQ1+u4Eg7BCVocgIpvw/di1Rj8rV9bP8rfbVZEcU
2j/GlPge+2pI5hGbD7QfRlotROf/GhYDdW68grPL92KjCWCwMb32JBpRWVYLWLXImqdNqNQ3ylF2
+9NlkxtF8keRWd6hLW1jg9tDMHf73oA+4DTeQivybNGVg7kpwuYZ24l+iQiaAp5xdG4NvVMsouXa
M8zWcCf6BBs2HCTyRG6xFq1x0HFrQLKLDUWb8wTMMqChqevo97Y/LsUPlahEHmR0NUuxW3azxr8n
kY3G1OsexAxIO6Th0slCbfpXFJZp75As8BWbmgpiklkRBd0acGd6yPUeoQeAEXOC8o5FTfhc8WXM
6xsJI2K7Sc2FGKok+c3JbR0wpTdiHun5m2xI24UHEPnkW1WLsXKsnLxoaBegMpRTOPVlrq0eJbFs
tyLF4R0ZkEqP/TvDV0mbTIdq0gaLfjZ9d6I1BvKSPLaDS3qE/6XUvopHR5V5gLZyKVkrYL73AJHM
rZ+693XcV0dRsgaGFmblpGQyp0e6OEiJex9FVnUUresMUfImrvr8DDEj8Hq0I9zxs+tzUTzsVKXy
j7X781u3aAJS8I+EqkTj+sgUz0cx5jY/rw9LcVbox7ayS/NmelnldhgdNDKuO/aNFMOERneUFdSs
nh33xPuob+9lI3xqfBhlSV1kfxVJDSNXd3+Z9XubDvCpJCXH9m5Uf1a18paaE/s0Mr15Srx7l6ts
qFVJs46DGsL4sGrrGBhVtk0VVP3R5BDqT31iILUfTJ81YCtL0wa898J52qre+hqa61PkDk575Ftw
b3u+/uPzJPYAIU09OHtchyCm3Ep+G+0n7fpR8qsGpWRJaLExpJKtCJ0O4ORxUaCgW4HXCu6D0IAu
KvcYZze1DBxJBzMhybgAisUBT5/yPhxuY8leFxSxHa7PP4vfxor1XoLf77ReaKtT7ds4vCqUWQL9
jR+Z/6K4evPeBBgpt7j+nBC8Viivc21ZlKQQLIgTYkaGuHtRl2V0hANk3ZgTayYqLHUr2Rkv3U96
4hW8KPrEAT3zusPdcXvtasyoW8O+CMYnpayaNemdJcE3/0YlG3nXk2W9syWodUo/WpANdMmdgTZq
V35hwi+ahvVpYtD7ITsPj0RmgatNEDszrdWcdRiX4w7pZXqIIWGsGiT/9y3kjHlluNZzYRk/+tFI
P/JIg99CGR8KwWEjFWX/HknUUqhNhWMPQXGUOVn5kEngOKBm3MeVXTxkYRMs5QYtkxjUgtq6dSXM
h6dB0eUpqTSrCUhuRVOS426PDSEb/C6qAWx38TkOtfg4oqdc5Ab1uKuikhP4pyT/fCSbezQIZAzF
qegUh2gavpxhPZHN8pRU43WOaPK4Nde23ku7yPUxlOv1Mtj5QfjS4yJ9C6HJgafFWaEG0hyg5QBH
jmYXZf3GLZFKsnuxcD0NeKzgAPmiqiROeus5b1V37/V5NU8J8RQJfOEnfD5lvrhqeBIHTzo3bgGR
k6DzCXJHv1eG8u06rpW6vezyXl2IPlWu/rKxWWehYFFgtsYqlLygl/+FBhezaZD0hwBc5o2Cwge4
OfWV/2NG7mFw2+X6Cw5DGVI7f6WxyTiLVmh4X1rTGCsNUs7TzAzrkWtrGhtMM/pICOLugVyHMAsA
hoj7rYgJ+qMbRYT+WcGcYjeGJeaKmzS5GSausGHjT1iO7aMrVe1JxgEF607pSU8N+KaQ3GbdNCvM
O2sdQnxcitEYlO3Cr3Kqi1FVz0RNMyT++E5BOyj+b+LQdjCKSuh6l77Q05J17UUQXiNbO/SjemoS
a4z5ywTxsjXJ9CnQ5E7iQLrsBk2JgTisujVEUQX6/Z5deE3wflplXjrjwcjWrUomzfUgxI3mZLg1
uYNhmZ1SCit1t6G/FT3X7utUXzGSOzEANxJDCZ+FMwQ9GLmGvkGLpS6JkVczqkvjj4riMiVzP6zE
BqZk1vXZiLEx65RmPPS5ouxRk/ZwFEtVWlwKTeJg55hje5Y9C4qDZ3/p13EyP2Zj9p54iXbi5YNc
UXMeRaQls925g+HuSbRC13pRWte9xGVUgqDztikgz00xnNarQRlLY7wWzUAz63UYWOpCfJo5YONk
qZI1M2y3WrVKFhLSdEgV4nV3kHUyK6UFEqNza/+de+++VSLvrANN2+Rqoq3kICuOw5ThYje9rkop
+IkSCoxdFDcPED0BKMAI3VAh055AGSGAm6aEcHOpUZPf4k7iLwLw4TiqSfsfMfBv/rQUY5maJVuW
YuOxYBrad2tAjbpOTwGJ9BYEkAvaorlTsPI4RbUa7fIqwouNfMdJ9OVWpfDQxxJaNMXAqFnfr+rh
Zw6ZU0sPhgmiBOBeD+p5hnT384TUenKvyZ66JBpFRtjS6movDm5iFKvMkP8aJakCQ47kfqZaarWX
p4OYIpp6Ck3mMnK9+Ms14nP6ofwPE038nL4vvi3eQ6h/qIOmMvUfv6+qlCu/S7TuVW3TZJWgvoVj
xHpCmQ7iDI0xr/VArk9lYAHcmwaCaVHRFQYD5AGqtSVBNBOdTRTYx0TVrEPU4uTiZuBtLVO5/XbW
quA3RV//efb/P69Ty1UN9Hwt8pQGBcEzXyewJrbFounpYbQXiUnRxJQ2/NIUo9fJ12vrDPfXb5Ov
TQ/gOG8zyZ3LvWIdAOVlt/YQbZIpkS8OxOu1eeJo2poArP8Qjw7yVkub66pcvJfRMBHX0voenYa6
ySM2kb6tR+wLNA2eSWv+jNxZxV/7pxlN+tm4D3fIBKu5mVeIuPs4ffEGHvmAp5W1aKaTljiz0vtU
JRlH5diN5mjJSxBn1caXYMVdmuFk4d25wxHK9PCkpR9hMqYvHUSLvaZPKMnpo1EaBIsMD0o82Rkd
dJz4/LSkYFTu2U7wE4gPkxP48uInuDR15zGz2/S+cdLiVLXGTYKPOgA7SJYN5ZGLsrcMUho5Wvhw
qpGNiuCdm+M1sDPtQZNDDdakggutEZZvtvUu1Zb//u1Ct1Ge/z16c1G3Zl9qXzTLNFWLyidDxVPH
/i49HTWemlBLkicMupMRTpatryo/NIeVFy+atnH3kqnhiNMW9z52A1ha0hL9ZNYsTAM+26hpiLxT
BrbpOj3ZDiYw89TXs2RuqTCuwVlVWw0Wy6kozPwuM5u5V8bDSXSlWd+uWimtF6IpBnTVeTDLhrLP
6SILcc6h8sezaIlD76IwRs0ur1pKfpchLKeVBbZmnTXuuOxDyvhYZPrzUq7jg0ExwnMfUJVgJ8OZ
SjpvW4RWOPfb1qinaphxruoWdJzpzr7c8uJWDmqAgnq59xoZZhSvpXXojNWtTtLrcsAZAoJUbODQ
+TngT2fiCmu6QkxOc/Nd0VzYow6Q/VnrNSSnnKjAkuHvs1KMiDaJXijV6G9/9Dl4HTFR6uWbWjbv
vsUBRPPaFwwY1ePUI3oyXkfYI/4dUahVryDL5upQTlJ/hwIEC4XQfdN59t+KVlPfxnpmnxPVTe5l
y78l7SQ9qY3f7/HjAtxnNNITIqVgDbgLtw8qJ08IcNITz+rwvuIPArvXeMD4xHgo/A67jzycAGQ0
wV+vszoZwJLl7V5ypQYn1aHdOzEgNFgSf7fF2XWOPc0WTbZ9NwCBEagpsJ3FJs4neLHz3fwsyihE
4YQ40/2mmPWZQ6X5kLPZw6H3yzwjQwFWoe1neaDot0pgGHOzZAWlTU1xkGvPuE31/H6qNt0NpQGF
AHS2eyzbiQD6x7SwqIfZRR0nj66+F65M4pDiNXFjD3eiQTSQsDOR5acMQ4ptOnaJPhMjVjAln3SF
sK0wdOLLtLfr8MgTJzz1lTWLsy6+E60cjiH5i2B6GoUncYBDAP8KfRXLi7/79ByHjAbsdAIf7JiW
w8/KbbVzZOa2aOVBqJ1DafzSIud2aVWJqp6jyP0y1iKKWhB6TUDxmiMGvyFy/Omsnijp1z50mNpM
7mIK9CeOk2VA5tVAwJBusxowYJdzRUenmIQxsE1y3lu7GIZtnzTxQbVd9HiwHG6aLhmXEnnPU5bg
a6Gnfn1OjcKCBU7eom+Dj5D95A8jVfg69zUKgAC7wTZg01GV5cyKvMRD3tEcEpiO76Zf/QLgYb+k
Dmg5PVeSc4ZKbOHaiJH+/YH6D+WurVFRxeaRhyoPU4a/GRRGpuunXVFZZyh+8ky8eru8KeZxF4JG
FUpeCaVqLsvxTrx6xWgSVL9HZSX+PXq9VoxCm982apbf9//jevFx4gJfpcLYgMeL+VbRU9dS+ykI
ij/kA2ZDOTib4RaWrghi2aHTHQBzVnP2y90ZgAoGAo7ZnXU27Q21jpKk3uqTkfRoI8TvLUw/RJNI
oQzqUht4SDJqegDd3KIujmOtZM+Gkc2LAfPixsCMz6uBpqP9KQADqOa5GY2T2AgO9QhQn4LnhxBr
rg2kVHyW69A6S612CpBKbQDn6fA8ip1cZemrIVE2jn2ictS1FFqcoxpLJzPbp6Qyn0SU+3NqUoEz
EVMxz1MuU22nf866XFqgmLSOuo0seaHEaKfCrNnXjs+arhlw1FZJwQK2QOCvJuPJ5KZ8l7Xiw/J7
81XLcWF0sKx9RrWGJNI023NvIcJIHLV5iMN0WBQNQQpZqtulXfj4VqdSu6Iu1L9xy1xe942Og1qn
WxtV6p2dg8fiTpOyfmt1nbzHMznbDCZiQCBQOAf1uXWTh4a0NO1hvFOpCiUF2DUn3Geg08PWeaxK
lb28mnZPPLi0WZP0ykuArxlVE530Zo3jC/+S8gcLgKM1FtaHAcZEbzJ/55G02RQd/xx85oAS4tgA
oq5470NNeVU8XcZQToHLViGEVGIIoFN/0tfwoKltwy3Ckl99z9j4se0/ds1tz80NdmIIN3hVjyil
KuC4VRv90Itm5hdR8zEUtjdrzCY/B26M/YEhafu6SL2j7WE0HMuF9xx15lPnjM2HFIWrpjH0lZlB
zAdciqWwFjWnJHO1ldbI7R7SY8QD0QNvW/r5AyQjHpe+lrwbBdzavKz3URZA7o1ye0/i37ocRNMk
AMAaxPAXYkCxlA4fj2mOnIScikmXU2e6XKvHdB8FXz5GTLaDuoMMnOFfIDkVyFi5vHHlQN01ZqqC
0raTRwoeU144evqh+a/d6I8/Ul7MQINS+V4txnQjhbq90SVPvZMgGkPqt4r3yivn4prUtn81qpyd
80SPVg1fvb2hocyWlNSiYB3WSoY3BK/FMNnxNHwIxOpjOmjTKkX0l834QOXn765rP1nJB9HqXBVp
SxxUl8/4f/aJDxH/h76NXxKNMgEzsI0FRdbeY9MW1U2d2HcqDLlH0WUa9a4imXwrT13QuBIElBDu
xWBo2AnlZCQDRNNRB+Jx5lq35LCaV327RF53g+FlfWvWUv1Q+8HeiyPCWEobbwoFK/F2imohnQ5n
repUt4WmNQ9q432Z1gxUWibOsxbhopYTpktAeILCKezy0BvUromDaCbRwN/PAFxJ+Ei7c3FguwsD
KOcu8UrRJXXGmyY79e++0eRGpwygWIpRVhn5/t/fJ8QZ/tyg2ghGbKo8Sa1ycyqK/K0Ap9DSZIS+
r57JcJKMWfGsxTQMz3mTuNt9Mb3IRwewpV3/bk1j19Y0JmYCTlfP/R8z/3mdmFlNn/n5f/i8Loik
ct2V6ThzW5d0ittg7G06B7lqqZm0zeFG9IjDQFHUWgpjUAR/DlRmzC5ABIptO5EXTgl8LzIoZJ9S
btzg2Y1RuhvREge9Cow1DwpsLA2/i6hAtLEdcewBkpgCIM2y0QA2zq01BKBptfA+SEPnVnSJMykg
XdN4QGqvA0S3ylWaeMNN6FRLPRnVO+EtNiRFvjAjqaDsJDUefCWU96wfotmQqO8lcd7HQLE/4Gr6
51Jpu9WQuspOcSPjRtc1n4phr9oCfHGWRKNQFtXGycKM4iHKU1x7zezZTDHGMBpig6LZU6/IU8uo
V2WfQvkaAWNLOPJkeYPLRQok0sEaiWiYyW3eGRnWgxjaVpSMVpK0ZSlRL9sEEex6GMe/EAl2syEC
k0Zk2j43uXrSSLb+SFpSKH2GIoDSIHMDQJSX6z9nEN3MFmCH1TVCHmUFzpmkBjDTI3tg2FP4hzzx
LvuJTsD9UNXXpm6quxhlsb5xYQCydcoBaFqxcdeBE9+FREqW1NwbL3IurfzeSH4oEh5kYgY/vbyb
pINLyyR9VeV6NfeTiCX4VPJLSL2ZxyV7ZTWnyIWa00CCBn4pkXP9xjsEQw9rCtI8IYJgVksVetAK
fmc0dOovT9FvCDNH7yXa3llLKeyznRfpnEVp9Di0gbJw+cfcxYFTr1JKx4+GnwybvqaUZQhaf+/2
RrbJ7Mw+Em6MJx57cM9fDCiDRkJ58BKzWrEGH49aMaAEUjNt68nS8BL1vAPy3iFmjklvj9pmJvp1
t8IUwe+ZNj24+qL/Mk2OCmNWT08waUj5tBr/DTEtipB4R84vXu3Rs86vEIhC+eqBO1jG2K4e6rAo
b2IlcuceMst3BfKIJ5s/AlnGjaOOHCqjHHU3Gavzw6rFM3Dhm8SMzB9JHH+kUlc+WkWR/9fS1/im
LOBRhfu5rmIbZcuGjtyNR9kXYXfdR4oVN9lwplrHOZX6k601PHjBZeyM1kExEEfFaxKE+cyU6ua2
7QrtvlcV0Br0R2O0bIcOZj2eSlreR1uxERHNoDK+NsUoBtj7IsjvndGOD64SdCu/7PNTXEblHNq2
+qol430g6nIde5vDyvtVmflf2hDbzxLyw3kC5nVL8udXXVfyHhdukjdNPrz5VnoCTaXiQEA/6Mh0
4ena8NYeitDNbjuZ0LvY0WfRiKfPmHlzsd8X238SXP0xUHNja8aWXq+NTMZ4yNDCtRW3rCwRjpOr
tNPydzAdrPaCaukWaFvqsUDCv/Eg2q6XdQevNxqyEuBrvw2IKSaOO6y2p4m1U/bLxO7PtW7eiUpC
UXuIyh3HJ7okRAP3fm7FICYwzUMai7uaVRdLS542Q7KM7ZET9D/rAFUlnOpfll2cQteWXgAKGHMA
V8rdiFid579CLO7z8sClZkxczm/ucjnYfP1XGbSnURu820Z3u40V9Olthaxglnlm+lJChVvZlpms
pbJKX3zLfMXrorsLIJM+OEg6RffgpPYGeAKIn+midGD3p4OTP+i+XGMMudE1N3lxstzckyUu56LZ
S8MDarPbcOyGt7R0b6zQKB69ro73HQzJhej3Uu+WorriUQNAnDqjAlg4X+l1zRKclTwOu93Xw7VP
tupuqWelNhNTrgOiSaVot0ShZy3SrhoWPRZj9w721EuWGzIvyqBdB2FSHLxiyLYRy8JdQuXCXuMG
xTO8wU2gxDxR9lokEyEItSEJ+xPGpO48t9PqHNUZnEBFaV5kv4pmSYhfn+pOOeA8+8DDezVELpzR
EasgOHXBTAMr2ESY1s3kjCSMC96z8YIHrR3T8FdLMcVWZMz6iryA20T38pRNy+xgB/QvuhdjZHQu
Y9okiv8cEzm5f17nRKW/aLtUvagHHD0wKSp1/I2owEQbq+2y3EeKOOl38SGVVnoX55S68o1sHhzZ
27KM934hVNv6bha8EgtReFD00Q3WG9pOBm2zwivQerBLstgBaJaP0Jxz91s/8ZaTZ6OaSidbGbN1
zWIAWxpwSV7BerPAG/A1K7x94MT1sZIjbW0RycMHV/J+UXKapLr2S8rr14zk8rPVYJxR2M14q1n5
sBk1Nd9qLvbqkRT7e0gpwSr2K2WvlUpwlPG/XlL0FT1rXfwEB6D5oMplBSDU/2uI4HbkkO/uEEbw
pClSf+OVrXZv+VjkQSc33q3ujSUzcgOBEw+ETMHs824/5ScFXVwMEL/7TaDXFSCNtTE5mQyGedd2
9WuZO/1Law/Dykp1Yo1TIVat6Au5kZzHARvdA7omLLxrPXhpMGFdaHw9NqLpjOWxqbzuVLp1fd9l
0YM6zXIyLd4k9QCUZmoSvCPyKfk/UqNrbsgn8KvIESNdi6TGYLDINAfE8j+LrYamXWBs3N2KLiu1
gk0Z+2tyBdo+jnoEF57lrPW84skgx9KiUprmMTL7yYqi7d5qL78P+XZgaiYtoyjC5SwN8/2gtd57
PSqIzr1AP8vjzWVhIEU/eFA/ubWuPee1gnFNkmLoOzUdB78NSeJOu4zyz+rA4t/8+zrd/Me7z9Q0
AsTYOFiKI/9D4a10IxJps5AeOydVqG3S8JcoxvZW7pJoV3UQaREHZ49uxrJEVxPrZ05doFdzE1/n
Dqh4t0N0w7KA6UGePuYFKPE808zr9AT3pctHY2oW7i5zp482JjVJ5dbq/CLUToG/z+I43tdEfD8A
7+/wB43e6qoFL12H6Z0eleomY9+x8TIlvPPQSM9NKfPeEhTZHotycVHbWRFRUOo0Ruom1OlJkBtJ
8Gh54UydsvM+wKvHqCP5Oz1BxNhna4jG72PTdVS5WP+BlaFk7vtGCcWJBolCNjX+owL9z9UH4RtX
p5zQetRI7S6iZojy59hwZ5SYAQBHGrS35Q4lsjgtG9KRwFmr/WUk1QdnLjq7uCITOQ723EsMKknN
8WIzmgsz0akw5ltNzLdm1xkDZIPa1DeIpWADNS1eYuTTHixFZdFpt81ekQrrUEdmu6zAPpxBlWCm
M/3Ck/wAUsP4KS5KpICLrLBZyRp7fnFRhTXbUvZtDFXinKV+fKuquf+z6bqlrVbcJYWXzc2BYhjU
fX9ZtTm+YBFfzdGyGCd5wKY2iwLzCI1S2qA/lLeRHPlHIL7ZSh87aef4+pMPsneJLWl5IETn7KkP
DVdSMnaPcITRGyHT/8CfMQQy/FFSj0e9Rxueu8jB+Nspf19EIDy4XMS2tfi8aBCVAiWorjJWg8tF
4fR/mrZNl/+Ti/vUozw51LcUAK1b3UmWKYWdwdNYe3+hCVMOnRaFuzGfvIimKOME2l5Wfe9t9CkG
WWgyhqDF4FxikOClZtN+85zHBoat1G9KkmK+5O2vaqpzr5u6X5XEUza2EVpTN9DR7M7To5fESlzw
aCjTq0p9BmPo3ogucRBNJ4lXBN7Dw7d+vVLVeZOA3wVpGjXasPcn9iEZEKTz09n1IPoir4Wimh54
Qtkt+zb5IY2mguPYNQ7CuMEyqadV7dQ8qK2pnsXo0MjGoXQevLKvtmoSac/R6KxI0pkPcm/596WP
t9MkAoMa7GyUJDIxB1S1pdTAA8ryMt10xN8X4q5V7CHdOIPdXJpiNDHzrasMayOvfxnT1qynUH9F
GMeki6YUKseC+s+Tm/3UBks6VM5gHcUC11dWgSUXuMdMa15M3OuR6LzaLghOs5zBP2LZySH0tMqn
upqlGrvMySjM9w956CcPxhh+7R/Z9fWpkTxM840mcV519RAPVPgnNRrbqPGXuviJgiTfsvS3F3hv
yxsTAvMyBWM/S+raPtaRn51xsF6KfeaQNvk2IT487yK1eRh6P1/nthauRKLQjRJtlkS6c4j4lT2n
IQ6ayvBE9dnjpQiGWi/s0DRJXrE2tnaJ20hHu8WlCduh4sWooztvinW2YY5nYWq8dlEfUijuBLcF
APmtI1XVOvAc/RSnsTqzqVX5WasrPap+pWgdXtPsRDA4Q0T494mEWeifPV+H8CtMMRT7Mictahxp
EPeJlAO1L1OOyCLcOima04qUkRoo3kqMtsgki2x4x0Q4Hdiru/w550gJ6psY/4tDY2QB7LXKem0w
Ra/iWvmRZI08c5RovI9ZJFEIaNqrOOicc1K3j2IGbmxsWIP4XOdxscbBIdgqcVOcmin4JmaAFl7n
BkZq+WQ3WU+8kXI6dDJiGtlPlAWelwP7ejOk08LOIW6s8Jz0wY2mxsWdePlktLggvxNf42ns2qo1
70vr8zrX5Yv4729/R7b++f6fym3I/Cgk6v7J6dEMqZI8uR8eR2dXSkrXbAOsFueOo2Pkk4UmHoYI
I8SZ17hsgHQ0TouwAjTd1a27alKQNIhT0OETm9gXem+TPZcfIytyliaPqvWg17C53ZSo8FRaLIqM
w4lUVOOcmBYI1gKAO3uTJ+uTpTtPqR3h8Dq1ZGwXtTR8jAKiNoqZYgufpeXCS/+PtjNbbhxJsugX
wQz78kpwlyiRkjKVmS+w3Ar7vuPr5yCoEtTsqp5qG5sXGCLcIwBRJBDh7vdey/gK4vqXRaHcpXBQ
644n9I9SEGYPoyOVxCCGS9B0NeC/9pcBU+3XisgatQvd+BppyA+GVYIggd8/5BEo9NC284fKsTzE
h/v6gD7VKmUPuRnbsnseVHm6T8L2mzKp3fNYZqqLtLi/NR2yCgXvul+OWa80PjuIuCNpX3rNj7GC
By7V04LPw9fWveJU3xV+7RmiAa/6qHs74MDZziyL9hKYxSmhlPdrkmprkVeSG9ilxj4PzlZUXnop
iA7DEJrINYJFEQden1QoohHHOhOc0Iyr6v7oVd63ZGjC0vkS5B5Em5pc3dnW2DySEuNV2objRjOG
clvFnv5Y8XRye6+0t3ZPRcEK1DaMQm1sPdlIqmmUwX1XKJhZ5QUqxp5VFGx4xm0u26+BkXU/bDvM
V2Vf1ZtoaqOdWcmKyxOgf3VMlGkqPeh++sDhK7/s0QbSXrpMd/4wOunCpnjfkJ1fj2iLEvlT3aZR
mlWfBvYu1hvnLh/qYW/a0tGb8myjjKDYk7pbyVRXv6LINyATopnb3GvZgWfNo1pQv1dTdPijjfuz
TbL1NyknYjaW4/peYG9BgzTHhLIYgfbD4U9YYDZOHbCF5H7wg+giDmUpK3dSTAnf3BVLUuUicods
1ayR1lsj+IO++DLYxbk0s+KFqtwXpXKSR0iU5E+5pHzOfcV6UKOiPo1GdQYIQEl/GkVs4X5Hcpvd
y6H/5IDrPvjIcOgAsXP9XiIA7WymwEy/9iZR46KVq61oQmj/aBdsD0216x9asxlWyP9lX3UpQvII
CcY71WlPlGna1D/DcCUQNIHDWQlnU1wgD5KO/Vu/MMYEMQnXzC6iDRPWN8nKs3XnjZ/IjGSPZRJ9
YnVSP4xDxC9p6pVj39fdZ9nmSU1peLojSPKL925/Se1OOw2DtTcSPUAD2YQdmLOLMMqj119QOrGO
aH79IMeIRw9DwsEJ4cy6tkMYcZGNV5MVMrYohBJZ/swypt1Qes9rbW6amum4sqO0hwx+5m3oFKPb
N7UE2ZGpZXfXU0tv2Sax4rLdfu6NfV5Qtiq5Qf9Q9IGDztp4LpHTfLRTRAh6NDgd7VfeK6zwouZH
rxvdGYXWAt1ru9pW4depotA3YqcztlH9R68/97bVf6rjwLkvPZSqrDIBVhG3gEgiHulQ+Hl7uQ/T
VcHP+ZxKbXHO5jNLV84pD/070SWM6Ain6PogViaaFDelD5JS/YhJCee1ZbxUMXoifW1WrmhaoT8R
eYu/R1JmvsAt3D+lbe4mc6vIQWyGftduBnmQ7qf5QDXZ21kSa92uC8zvS9fitvg6IIpJbXD195GW
Wd9RxftH6RX2cSjr6GCjqAokdEj3oa74pz4M611QafEDqcRxqxVa+TjZlYXIKmqafe+fHd7M+zzN
U5TNpuaIfIqzb8PcvtdgSt2qozw9DmWTI0sTyk8I0EE9rffyS5Fcqsqg6sCe0gu81tG+06vqEPlO
8ziGbUjcK6kQ58hOcskvPU6oLVCy+ltUtRq6e1p61ki7ov86yfuuaFGJz1XgdkRRD4rJbL0hza8M
1KttS1O+Iwm2UeXK/I2k4bPCGsKtiQqee03aQC5S/KEDKgt4Fn71O+6wD+L8bGRhu6/G5sHmp7SL
VbvfDQa1MrKFZE1hBuqrbNQ/VDON/sjME1WaECzwYz6b5J6/WoFWIBSs1Ah7sj8qkya/t4fqzonI
CXq+VJ9BGLVuVpMJKPPBDfIq+S0HbLOcjDUJohfZFnhhfjdNmnFSqSNZo1qufNH78UQMxCZR6Sg8
sre1bJbfw8CYNr0tl2hL9dZTVve/wVbwoCRrz464Ni9p3UZ3WujDMpd240OKyPCqM4wfEbp1wDKa
ca8g8bAzfZZIEHRd2jHzfzqUyc3iLOPTmOo9FeaVvK2yrn0lPEGCBI9wXjjbZZ5e1L7OqQOo97Ll
JwdrcswDYoz5Pf/LeDfKDTKoeumsw35mKxoiZz+qCEZmBeX4Q+h4L4au12cLpcQYZGqv9SutJN3r
D01yCqFR3JFBbjaiuMvns1ybfVgeROlXC7E5lSJ2A6cRpV91a69aOE1fkNrMnmQPFTCkWu6Mqktc
Te/6Q9uidz7ZSvYVIMZvsi7DuXSAduRa8Cucn7kGOjFFJxVogxOHRSfOPHRhN+6GLs6efLV3iFe2
9U/TQcYvbJXfEimLUg6tT6WsTxtFib/aI+oseaY5Z/SMnTMA+36lRnxRPVNSpVnsSVlPlVVsAq9y
zsLRcUx9Z0c6Ak3vfRB7mXeVwYNlnkW4JcZgnu3r3NfJElPZ+VQ1dP30Oko+sq55kZ0knwAg+EDW
z52W3DuR882KNecUauyvg/p50rTQVScVwlqUnNLKO1qOrZxQqdZchCuhJWggxXeSWj1kXTI+FvMh
3Gdjmm3ZHIf7gp3CWjdb9RW60+9aNQx/kJ+bqFRmocJuu5KQu6wbJ9/0xL55XCb+dJQQSQ10ybgM
PEf28ihFaJybyicz8q29FyMMxFee36uSfKFmJllPds2CSy7Ge2TmazfVDGsbmdoAH1Ccb215tO7z
sm07mJTaZyO30r3oWw5Kbf/pUtsqcTWL8i9WIzAS1vWrXff1KrP08DPqhPm6Sw3tHDsBW1RqIajn
3kXaBEQAQAL1PdB59mrZr6awOfWVxhaQCNVzSp5pBSh7OIg+JdXMVTehkkPx3zlCGeg3uShUENzG
8+0nX2OVHKrydxk5I8R4kA3VJZAmKw/u5HCcQxOl1LMQjL9IdZh87eWAgnXKgebCZZsAeHCkKr2D
7k8z3Xiwq41JDb0RhCQk/TS8l4shO4RTxu+hkKV1aU0qqT3HQ3+pf/JN/wQ22g8gB5IIsMTtzlOq
/EI8DUgyKoHg2Bpg4yarJiC1FXpkY3QaiGsQCmmqT3GR2w9OrL/w/UGDdQTNAxz8T4Q4uoHZFR0r
8GAlu7h12ZEAFgBx0ReVtffQFD9FwwwCeZNbfby2rGo6x1BjrTSlGUAmaNP52gfbx05NbGovZhdh
YLcARwq63XMPEt+oLBsZC+CZEXBwrPK+bZO3s0Qr4g20kQY0X33dkIfF53rKk4jvVSJ3Wyjzoc0z
oJyUZKDdqeJ4J3Hga+AcWpBWGtwiJ6MyeQGk0aUpEf+Tcx6LrGCtizINkKPwyRyMyrAuoq+x86Ma
19M+j2wVgimQXW1ikoUf4D6UMzhVyvGBrJN2lkdk3jWk3S4Bd40435jsJbaWpepPoNHGOYTwSAXr
ujNkndc0lZtOoYLFiVBUB9R3CrpfKJGTaG1HhHdsArdFGFvH2qtZi81nSgx9zrVTtMWhsR7I8o7b
rg2bDWFTUhQFaL1eSr56cRB/Q0xgZkSRms887xW3iTz/mVqUcKNHlfdoynwpwvg7mysS8G1F8X5r
8GqZm+LQOypVtYZDLABcGyZ1sMxj1q+lPlHPWv0U6jXARtmEegWl4kcoEWBOlp0KcUsTObJsUqTQ
LSbiAXpsJOtwkrSLOJQBkEBWWy1y3/JbX9W0LQkbtTwMSaVf/XpFeSChZ97HueFsi2iuE7cU/diE
RFocOKxflMCsn/q6X8kQtL7oVrdxYlm6zAt1r62VV42K1XsCBN61aRQpwmBjH21TtYgqeGBRwCig
/99BwZSQi81/2l6UoxzQ90d+ayE7Zn24GDBpuKOTIGbqePZdXEmfgyiPn3oQknpb1S/+OFYvOdVI
hdYoD4UvVS+O1htuB0c1T1iaqLB4O6UjNOM13oORU1QFdMt7yCLzlzJN0aufRtUhlJEZKx0/fjVB
y2z0vg73wgoiAurGQC+oXsGKzARcxbH0PGs8PfH+oIyF7sHqwC0GuYmQaNDcWdJEwWBnaHtDq5M1
LCImiKm4hrCJ6jFw4OanlFAC+hXovBHXxzrKCF/nvN6l2DIIsQTQN1ImuhFjUQr2d4VStJvr2Jai
M972xPlmZ1Z49TafqIwX1rgj9qePU3ltUqbFC2sc5K1wzvqE/OagQ945X1f242xTtQTGrmOHwVtb
JLR3whlFPnVdBbZ3tSZm3cJvkZb769iwJ/HWkRISf0I8BQh4N028Q4xnb1hO99hBfb9Nw6m4t+M7
qk9CJMrcTpH7Fwld1Je0Gj6DonJOuZ4N+7IDvClpQ//YNlDQhZ0DdkgKzWtfo3xHhbp4uHZ1kBU8
6CSbUeaF5zZix0yheXC0e7t/FHMgdJvAeZKFOzsb3NTKepZ4obWmfDq5832A36DefmYEp76jyIsc
RK4Zj6lnRHu0yY9NM6Xn1og/tXLsv4JHVo/oWsDG7Az+axU3zZZY+7gVVooHapccoXMU1lyvntM6
785+aGuf2+91mfp7NcjlddEbFYwhZrWuwa3u6ogkJ5oW0CA5Beogm8iw/jxN5lNdSUvV/eDw4VRP
lWIbj7OwrfHkAcL8bPLnPTsosFNr6n/W+LZdvCQ/ipZk9Ppj5I9PohVNGQyYWf9TtCr+aODbYUm6
tQw+TxXcQfZAjk7MGjWTtkUbulpHpqQ9IsH3dtClgyX1/uPSzYK/OCae/0k4Lf0IQCqbYCRTfGPI
/UhelR5ogcVZuBCPYK8Dj1n/fjmvY8NoVIryCTz8Nuyb8as9IYc4NRQ1j0omn2SVcBe102sbrhfw
71XghrPYiTigq/R2lmiGzc874x1uoYwirMr7WZKnzmboAJTcGISzsPat5H+wAvZBfsXsa6ISxF6v
s9a1DfMkMnlRC6iYAMssHgxd2NshYqlwTOaDOFsMi99iuPH7By7L9GhrU9km5l/Giebis1zpH7jc
TLWM/du7/NurLXewuNxMX/tzYd6N+eZKyzTLzdxMs7j8d5/H307zn68khom7VLqxRPc+fFr+BNG/
NP/2En/rshhuPoj/fqrlz7iZavnA/qur3dzBfzX2P38ufzvVf75TyBwqVoda7kIQMmtIzz9DcfgP
7Q8mUlGMyhL7bdS13erIdYtZru3rgA/D/vIKolNM9XGU6P1L/+Wqi49M3nnaLJaPM/1fr89mhq13
r0eszpcrXme9Xme57sfe/+t1r1f8+JeIqzdgIIyy77bLVZe7uulbmrc3+rdDhOHDrS9TCEsy/8tv
+oThH/T9A5f/fipq6tv1iMLPSo/G+qEdAmtTURHvimbQzZQBelZTuYOVGi3DlUvbW0t2nau7pEbU
r67QlhVm4TiMPjVxFK/cA1KvjmqOZtNamP1uo+uJc6LmFwSd6OomJ7krHVaBhVqoO3XUrLVOUskF
9+eSZqD0cpZru4q5CV03IekGZg9KT3FqDFMsuYvQm2q9DVy6Fik4z9MiWI7r5LsX1tJBh/LZzdI0
3pGTIh4lp/kTVZl7vcyaB8iWsieJ6Mu94TRnYRNeJb/crWNWCOvOHsJNjZESCwi2HIWL6skskTKW
pswqHJIip4ZLj5TVMtE/vLpqd2fLUD2CqH9xZWeEeUn1fviZRgQus/vTRCXWuDLh/jiJNmKTgTsk
qI6K5mLQ311MXcIlH3DJ+7dhwlkchJ/zPotRxsE21wHvKgWIFq2KyAKIU3EgSghJ6dL+4BTb9onq
y3H3YQyVp3+6f+jNAyWx3UGTe2j6oHBH+s186JTQehBnCdoVXZe1p5t+FkThmvUp36GbAUMT3Hex
D1vDn3MID3Eo2N7CAmV2u6VPnAWJ1e2BQf6+6ReTFLV9VxWTeRRG0WUl/TaVx/5QUm9PzSR5QoSc
DD4iy83Myrn2C6PoF2fLgfI68040UfaG+k6c2iRTvCp6GyuG1XrorUOtatA8S4ctJQCdG0aT6qzg
16vPjCNIgqiRxLeWEmrCduawjZy8Ofe+3JwrpbCOVme/iK6lH/qtFyNtbPYauIpDSjny1tT9zh3n
kaLveg0x09IprmNb/ni9jjDIxfQlzat6J2C64gweqMsbXvcGugsJn1OsrrbrucDsCvQutLBUOzRr
B17OgBzuUW40LYHXvEzro1RKJueeJFf/ct4oWiW7wt1rqm64axTVXPl1l67rSHvDTsdS69hEN4BR
LwetqCHrJJovuj643CKvhd2PbODYH1w1yevFcAHEhr5gFaJqgXAaMWtdAyhdJ7Z5F8xFEShEyt/S
HHagWUhh8QhMRYE0uE9d9XBT9BOnFJ9vRac1q4WCfzUIgKzz99ogOI3uMtMnczRHAPmlPIVkUSGu
/JMgD0L2FF25pruS5hWCT3r2a8iGXf0oteg3sJ7UUMcV9WVmKNiGTYXgPVTvgUulYEY5SBqte8+p
LqjKVxfRp8x9LaBu5HCI0W5FW5hv5hnk6LFuPR9p57q/72Sju3d6MsQr0Y5gob+z1Ye8zYdsfTUQ
fKIeYLDaHwHiNiTu1Q7+Zb9YLzO0WfQ2101fMM/nqQ833aYcSjtJHS7tu0roh/fKm4po5U0uMQTl
wxvm+tohBXh39RHtDyOvL5neC2XXp+jJBeEHP65ExjRNwtceXNgum8XmxCF5PxuFqNzSFuauj68j
bvpFkx10t6Py/0vdt/a0IvAJasoBxJzqoXRaDhkS89em7jerljKRe2EU/dexHWgcF4n0abMMI6ru
rbuiVNwr260O4BAYVA8ZoK6FIUXASrmRrPqrNrapf2wyq7/PooyNaViXB9Sxy0OsJbb81BvEDuTB
Rg179qnmQyygCqNDZTRS8RpxyAfRZQdq7rIY7aEHqRU5RanchK94sKY9rznlETCr+ijOUnRA1Sls
T0u/inTbfaoacBfh6sgU1a6UoTB2FrcNxI/O5UBYj7+Equ91KEFifTWHugNV5fvVhHc9X3LIJVIy
XG25gaDK6vuu1q9X+9CfJSXVMeji9ZN6mJKw3BGnlp+dNoWoUvLMXyriNUGb9j/sJuvdClD/2Xv3
DTVruvHtrS8Vl0lK+JR9hRRAW0OOljg14aTM32vwNfVXc2mGRCSpdHjrywFW5UOJwMo84jpYzNMH
c1CvDOxVPVsqeMyUtZjRHIK9cLkdMs8NtDaE9Z0Rwpob5TpRLWswH6lZzzZ2DdEw/zrzlxmAE1Hi
8ntgRvB6GHXyWFYx2r+IGW4NcC4vwlfQtfyrr9xNBmkaSh8ktZJWlsIrSWAGalQPAMPENOcyYlmD
V01YBdpAWC2bQgdhFWPzljyk7Gi6U7ke87g6efJVNetJEa8nAl9SP7U0hbWclaiENc3RUKp0Cppq
BZZfp13pXlI/QlQCgmc+WwxLXzBbqeBQdmYEWkH4iUMPG/PVAHbj10SGb+p7kqjLAHGJm5nEJUbY
TmCEZmLhvFw7mW+K6qv6VFLWpFl6sTFHyvFCc4i+goNC/Ej+6vMBkCwMoRruW+VraSgUWRXj85j3
4POkOCET7itfrUy2SH7K3slPJhkBRL6w83Axa9Zk1WEg3vvPZvUGFW4MSULNisXjwehtY6d4Hchs
6rNW8Id196Ea+q9BMR38kmh/Y0fTS17m7jATo4Gfyx/UFtUgf/YCtMja2URjRlidWC35U5hSWMWU
oPL6e2ENdfnDlNmYkShmDrvJf5FSSMgwODkV9Fb7JEM4fmjtwNyidWR+lqbwQbyHF4+Ews9DEVrG
NqgNSJd12Kn6VTUZ5U6sk6co1O50K3Nv1sqAKlmBT7Ks3RnRm/WtT1jCuvpgGQdePysxBb8jea/l
9XM8yzdqSQKLjl4fG7mX+of3JklR/yQOU2YdAEcXJ1NClZCJ8n2t2OGTODgUeBQxtXiiBbeFeir1
5k7rdARg0jEddmnbdzxkGTDx+3+y0qRxZ/mlXQ4VHSIxjXwsmtY6CZdR9foH0552ywDVnOI9T1BQ
9WIAUGbDbaBPv/pcrzvFj0WeB9dJNOgdH4ORxKe4C4syfGTbPWMlfMWBqulkTW1Tv9Xn6SfJLtwB
VYRnKVnLEToqeVv3z6NfqW7YI3wr+gYqbu+pivrlzHyvoqvMdaiCUvlkzV091enbuDJZRc7Ngk3f
k2Z8ETbhrkfgSJ0UyE4je/pxTL2vcIf0d47v93ejN1CFLk7Fgce7JKFr8e5w61W+W4SPaHp545cr
0YbqLNyoxtRd51x80jwaPXcZLeY1qvHtPq5TiHaRWi9yX/m7Gxezlnmj+s6nwKhQUmkd/Wh3Ukjt
4CRzKg5LW9iFpzBbUGW9eYq2uXheTcKVhMToKj48I8JJzCHOlkuiTSBp7l9eTXiyRw1gHaQyUVbr
4dGCYHAdDUq8Ec3OCejrtOGxsydr1cNBsb0xeH3yKyDfcrjtz4djUKTKXZVViYmcCpMM9rM6Fv2D
r/oNxUmptXXYWV4gta9WXjX1B9EUh7i1n2S9i+5Fq4wi5dIawzpDQOgxn1uO7vsXgJnLkBIWjlPb
GntvrKfQddoGlgEn/a4A/w5dOF4mfiIqZH9i+HzhQQ/6bR2m1CmVlUt5T3+pLDl4BghAXaX3LA5a
ZDZUEBneMZn77JpC1WmSEHeZm2Tr28fMV4+l7rwNUDtKGAx05kQXULR0Y00dtLGzP7W32X2XW38s
/kADKe8yETebHcquHF2/C8a9aE5N0VKMZoauaEp2oj1lxec0Tt6uBitSSfjStA5a0sRU3eQaQRt7
VumDSzTiL4v8NRTr6PPNfWFuUES8tPWDBlAOrn4cvNlBeImmOGihGVFHk/vrG8PSRLtF3waGSY3g
Z02x0ckZNR+pFJtk0wCPvUHh47rp62lLFh7qejsMLnJor6KxSP/NKsbqSPII30Sz/WcxHnD/7Xjh
EUBOe/VYrvB+fWFc5qAoGC5fitAdqP63RgCHV1whGLkyAe+cbKnZgMzwIRIw+p9VE/nHaK6xXgnv
1gwtdwy04SwODaypp8KrobVvxnNmAvJIIy/diXuCYhpJBqO6v7Zs0mi1ZAyrWHwc71Zxd+lfWBNC
Yh/GtvPYfv7oMjk29uSqfRBOCdCbuKiOlAvCLUUB7NMQuEk4J/znnlyOnKM5ZH8I09Wp8tpNUtrh
Zhnj93myGjv/bR5hgMz4/3Ge5drD/34/bTfJrmbAUFYmhnaf1+qui1Tj0Hga662k67T7sWQall6J
dp+YWnQcgACjCqjdi65eWK8+wr0ElLNRGgcsyTxEeIq5RVMaUI9Ylz6ET01cjhvRKczXKwr3ARDS
BvBVtQrtMH57ShcjdT6rQtfGPZoYG9TvQt0lqKEfwzI1KN3mmd/4vPKQmKDtiOe7sBPLGe1NUTbN
/m1d4w3hgSif9MAPxH+028TeDnmjwXX8Z588G9C/A5lTqdf+DOYdhHxnFxTMv3SqURzEeNElBih8
fdZ8U6BFmccLQ9+l9r2pjtI2SgfwHH1xT61EeT8pRnH/V01hEC4jrNZmNQGt/d99xUxJ6H+3TBjR
KvO5kDTJFWc6RSvXs2zuKxIJ8b9363/2Qw5UoiqYYKadbG64sURTpYxXykIKZud1nOgShyro/A8y
3AmlBYmnQduW+ifF8gGfkV/W9ZQa50HXKGCOnrW520vb+Diyl3ZF0yiB3sORJFHAPOWvqkIQnigQ
hKOzMyv66xwTa5pzZAXPPmClVw4xP1uddQwKF2aK3tsuL6yn2jPRTl2agEMOnQ+hyU6qnavVh6zs
Epm6cQ9F+HCeoEkxRq29gwRtPHs6hzqUYMEuQ3VtdQUPryEy4/vJfhsgRomDrSXXoaIlxg9GHG0s
SmnWhV0mxDrbcZcroXYpAFpt2oI4mW4YSOrNfZ6kN26Rm/XVRRhGJljBzJYdC3X83fqGciQ0rF0g
NT3KUSCflLaxQzd/HcGKXZrZNLaNdFLMYd9olhMi8pyOx1hS/7h66oC1qE7Xc1dcc7mZxIfrO6Is
pqCG/U70J43TuCUSH7vrVMvNCLO4wchKrjeyTJe/Kk5sHbJI9SFMYGOnzftJO5S6PaX+4LYktvSr
pVMZJ+puxX5RuFPzjSek9VefZYrFsPQt06D2E60mfqdo3Q+fCaG9AqiUXpp8NHZ5qxf7Jq2SF5j8
fqgUPv78V4chRPCi8gnLCCqgUQYno0HkJcgA5cDU1maZfmzqc1M4C6twXprCejM2NylPb6ixdvvW
0E5pTD3Q4NlfqG9VvKOvQJcOiAeWr6qQRsI0kX4itqudhHc9NOu40vq7vPkjyQ39GEDxdAeSlH9V
KaFTCTI0ryARoxc1+uGOkJCwjrOLOBOHqgYkdbXcts2w0Y5m9xNJMxNc9OwnphNtgkgtUOjyGI0+
dO1+3KXAoDlokxJI+6EkYD/xHnE7o8zsP5JET++oBi4IfYZpeldTEeXGlqe4YlBtJ84mbNuQtVVm
SfoJqV5Q6/0IAnDWuZ+bsEaNj07gtUjJO29WQ+6qy4Q0wAkA3iu7zvxLm0bTSslD77VtKUdSunx8
9crQWDlNnb16FrKDee47qCjU0koywOy2Gogm0gbOUUGL+YrT1qPIuzYVQfUAW82H5mIVuLp/OjZJ
/NC1erbkzYz+1FrKY7QqVFgrONbJnNlOSJ9RxT6SM7zr/XIj+gZKLqf11TwPSbtc2VTzDDqAro2j
qNXGrqRiD32KvYmB7X5V4+hzDcTgInel+tinZbIS/Vna6etUpozcmYt6gT+zNFO+eFPZHPkAapRK
0vgr6LZ6VfuO90At4PRUSM1F9PtqWm4TTzcIjHGRsG62rU45UQPP5mv4TQui4Vc/+cgV8Fi7dEUz
7VE/KfeynvpPbAepoTcz81f4TW3gPxGe0JuNFzOCFuZtZQ3fJMgnNB3XUFgkYKASokbVjOETnUAN
ks04WsmJajzrMSslyZV8g7fZ+5mfESoVfeH72WK9nkVDfmozyLFC37wErF4PfBe1B3EAxK4/GJGH
aiPKgasbg2iOkXcpitQ+CN/FA553ImEGNadd4j9B7pc9K1USbTyZsv+8BjgWSUXhGp2V/GyGyJ30
cfjmoy62mar4o0c9p0j+o4fgiUqi0E3DADVRXwLwkUG1uYPdJuVXJMnBozdvOOrAsdaGDCfYVTI8
EJsTa96GCLvng2+QQuPOgTO0XTuzQVidxOZHk1SnUSoqQCHznubDsHlucsDDXV2dmllqV+0I+Gql
UzyNFCYeeltSt8NUSJ+JYF09NEA/q3SEeMiMgERl5IeVmW8dEejvpJ6VO5h1myd4FMcHuM/3WsZt
u3I+5ltjVPu18BUHTU6+Q2Gn3IlW2YYTmMpuD597fWZz6XZTRVrSQ8xNCOU2NXG4XCM6MtXN+MlS
s7WAQEOPynYYOZW1QDnbqqWsbNOUTwAU3SRQOuk59MZxA+t+boKUgRZXHAJTlo+SMR+oNU95inBK
ba2uAilof6Q8G8kUzBbhPmPa/+408xGBrIDDgnstx+ESzs9ryL4McjiJwbYe4EL2e/KabLtIek7U
3aLuV6IVOFp70X+r+ilcskgb7pIx0FcTLBxr4SgMy1TizI/rXfQ+1Y1bbD9KjpLW4Q7KFTVaN6mx
bhozOxtFwkZTj6NdpTbJulZDdppyAnC+ldEZ1asffZE6W7WTJ6QILBSoZ9lq0dc43eQO0lBfhOFv
++R5LAg/oKmLjxiSVHXvtuOgrEXicSGIvqYtP+QxA9SLtl7ffxJZy6v5yh397+fX9KauIUl35Zxu
89bcdnn7yQ7XkF+uDHVITv3YdcEmloB6Wtm/NeMZZZz1ROiSrtmJ1rtrMz/HxMPsvV/MKFqiX3i8
+4t+fRZIevcXlxSuzjezhICpmFmrxSEvPHNTd9W0WvrE2cyfeVJzBxpb4WPY8BKC138b19g9oCDh
2cclUlp9bG3yMv7os8zYQLy2Ixv1C70E81iWxsP18xBNWK+ARfMBLH8RWbarm+iyM4vn+fvQa1NY
bvqI+H73/KpcKWovb+qGJ5tgFyhq7RcF9d2jT2kxNazKSnAQ1H6Z3us6PKHCSwyy/A72hZnK/N8H
NXV8ekuVKKGC0reeAXcr4hENKeSZV3FhDifR9pHH2XYjqUTRJ80+Hx1BXW94WlnX0cJMTFghs0j8
jdprDeKh6LdO5u0gZaN2Foep6ay11df+ZumrgNeRQpT9VZrJOttipNr7WThMHIhWUyNREfPOBg8G
x1lYPDBjDTHqb8LhQ3fbKVvobFNX9C1zEJOj7qm2rOscwmBminNSfZaa86Xa9+tRBZRsp0nvbw2s
OX6Seu0Oy+Slw8+g0Fu+fI66h0EJSphZtBVSw+qiqTk4a0t/rDNU6BGHrC6zg+gSDuIQWR+7hOs8
kGJl4zrwX+dapv/Xuca8+eKEkXK01WBlmUb9JA6RkqN4r3jtm65Nk0OKpE6OfmjlpHnqutQ5d2kw
x6jQkul99FU9Ge9rm8AVufhMefO2gOOcc7Yyt97L9cQIeZ5f9I364JwH5hettlBewzR4HeLQugw9
y70y1oKDaArojjNZd6DQ6pPA8KSR418i5U40hFMAMz1YRv0lnHE/oh9vbxd3VE1VBmAwt0U6b63U
/HLECOEDAvntUstU86UsgrjIbnMzSpMHF68C5zfPIYO8uu+5TOrMmS3Zy7a+HFBkQZ3+OUi7h2pK
xjvRJQ4FrE47ZK9VyBxxI/IIl3yEn2xQPBBLVnksBz2yUBJGdnsvthKxeMWJU3GAw9FbN4qirMQ2
RfSJbYk4W/qWETd9YgKdrN9KtvN2EwAApWRI608fSMMAi1qHSk5QZpjpxIC7vhGG5WO1MQwViswO
ccGtBH5yW80J0iku0i0wg3hbztnUxTr66s9BoYKGlF7oglOyNjdl8qIprAUpx6t1KZMX5fRkaYPr
2BvDdarZGk98k9E2JLoFighNo89TAVOXp8Dob3eK8dlr1W8IMmWPwtg26gqSPPWlTCvnaVSDnegO
UoT4tB4c7qCG5uchl+tDJhfxWlgNv5Y2vhORR5sv4KF9fL3Adcr/Ye3LmuPGlWZ/ESNIcH/tVb1L
ai22Xhj2jIfgvoAkCP76myjKatnjc07ciO+FQVQV0LLcIoGqrMzR/+0DUEz89AFJIIINqEyBekWb
S3d0ebbEEGkXGhYuAH3KYss8G/Yg8AyOfaSSlXCT5HuDRo6Jgf8UQnDORrLKA6lFlT2PRvtAAQBQ
+iC7iO3LbSbkAfn3xsIhOIycL/lUuBuIu+Br5YK1Ph8L8MNozMqgwS63C9lKCK+A97bc3uxh0spN
A6Ak8lwQB/ttKg0NAlPquejThV7Ux8LqMU3wZXL7uK0XvdanoItX9UhU0W2bAoLV6cvNTTY1xXw1
SSSCyPH7EvM6dYtCMbLQK5u13vF2kf0g9kMN6NKHPQYa6WiPINpb/bxFy+EwiU8xVZeM26wLvw/x
WJ3BlcxOrbGhAaihOVowsB2f7U2xJTtZ6K7Tc2Qm2Al7m5s5hqAkOO1QZP1l0U/r3ey/LBpDEGso
RRL4S4bOKX2moAOIGwXedhyzt/mIQoUTffnt/IFG4S8Q/QKeVjuBL2ObJB2RLf411terNTx5m09A
5J3PM0MjVwA0BYfULhqkdMr2KnI08JnGhGaUovHBI9z4T8pDZzoIa/6BhF3wbOH5iRyeFR2ntG0P
zAYQEvpF9hW/c7ngRmf+bXQX0vnSc9yGvc+JLCM6ijiBNHdWqbUl1VIVFU7FyGi/dXg+LwaQuFxa
MYDOw4xx+uLF9CZ8cD+AL1ItcwEuR1+qaoWKSnoB9HjceYEytswX1UNghQ1OPujDskPQLWvyMJXI
+3EQ7Mtvk6yuNcC26lQPXQveg0Axf+fIUBVQncAGEv1Brb/J3NJ+ydrxnKsg/yuzM3RSYvf2CH7N
Fj2miOCGab+0cjhT/uxPER9r/McINLEFyxJdwKugz57BS1HcE9ChX5uobr24SrRoAONPBKiouOnt
R3BszTCHorYB9YQaxsYewV7Vg293W9vlsKwqB2rbGgmRlsm8KM3vVrSoAlqSFiUMBRo7/XnR3lL9
OoVoCbDD2KaYvryPzaY8QtsAJxCIk81DEqkn3lgLJuROwLCitztk16Y2NUvgvrDExzpkgqDn0k8N
C79m0Pd7AD2i8QokH/Fx8lh2EVpIr+e8/KvnQEx1YfimJjNa5ThozRFuZw4LDpBOCKTdxhMpGqg+
8qmgAxCXqs4tOCAjpyh/ejO64MGGzKWBowvNRtGmWTBwPugXcuytqnFCek0VxaWowSVKuuZ9k44A
VP3b0XoGzhLaESOjNs/IhhDfYu2I09o5Mhs8xKcRqaqiEqa4vud3pO0XmxEFatK7W0WDMr912SuU
Qou/kOkzl0moprMFfNMRDeygCHsPKIdk3eYG8HxGGmxV129cs/MPnopcf4V0SbYpQaQIlBE05smd
GMw/JPj3gH4IepU5Wu92OUMTO/3LALNe20D/v/YjmD5udnDjrJ08469/iPe0nSVhBWSjABdZBXqP
PGvxV6pzkjQ2g7hdoGzsQtAOuYuwtsaF4xUdJGMb+1Wg8tJ2SEIiOXDmbV8viGUTPCugtDLAd0hD
x3P++6TGcgDOK9UJSaoK9Lf6YoCnEvBC6Gd000+bdqSQKYMijATsyfTWCuzGtRU0x1Qo9cD1pRzd
tagrsLvrEV0A+HcSgU2ntoRFb1561IppBBFT8HEA2QdJ5PhwM6VjWxzkYH4lE128Pqx2gcm6eaZI
Wr4rW/cHJHr6A7g/IWPUj9kAcdCqX4II3UWNSdbIt2sjeSiS7uZwGjtx8aPMTRN4mWw84shkrZtp
kAvCWloS3TfYl8NDY4qhO7qAJQ28BdnxZgZ9b9ov6r5/n9AKSGw3k3nJmA8pI6MLfTyTDYbfXN9G
a9XEwSrNbPUkBo48qhs+MBNYLj7WYA/1LONAzkmaJhoqIbRO3gD0T3cQrY6W5A3wqjl5yv+GzmL1
5IIL+go5gKpt235ZtcalkeAWo8jKRXd2o0pzR+uwFn86wpVqTV4merm30O8KNkz8RMBxpPcpq/e0
LEUACQnCPqN5pFFSgogSR87mSKshZ9WDxL5RoNHyoDfqQA/PtQYcwybOniM0s6LgkYAmCkqkdxJf
5J0NGt0TurLxaG7j+qkBOcbClFBmq/BLi5DwiSEXJFZmnI53fVwCcKFzqjhOW8sk4Q1Y8TAsWMXt
BdAM2QkvJfC11A6abQzHX6Vdai3zqPglkPsQAYiaYmOWDVSAdQnO0CW4SJfmcuSAwmHszmQipydA
YGOGjtxQBDm8HkRONJ9st0UstwdGt+jPZDeFISFJA80s9Otbx7ZvyruaRw/RZDig/iJKq7hgILKy
wJE6RelfBd7lIFfRHi5C3EILJtt40A5ekBHczQin2zkU1JXluu9RloI89SoMX3nVqcstBaAMB20B
UWLcUeKAHIlwRghhi3aFB6x9T46cCdS8K+sVBBn53q+qEg++kG2dog/PdQddg8JNIKgQTdPSbP30
tZNBtfCnIvrWBM1ZSiTkF+P0VuPAh99q1aGDZGh+ZE7x4sqsfOsN/Neif1k94zxQrHiZi4d+qJAQ
cFzrFPBxulOx3+8bM5RQ5WX/+uRqdD5/sqs/2eD1uVYV8ixV/oai/edPHvrsJa0Lc5mWznCZknID
EjOwcU+OsXUqZXyzJb7nYZ8xkGG3wRoU/+ERPf/DHnV0a2vL1LzPQGi29EVTf3FF/6pB25j/D6iN
UOmcsm+GZZiv8eBnK4Y/+vs4j4wt+rfTfZKl4jR26bR2w6l68nkEwmjuWN8hpPH+Y1j4MYwojr/3
NpKAv/0Yagr/9WMkTlD98mO02NicbOyTl/2Iv+dGQr4CRYjiCVSw1YPd4bGiR05o4gIsX+mr8kwm
7LbEKhR2v6UhTecTsEo07Oxxno6+bl8s9VQ0BqDHHKTI/uQkq8Hm7jWqrOIBRy0AEzr3Cj0B9zrE
OgkDEaQD2do41qhfzXUFkuMrEEbFgxe9T4ckGOqJiYtsgtObx75z3i9C32WAv3vGAHSpHnnJMCG3
kttInGoPyHmg2mOZOxMslSsSbHAsZBdQApmOYIOFpp75F5mhLgqpGB1FOjUUVU5KHevGfMC+JVom
dQ0+TCWd9jhoBhW6sG4YsD8GGXQC+sfdzVG3AaLNj2g1tuuqi+4g19kvbeTPdlS8yzNwX4FhIgAZ
KnDW5AXndbijwl/BJsjxBqCX9aJoPQMHJsn5IopksK0Sq7VXpPduaSM0FYItCbuTWDzdkZeBxW3R
aW/TATvTyw6q6yAJu0zcfmLEUqtHyjOfiMKWfHp08+lI8yPy13kQGJ4ja7u10UgGWFgkXbXOOnAo
0RZw3g2ScUxq6ITozSKVyukyRzudjS5flOZvl1AZaq1q7H4l9+5Sx7ABUkjUG4BdqzoPs1eVtDVa
/WAnbtosCcFk0eSzPVCaYSyI1Ju23+It5vzA9k3iGYbcy6gZ2+nSZQzdIrJPkG6D7eaNdVzhdxPA
DnRaLPOCn2MLL66uk+i0UP74JQyjeDXaBdtTdcev7qdJidffoqSf6triPscJ/sHAf1pveyhcBInv
rIKSo8CphVmlLcaHRuG/lMoaA8OZjcpro234D7lj2lew7KwNvG+gmeL2RyPHeY2UalhuYTvHOJqI
tI4NZF9KQNO5OJC3y929Am3FYxxzh9Yg8wBp0SMvsAYtaSMPBjxSViwKXmVQsOr5tVZNA/odAJUa
O+HXCsT9IGsJltMI9tllYw/QNIwif9M43rs3w7GappLpT/N1BDl9NNitXWjSoHeg9bta/1PETGDu
V05zxD9FzJzlpsvbI3knXRknL6rjCObgN7956a+Jhtxnn+f+KZj+1vBUy47yUCb+uCy90HgyYvWv
OzWyd5v8uPstzkih5T6KdtyKMrMPfAxAuqO/tMBBPKp6VFd36OxD3ascqob4crag+7Zxevlkpy9z
9DNepuACnYZKeua69nwkiEBicpgEZwfFOm8FSXh7Qbab409D5BJYs6B5N7ddTt6q41DI/s1h6fVz
vHFXXWBD4suw+IUuRZU/oX/VB+Lxp4nuwOsWLsEpn68r0sskY50K0KZ4ASjQfo1OOMDuuff9ZrZV
nNw+ofCr90/wXWC3NGtcuGQxz9c04xbsGcU1lsXOMMCyie6ldNEUY7rpoPIJLbmA7brJbM6mrvQa
vAgPZg+Iga704k0rHgVyTpBZaKDbqiPIUQhnZ6GHbJ6E9uJ+JSBupqwpOkOOtFsYeVh/7WqUI11W
8EMRDfUr9Mhme6ugUgRBImfdZG3ztcZe1bKq6tEuI7AVFQpIY20f9HR0QMW36Q0kV6+x179A5KJa
QXsvu0oT6Ra6I5vUNqVtdPd/E2dUSC+UJrimx5Fby9CeQLevn2judhpU98VhXB2UCcwyWbO8sJaj
xBOl5jb0K9b9BBLsECI8BgjyNq1IrS0JXUy+fXatynzMijG7TwT7m8wUFSSBuS0dR33RUWbob+0C
eJjKcK7Ya5YHy8VDAPV490q2ivPViCbHB9u13WsKoeaVD9T1liJogqOQ7tQCsFey6QmDB/bWOQ8Q
sDgBiC9bg7WbvwIu3e6ioWVrrlNfPuxu5362VzgWven4P9nllEN9tokWfOT9OStlsMnYUK2rkhfP
oCy076BLGS551BXPkrdoWvZjf2GEGKZThKREDXpMCrZs8PkMhTyTM6vT6TEDCVmMrZOEztaqiCv2
xHqZPEi/k3dD5gUm0nBet6/xsswX0oqjnWNvLVeI4W9yGBXorg4FG7v9HA7ZPujNQIQK6KkGLCxT
PZ6dpOpfu5U3OvLVNEQHwakxX9AwrnvNMGlABlZ7oUpaQ1wBrSw0LEYomMWuvKIyHT4EvXciM367
YCiKAXKvsxZLBlBBKyAEc0de31JvkaO6TZbjfHd73SI7kqtFggwJtAA+vYbpbXt7+UbjWjf1fgog
HycFFjgnyLzM72qayJCDTkCGdHTA7o4zpCU3g66yFf3YPSZTtOl6Hl/I1JsB9I55+zf5yHSbdLP9
Oqkbp+Zg9fJviv//nZT0QIuB7QE/Wi8C5En98RKmMaAetZB281218cFIsdu8llFXPZVZ9I+ld12N
3yaLAJvJE+gE7Xno/Tok7y0YGStxug1lho4zK4+bVWjsIkd3Fo92MN1jFFOf8fDHke2X5ULmXvMI
SAhbugVnDwGz1Aay0u0RRHDDXgqI5YR+IC7IL9srA4CJ56mBkIaqmvZ70PCdsIC3XVSAc4OfAEKh
hf0dyjv8i8d8tsxQbpuXHAxN++iX70vKCYClXrrvS6Kl/Bjju5t0Qn4xKjaAmhF3Cj14C+gcyC+l
wGfSndS2P8ZV9gSa2BCEpcuxK/iGtMEipFVOng+KiwbEyWsatn0LoXAocpJSGGmG1QXzTx92khbz
kMDAyzhLsRc8BSVkgxe4cSK8fxaQ6phvPrv+S4wJwM9+mBJ7E/d2v+KTH+2SMFRffMhZ97KqX4RV
paccDNGLEboeXygsSTJjB45g6Gw6/qJmQ3iXZizacjQrrtCY7KwTWeP/us6nfmVXOXQ/aKw6pwet
iOOsR4gKQRfUm9a26W+BZfo7clW8I956gK66C9192G8msk+uNccTxT2ZXA0YGWHHWzXekZ1M5Pyf
9t/Wx3f808/z6/r0c4aE6PhYWzJ3E6KrbWMZnoMv5M/LACJbxfpLX2bgfW9kgNJFmX5vbT/K1sC2
I//T9iAZ0RPmGHtKIfSS+lCFSfGU/vdSN8vHcvP0FJS+3lhAIVyrITiVq79Fol6GVpBvyEbaCT2Y
T88yNxf2wMCLjVep7cTWDqVRc8aNySB3Fq4I+pMPlvnnpLHfX8Bp/R42w8h0WNhV/QmsId5z9jNs
6sZ/rfZrGE2vohj/xR6+/faEgzEUmC5d7UKT3m78h0QkzgPQnhL9w/iiV+Yx78BsQZHCsbs7z7MD
cCUyHEp0fDsloDrkLbhuKUYZrrdoBdB0DDWWOUZ/AtiX3U+fYK7m8FxG0xG0EfcUTcuOIZ5b9lwc
MsW4H32gVpzIKO5y6GC+mDVKEpEfxScagupv2xZdcjWgSHctlL1Susc1y22GridRLWg4TZZ9BzJm
c/bmIwcQZizLO/LSkhyCGyca6iVVDk4+WrIEvU7ex93JjSPQohghkhV8yShvoi+iLQAThxzckXIp
fVxP0MRL4g0NrYzLAzOhWTQ0vHyKUTe6OvmcSqGAtgHl8226EI25DP1+bXU2VArjNHwYG7SqMa0W
WssBtBN+B6BxP4D94d8RMugO7YhX/W8RQE4hLa5LHn9Yw8f5fTUmNvThsWcp2BpIHKRUPNvBddK0
+0NqbIhIf7bNfpDqg2S/acEC65aGtXUbB1UJBlZT1MGao09DlEzmISFsCFPDpTubbpiaj0mE1qGo
DxONKPRjIkM7wpHHaKVOWXXp8+wA+UH/Cmiwf/UZe0EbV3sCSawPyfImWCO/Pa7J2flGeFJIWXXa
SaayzM+VnzOw0mJ2lrjpGi317YamB6awcBJtv8+z9SRIaWwB70/uyWQGAzZVIH7e0k8wDkF/4NAD
XpCX1mCowZUmGx7IJGsDHUTSz+7oR4C6drN3mWcCAPLzJwLpD1S/jEeydGYB1afpe5Qmw44ScAIE
udup6es5gScTuzvjRftATvqSoRoL0feUP9AXjGcd2j5+nS6Kul5xj4G+ucyCXYL3ALC7wa4Lm+LJ
ZWn5VGCfZI/ZeIkbG99xlzlLl3FxR04gpKc7G0QJS5rwMR3PqwIkrspfB16Vnm37SqAJhpfQCpDe
Cew74LvPGhSVWzkm30GD+83roe8DopFwV3CoMfp5br1hIvlpoqqNYOWmAM2UK8NM2c7VEHzLaNQd
yuKWhl6IB9SF3UVUt/kmAGuBhAzSlz5LbLCd5qhg5FpJSku5aDuQteyT/dd41AxPLGx5v0Pr8ggI
awakgs78/ZYDrP2kXtoJCho3x6dkYUuZQF+CVbNM8AwfhgpcGjJ6gIpX9OBZqLJgexxuB8jYPoAj
ADl/D61fMgiPFMGi1Lof+2+Tct10mYfc0/ThPyJfeunS1ezArV6SYmkNWtJtWmj26U9oBobkbQ/1
7mhA05s+2eG55EHGL+52NGyZueJghX1OcPLAtuXfYfSqGFwoaIdF98ewRq9GQOaPMH2OmVcjO32o
0Tvi9qG0Wj+AUXnIJIATECbbdlOWHaALlh8Ky3C2CiiEC5cVYOyVFVz7CKnrhrnVV5bwrwmX9Y8m
hd5d5o98YY+AQLe8+tGHzVdl8PJr0ZQppHEy/6oY/phrg+cXCFS8f0pjjZ8/xXOSdI06WAv647fG
Nt9ZY6A0LQ/AbBFHzCcztCFnWpk/2WiSpuAIYgsSG2GwzpF7u0Ikptq7KNlAmMd1rmSLxZdOOsOj
tPA6CF3IDrcTuLBu8ZC+AqRRmNiltlb7MF9eh26CaGnl3Ltq9Pa23qx6wG5srEylKGNP4oJi+wi0
66/GWTyejLaOTNfOfhRB8HeVmUcTLCe3G9+zZkv48+aXmCoN1UvSNW+0R6bdMm2U1QCxeRGZO7LL
MLhwOwD2IZ++9jFkB27pXUoDa7vDIHbuePGGOg+UfKljKFVAKsJaJagzQnIunc52JMwlBbjhS9Y1
zpKXaFZvRZwvxWTGmylxnbMBxO18sULGj6Fw1kMRIb1FDgqRkFtalvgj25BtQP/fynSTGMJ0vbgM
EnQhnZuNm6oU+P01lYEEpFB7bBrVF7Dn+pCodI19r4eMbZpw9F9rkNcc3ADqfVxrR1vF5C97AQr/
yTdKMGHVP2plG2/6Jsjq9xsL/LiZgCCIa6G6WFq59dIEXbfivXAu0oK2QNYmxR4FAzA6RFO4rhlU
EVIrKpd5DfKdWMvTlfquD4D2BpAHY9NC0S8dTWv9n2MokC5pCrYTrqNvi9EdL76VZRfiuGUf6cg5
VHy6Z8Z0JBmyLGXqXvvohEm+luHbog+nH77/Ng98KGC5H523FrIMCxAf8Su3o2CjAmBsJGgMTywN
k3XfCOulMvpvRTVCzTwBDx52dX+B7tlejHqSwX5OAvh2PKGhJwWzpmG+TOM4T4Ks6jyprZDQAtzE
iIbskDSuscwnmS6Rc8oOcTSCpJ08XZSq91tyTZmJBIpbTHt7RAGt1G2VlYFG8MSC8Dq0wJJjGIFB
wyhE+2g4ab2sasHfVCEvvoter8Ugvw0i6H6gZeofHrjBi5/b4GEORueS+WYG3SfB9/jN1qdM2Wwt
nMC/slS8JlG8nXT9iC6yUiGwNRx94zTObZSLM3fcW1SB+hTz4eYBV3sadSYU5zsVTluCBFUjdMqH
Fhm9GSGk4UOgZPmzTXhgoCBRagqmuPFjLqGOaD2K+4/ruS326EHWHcG/gfYU0zdWtwzL4JhPYEkH
5kYnaUoHoMDK9UBVptHR+kKTImg7rW+2KQ3PlvHW4Ni9T4KwxinZNEb8DuPVPBxl4V2ULFJ07iYh
0gUgTkr0hRxgsosWtlvy7ado7JZXrcqH0y3Y9TWxd1ZfP4VByD1Zj27Rggv8FQQx4UlUtWsvOuQD
dqEdvdaMRWclcG5ZAX6/8WwwkM0h6LmaFmkSGXi6qGIFPBFEDW7Pp5HlNcis1/Rg6sjuqN45l3lX
rKQOJk+UowK3MAUAgqmYg397+NHqBbMtkC2iLV2zHXqaHjFmJfoy6dYk4sObi4zSSh2g+oDN0FNI
A+9THB+siq8o0E0stAfZtW/vmCNn27yCreq7FjJtDl8UdQG5Ccty7pNsau7cpMt3pe2qywQhSGjE
pc3XEXKPvhEbPwLZ3HkV8986vxiXNKnw0uZO5haYR8JeXWwsOU8qTO9ETwSn7O6QI/LmSRFwbfdh
qtYMCn2LQncqeLpTgS712CyRtApPtiMt4Gr00R5cGxz0V2g9ACHjexxOTWAuEXUDvDlSPouPyWaV
yC300SBvjHLOBZjh8VJksjkxDwr1ghUexHdAgWImrdpXoflAI0+b6A68Jfld7+n2BD2VFiFHacTZ
xqwBv/OjtnxfJczzbsV6ZFITK4iSdengoDlmDISEt49CbQk/DRA0d7TaqNK7KE3FWYBUYR0EMlnT
X1Sl/6zMpLxCyY0dadRGYXcqmx68f/DRJWxMufaAuFinVfhuQ+fqQ1QZwfy3iK7a8lRP9oXi6U8R
5PFiHXPZrG8LyUjc25AtPtE6SA6DfkP5KZJMoFSpNf+VlSX/CJn69y5ERy8iAms92YXn+kurtdih
jcvxmaV826nA+ppLC0rWZau2FJahhJ5bONi308D2/2nZiRn1wpOg4aJli0iWe5tgga3R23foGozW
hTt1G2Iho2GK3PqnIddDoiwz2yZa37yRRFLCLP+J8Vp4HqAptBcZ/pU0dDiy5ZUXoBFBe1NXc0Ty
GrhEPTRTYA+FpumnIUoGySmru2wexkqap7g2fswroeJxTuPyG41i4brnoTNf/GmanrtSdBcDOmLk
45bN79s8PJNvBHLxvlU2OAPwiWDUaB6wwbqLQLDynBiTAUyR2pCvGJj16IEwkOb1bt9eVZcsyVdP
cfLkFf/U+OZtZQqsex+Vw1UWZQZarnw4eJrcCbBh+y5lTg0tHfBFzSHopmls132gUVrmDBjAxNrQ
cLCA4S6z8EwjmlRig75AgmA40JCW9IP+wc/SJ6VpT/KhzR4NnbUta+5sscEYIHfD692I3v0zhaAo
w8/QoNjdJnSFMLdoBACCQi9Cl75IxLxIXDTDzgZ0eQGGiRCl7NpbpE0INHPtOMaCGS6HyJYIV04/
Rfd1XkX36JbM7xLIGy1MimkY2uzKuj+Tly4UrPZlGHv3c1DW4uHS4jswr5uFYEoy3Sy+u026fVap
P8ZKQWEbZqW7QsMVMCRhbLKDi1/Ox16gkAnQ2jT+9PYfE5Wvex9J8Lozt2mfD3ceuoWuMXf/5ulU
/FWaISoHfvVcgC7tTwFZ6z+HqqrnALx4h7ta4dClV8hxWHr0wSOzSDxo2pdWXJ/83LBfmdhMUZG8
1s3YnMckBk5bm/tS8m0G4PgGxSj79TbpfYjdeopM1jRVh/nNOLIQfyMJr9DeB3mkT5c+AuCNDwoq
v3C0+t1Kd5B598848CT2GK7IEjKGfU5WVdsoL6GG5zohZF1zsXYFS59Fga1g0sXd3xVyVQZznH8E
yli1r9KvboekRg58Nk7aPY6H2H7vrbpFs52eHkHsZp4+BWb7jJLHsE5z7PZbjYXwND5CtA5el35/
ppFvgk1h6jKxtJQFfIf29oF898Yx2uUbtwJiSk/9mB8GY7kxQzCYJqCwRi4AjfCD7lHJbdCq4A/k
irp9AK4onAUGn5lvvXwifwRutxWzw+lAE3M9saPmlml8avJE7X3dVtF0QXl29R0NYy/C32k0HK0J
Wttg4QA/Y1PJI4VRxGTE1bbrQRa7A/ioXwZu0aDiqYy5NyDK02qRWKa8t4agPgP7YgDNitKpJ+sK
389ai5P+nGHHWfgAQkBwmOfOX74IxIFeTn2bhGfIoG07jjf9smXxsAGTXru6bfX0BE/m3YFMEjR9
GzOwAZJGelSk3vgW5fUOxDvGD8u1jhAunb4KMAssffT7X8CbZdy5vTncob0UqE09yXfRt5iazW4a
eXWZIqdcZKrkp1x3pWYJ4NESkkDz6MPuCrcUq0IW+9IGl+KNZAawUOj6GL0PdlWz3JMjx9drXeUO
avwsgpJrb6pTA4a01/6fWlr9a8zGGBy5YEULm9B+FeD/2qSWHDcUBNbW9znMa5xX6y8nzu9kUyYP
fWPzKytsAONzE/RVbZpcc1G1RzxxvpJz4rw+gaL6VI5efrRVlq+gjAuBRT0Me7wBF3RLl8hI8QjT
HjVm8PgQ7tRCPd6ajIP7HZC4/MFRfnPOgR9ddENofuHtaKyqhpU7GmaoWEAdUz5nlj6CAWe74GCG
+RKlzQhshRnsfB6kB3SdektshxZ9JsTLVMT8ZBoqBIEuYAAQku1WRhXE+0oPdZjQYWbc8BPyldBE
i1sUw4DCWoHKhu9p+BFm6dUAFgM3GoEKpvY7OjvAsFVX30IPOXWdMU/NVgJp1QfnMSyrIzrivNVH
BEoSaAFIpVx6OiLqQClPEdAkqr7FzfsaFGFAcQ5cROBIxgPJfOxQTFtPDXpAxqqxHtFKbz3mIty0
yFJeKKJIUhuIg3BcIDsFnl0/9aYFnjZqR8GOjcZsoVpgrjCVZrR6TaQj27VTyalY1p6xGQf3K4Om
1i4DHdOi08ww7hTVBxpCpMZ+dnvxPoxHlWwStCqvxkZ4d3UJwTA6q3v4V9+JSiYrOsiTl4Z0Wr8F
O52MDkjqpAuqanVOB6rgtBw2SRsYACkX/V44dnAwgdqaq2NZBEquERVWmkB2Kp21aky2ChigeaXb
hN/XRKYIqoSrjGPbw3IA3XgxZPdhhjfaOPkPTVTCBAzBYWTB2800pB4kEZxCLuMu79OlzwuxSo0u
28zjOp40Z3li7+axFeHl21TlmZaoCi+7V2OP86GeDLzdvH6OFluQ1I37PDkUscyO2O28X6YgBdjn
9zGv6uFQtAey04wuCm3QqJpENWOffQ02n4YIgsE+eintyGALsrnagf/+alkCFLW+0YDQHdLoKKMC
aceT4jq5yn0aBWAyKrn0wnCfyGIb0w70Ef290KbBNptFWvf+gSJKVCRWrYASWmu0HnZUaJUUDTik
aCqHlOwezVjhgoZoibXO/+OTfLvp7xNAXFpU4cM+d9EpPTXFodOXZLQx7hUvgBmaigPdkbty+hHk
xPYI3saPOTGFk58i66kGn8/vt+Q32qFZQ0or2Tp5nK1IN3xX6O6wGt+TFWtNeeoBwD+5eZ6tcpPZ
h9Grfogo64+W7N8vcer0R7J5Afj1XCc/kHPSET3YGpBH+wghz4gOOlA6g1etMB5uZapp8PnBVM1X
8dFZ7qDMQCYqU9HF6EBRqaNoRKE0ceLdPHGuaP1c67b8r2uR/eMTb2uxn59IK7OytA/oxcbjEw+j
JkPnLSF4g48hjjvsOe3wWLl5sZ34PCQvCuI8Z+3JcQ15GpmIdni17TuWArFDtvk2AEBll1rWnmx0
Kb0a/cz6gjYDkJS+8g4nCPB2CV89G4DfB6nxWndN9b20g9cAX4TvoIKeb4AnnW9+cZnR6L9AKmOv
3aWe+T+W+D+PgQQYurzA3712e9c9NqPnLIjooeA537TQqZ3ZIWwfyi51bbrnDv/kFxY8JROzX/80
KQpYO7ND/HvSmNb2a2w7yVGWaL7sC2O8p0uX+Dm0Mpc3y4RE3L2X6A15xrXoq6nZLMva2loJzqie
tNSnqXm/NKKmiuYlBwtcHeaokxL6E3RO776JuLXNIhDBks1BhXLRdn4JatCyXg/oqd9FvshflDFt
y4YB1Krtpp2FN7uMq3e7D8a2XQN83Ytb4Qz5Yb/F/2qvGvSvUfVqLnzp6hUoL6HJrOZiWQPa2mMf
tk+3+lk+sGY7uMG4vNXPJEqYyMImweZWFOud+GseO+OBTLOdL6sIHWVUc5uMKDtyu366fXSPB862
abha3pZpo+Hz0uRQVj4vTQuZoHK+7z22nCx0CApvQmIwByTlnNeetzRaUaAPYIzOswdPKLVDX8tz
oW0U17IICopAkGxphXkuLfCxigS7Dxqa9KIfF2xP55VuptuaTZJt8b7xD+QEDuwxdfP+OKCNfzUW
PnbceiMz7zzw4quVg9KsNgXgmb6rcgWqLj2k7Ypbxqi1ySg7kM0LQHAAUPiFnHOYXtdDKfz/UfZl
S5Lqypa/cu08N9ZMEqKtbz8EMU85VY4vWFZlFWISo5i+vhceuXfkrlP3tvULhlwuQUZGgOS+fK31
1absX9dpjVF8nZYG+QaCWUnfpNhHYRlE03ZgtKZOOrR/Txs22CqMJVZVQ2uwXdliZUfrGREBB0FN
Ws9Qk4uuRyESUhPXJvWilg2/l/QoIux6OlQQb8JhevdbbIkiz+yOIBTHGo/a3mykMzrEoYJEbFpv
aGgIlnW8NuYh1L7OEBYg+He6+v43+2XmLxcZMz9eeEL1a4Q4ut3gRQ+225lvHoRY/ZDFP3KddEE9
JOIMwd/2CBoPlBOOhf9uVSdyYFAlDgoPnPLVUJYnBR2RJXXwjQONqe9Qdq6WvOrjky+j/CwnYA+Q
2op/cPtbV1rTu4Oi9CV0bNW8bA43SBEj9tBAuBPv3PEtN91mEadOdKsUd8/UgS0AaivmDgMldpeO
0gD/cmijjmKo9p4lQa3IZgjU0PT3ZOtbBpTd2I33FSKDaycy+pswk/aNVZt3zbyoTZBKolbfGnJt
gDEfisAQeYw8z94jqrKjopZroQs1oe7M9iA/v3SSP9npMCK1tGcx3/5un6cFO7SxL6x2+8V/ttMF
0smQBxTkXDp/G47qXeSPzf5ye9d6G3IDJFIdpjLbXKe1gak/JaIPKqMZTpwjoTMAk3/ThXhdo9As
vm9SH7DfAooNQ+2rwHKt8tlrapTx9XX2JgRQAH2vfvgpyJMU17+0q5ZpmnvQD71HMijBLiVrgtJ3
wl9InQHGnaXfh/gDNXrVo6v1uJJ4NB4rUxUHC9nV9SRcLCpBPrCIctH+cOwoMKYs/wUO7ifNRvfZ
NwYE9xF5P3PDNHeFi9J9D3uyu0SJLuhb03ob3W7Xcyv7ZXrTXo9+9QbQJgS6wH7o6WYh+256MG2V
bEK3SveV16Q3rpDR0vK7/g1I+s1YptlPc5QvOkvGp64fRuw+LXX0Le0e8csuVl7nFc+eRjhwdnXa
aRd7Qh6qOmZBGSUaFNisOcTCmh7axnoATwd7g0Yz1JxCtz1CP6y8B03bd7Ljj0FUpqv6kwJt3V3d
SACpY7E0fBTXgQAzOhu5ik+VJbHZd5zue81WPInVD4BrIJM1O9gNHzeooZSrxE7VLYpf1G0RosAL
AYcS8XqW31rQXhOLMscdT9kNmVDDZSAz3fuOXAxGsY2MNln3M+gD/2rjzhZZvEDYuN8783vv0hGi
WmAKi1tqSR4Wp9yWp+ugrMBbf5QxSDz/nkghYbzEjylZGwQRwYL6c2Ly8aTVLHJR/yCyt2nm4yxT
PR7afKHYTPl2IX67HMmHDl/a5RBNhwZYV22JPSRsFoyDxaPInPMFszBBGgPBgWRNGIdI2c0JBRpP
1EkmLq2T7XSf/g0Q7kiTRexg1IIFREfhFvVLEbvWvY2g2fEP9q5SX+2J3b6wrPn0rwAACoi9At+b
Fz9M7PshQjXVJZKlwq755HdFEuTocXCDEiaBStVy8C+0dQvuidC9xQdTPHaQZNq2KOFet6NjvUx4
8Ebak9/xCgN9SpMax1Gz6QYq1QJEGShInkcip1s8DvPIpkBgKOLlZSQ5sBBFYDTSAaLiRicQHff+
GknXND1AFGkkk8J8aQA+Iges9FB7Ea3yqHbvgRBP1vhn+Mc+jcE3DPHqrdM4JfIC0oFauDahR+2A
XtWx0x+QLlqPpTdFqEmUK3B0WT8SF5WFQMwmT2wy+6Vv9/ZN0UfGppu6ds+rdjwizw7xca+o7is8
5lGe16lXLCO+hSnAvQt5P+kajGGlV86qIu5rY5gq+NO9Tdr5t3uLSvPLvcWGAZHdufaLSrfk0ORB
48h2fynOmptAzbd7KvtqbOMedSTNruzTtF8gsgoKOQrXidqrVk4MxoCLkSNtuxKDNBZIYyvsWltv
PUDMLJBDiE+djE0R4x0dseM0q3gN80Fp01s3EcTOvXLYOIOn9gYgIaee6+FEZ3TQSQGGspDz5bWj
qsLvcWOGi7z2hrWTRM5OeKW8F+Nc0jaC6hfIkyNKPMtn8hhdx0Z+03lE9U8fQI892g94lDjXtP6X
GP/llJwmOFEKwEtitu4HiW0/2OhGBHeZJ1CDEmaraoYVN07TLqwWyMAOsKBvnAEi7abTC7mFJmhO
WVkiAtdhrxHHbXtuZ7cuQi3fPPxPbgN++RsFKCJkrDz9WOf5BqXcyOvhl7e2mZw2+dzsszJIoBvy
nKrK3Kc2h+y4MZmvJht+jokvbpFoHm7Apo2K9dnfsXweNNpD5mqeNtdqQ/5j4n1OWyBuvJ1yVLaD
WhsMu2sBzFiA7GK8o60tNUszSXaXje/ci4qN+EsTscx4l1QmMtEVqksFAVejmHULy+rYyle+eWSE
dsVLouNrlGfcfl4R6jSHqEWcJpvs9ogiE9BL5CCqPkKgM7TXUYmi8sIb+jX108Hw4veEl/ZmULZG
DQsOsYq6U9FUBUr5MwYGGcGHBRnjovn0cbjWQdk0yP7O3tShvWgA/yWUFtISyVtoreuT7kOACaEv
FbQFJBr7FGh+pO5xipVXuwbjW7sQCE0OCzLWcw+dCSBldkXl3VztpWWD+uPSq52lVQJoOGBlwPAa
PzT0Q8NPSJ7a1MVvjk6leCidLIHCGeLmdECOKusR0v2r3YJfSIHXnyxfRlJ7SmMLmuUBzXUdAyEh
hOLng517zsodMp6dQQ/Wrk1wgZ9LK3ROpn60ZrgXHchMZ5PsnYAno1rFWKl42IOE4jhFeUAuKdlG
X9XQ75Hu6jpDHZuP2J1I0PQJrRYGVMn2/nygsyhlrQKTAocR+zl/RdZ2ql3Ad2cv5rlQOm/GLfmQ
yWXFX6NpymubfKhZFDlzg2sPt7xiaXEIStY9Eka9ij8PCaKRNerl0c4GUYFwKPp5sWXUQ+6s9op1
lxu/KAL5JUiZxjFUfiTI01ug2Y/YO36NZv4W3KTBgkWPRmw8AQXtnGwD/IC9I0coxY/JqRozBe4l
bdyhCM0OqlbaiPFk0QKMkepjiNIVQIoK2I8YwjUslD91Un0vIt6+1CPy9gaX5j0WPALck42J/2OR
7vDS6sCCU6Oa30tXHC9X/B6YwmeR9OPxcmo42thbNdZUKq1QSTT30IH3QGaNoMUbsBtsYxtFe6DD
eAXw8g5infWDmEr/iGLBOiC7oUG+WNSyuklDZ7r12YD1yzxAgisAGaOCHVzUF38TBeR0e1M9RsVU
LwYw8h3pMPZGfjTnw9VGTd3rJmCZvS4mAMJ71ZwaHhWPPlCw940IA9OuJXAty5qr7JENbfGIyCvg
jaW+J8eoyM5ASYkbatVJ/TGoarxMAr060KpmEr/Dec5i3tDiQdTvqJlNbFoCC+RuqNmKEulBBLjX
1BzjsMFurBZLZ74ouELjHbIbTkC9yMQb+6oAvQX1Ct7Fp7bFCpV6zcGubxAyuKNOLF3jRclGc5sb
hjOBbTmtUZBR71ssDhBKytPwhO9WeKIzoy9fwJfdb22rYNPCrsIOAfgRTPBWjo1hDmXm+YwOEVQB
9mGMw7X5J7/rMBpBLjTs2vz/n+p6yd+m+u0Ortf4zY86vKbXu856CCVElg2ohBQLOr0eQPzBloVT
DgsIJWSHa4cXg5K+KvK/hlD72i3mGa9NOvv9AlmLjKTlgeXwv59GVn/fGF2F7uRivF6VjLyu3GLB
Xetu0jH2bvNNXIdQ8+JCpzSkLJNnKG9WO8OJi9sW0pAMqaCjmhk76VCODCgQIyyD0XY+bT2dJena
gKjRaZx/AcBG62Zd6xS1En+PpRFFArTc4Nmnq30yUbs9ZXgS0VWvHSPodXrep2clJFbmWnZ8lZax
H1yu+PfEiFKhcBsc3j1dO9MKu+TKSpaXqWiw1K+Z18uby1SZtsqVjI3q4uIb/tkBCdEGDBN6z7Wp
95czL+s+z/5gI5dBuF6GHzbG0UH9fXa18Xma66zUcbVVYAkNEhe/eNC7+fdl54GbSoJJnZohS/17
bUNCu0/tGzl7VJBX28qWdQF1Vq7w7wvEW/KqN0+XQb2GUiCKeBD5AkRU6UbdCMc5gyal+igndja4
WX642jtLDycKFhEmzdGLM3Az+Wa48+rhkQDpBEOPZiw6IgEX+9VEHmTPq+kGVeYLc8SGIGPJLQj0
3LskTrwzHkgratHBmMDmnDntRzdGKTJ9LRB5pV81geAhWAy8PDrUmTvv5yv+2v59libWp43Ouszl
r1KO2cIscu/10httTMt/SLVO7xhj6R14r/mxaacDmSAOkd61AOLfhHiWQTVviAJy67o7CTKmW/Ki
Q1s329Qp+hO1hjhJwcNXPBeeApPGPDOZhgacFdywo93V1hVOHYjETDfkQh2ZzlF0UaCIh2w0p6wg
Jxq1brq8XjXytLNJBzBQX+eLnMzeedYAvJYlcMNJMYmDy9s7GkZ/EnARFZRKyy+zWxVoeJPLLVz/
hBQ7yh7sX+erSYX17eB78ni9M+2F8cICTSJqUvGBkW/D63BhGNz78ldVdggYqQ26KnKhgz+BA6Sx
GuvyV9GkXudDdC/PdXC9rNkqsTUq4Navf2lXd8beFP3L9YNDgBS8/zrbXe9uUMy/KaJXmuvyP/SH
co66jjeX5lS6ezBs9HMxTb/zbIgkGEU+vCdN+83O8vRbAsnGvWeaQOjOdujZOUbRnieswwH+FM26
BZXRTuSl+6hBdEdOJretoOVmfYodZiwNVuQLDQG+h26wnvp2VKd+bvHSn9bAioA5ufKth5oP9a0A
6VUrUuuBTJ0Faq8oj+ID2YYuKrd5XJjBZQCzo4fBWodaW2DiBEQP6+ou2dHk4MRN94iKWAtq0gAf
XxaDW8MdmboJocRs6OoNTY5qk/yYOOonddLtGrF1QAo3urlcvXV6oM1ivqLJhJf2Z9Mtz+RPBz9J
3ovUs47UGrA83ISe3YFOBH/QZAzRHZAqS+okUwGJzIVbh8OemulUOlsvRrCOXOgWelTGmdMDGQwP
Gi9+NZlbugHQepj7SA/YSmJP1cfPZux0d5Pr6dty6j/C3vdfIO0+rqAIOG6jAU2pjSVIt4DRTHz/
WNY5FPhQQf0CnkIXlLh5eyi7GNA1++5i7qDAp6sKfCGI0QSfO25QqG0vOL0rNj9F6uPQqXLxBajn
JA3ExC3n3sBtl1H4TPnryFTfdaOLbyWSbFvdQOIHUVr/2+xAqW2sAb+7zZuBIOf3hAEAmfbur9TJ
btpstF910o7QA7XVHXfibiMqe9iHFU8Rp0hNsAa6w7d0hDKugkDnj3k4NErdXzGGezmCwfiKhuvQ
yfDVyEyUJMx15LEwwGxhpSg+y+TwBI0KcDnDfnXr5+rzzPeQRkRA7eLGUXtPbqiO+JxtnN2us8XJ
j5CIDiB5PILmG+UdxiIfP3JPAl3q28+QHa4ASrTybTO06VPVuUevtOR31PNkQQl49Fl7tnkqrBGp
NWeMv/89ss8gRkEjCx4Btu045tJIEiSIIpU90ZmKeHo56/9g+5NfZFomnptl9iXPZnBnPIAZbPsl
q3fJsbHxwWAT31F67dLrIUu2YkaFMpO/c3TkTLNkVbMl+5BkCzUhsXsuu7LccNAPPNt5eeGz4pmw
Vqkj6h1QSBDnzYoLnxXW0rAnLQi0bd94mv0F4mSoUgNMgY0FeJTtsrdXM3Y+kNwHD3Yl0/+i3QeJ
XoSxDg9+CtkRQGXS4pxPDAkXq19SB/KExTmGhqCzTKZhCQxVeLi6hSOT6zHKvGBwUc3ZA6hx0HnX
fZO9rVZgKRvWl+YEIjaX17gl2+u+6d6aQOCaHamTDr0HwjAUdd1Ri2YbUutzNtfqP2eLHCNad1q1
iHgJO10QZxbkh469sOoztRoza7aJn9cBNemAIC+IOaPm7FY+AJuzRwMCscCdpUTI9oc5Lh7zgH/O
8aerOBW0X8sO3JNydMsHI7UOxM0QQp10m6LWajXMPwpo9MVzLLq/qSDa/eD208GE+OsKD0fvIJtI
Bq2Y3GOTFs6TCbr0C22dVsUeLJTlMgJq7oXcwqxyj5YZbYRddCiq59/pF9M0EK6oELO4a02zPbRR
J5ZmlMbfdX4qKsd/61LQrk7tFO/NPFMP80Dqr9MCGjo24EJOnPJdmmEe3tj8I0LAR8q2/45saR90
ri9vU2FZEHOdwDLqFBNElNNPXwZFFg05RrW0kDztwNAL7g/XXA505mCr2istEC7A2aV3PnPkO2sH
qLgLlAnNB5Bi6mjTANC7Ya2LpKzGk6jFMgL8/t608fGcuas8pNZnvrTLP0O247LhCLrS/zKTXXIH
ZblZg+uW+SZ7y8C1CzHF/s2eBjPQadJDSy/qty3vjK2JTOdNj5LwAHm56bUahiNxaPsK7J1x0b+Z
VQY5SNRfGH2Sf1MovUfpNs6iuoRsKB7J34xEf9quvXSmTLNZ9aoGM5CLByVKNPI93XLIs+zIq/r9
csfzn8JLkH2RRy71FooFyaOfl8eiMPxvCQif9niizL/Cfnyb7ZmJt4UtpbvnHqhS/mmfkMhYFFZT
bfH4G05Y8A+nifEe+tBusUntMl5U5gARAurxZDwt2orJTdGP0DUzoIMg/DmoNTevNi/Nxi2wbfVd
Nx8aEOsjewEbNanjaisar1lXod0FhHIjvBv2wHeey8Md4duudsNLpo0J7PAiI5rWq7KV79R3yK01
K6Xx9IgMy75RKTNW8XwW8fHzjGx/6gWwFPQ5wEpuEnx79gKpg3UzeeVjXasPB1HGj7hq1gjE9W9W
HqZL4KfGsxYCkT2raNYq83hgq8lYhCK3joIYEShQTG2GiBzWOdGeTHTw5igynSFNAS3XcoIQLcCr
68TTqFaeC+4IxEU2EABA/8bhJwRyirM/P36Vtl/tqTW3icvwSC6NId25poG3RJVCA71rIhdiOlby
EeJXIWzO3ktfJkuLsfzsp6Y4yKloVoNWGrXeqBeHmueH2+S/xqJrvwkZt5swLPJdlDMopc2Tkcfk
QHE9btg7QvvJMvQmtfRMMW5BIUgYdTr4SlWr0GP2ipo9ivfu+aeD67ANz3PAxcf2YVIhSvvTON8h
p4ECQyg83EEZ5NNWeScjTHZK8tWfNCtCB6/auXOaU/GekuYSkMXeeEB0DZ9CH0flkmr/U6Sutsj1
2niFQeUJRIr1nUQw5mKjJnUA3d5uncDwQIDQuZ39iDLwbu/a5cxNLRA+rCENcW1yECjic3VOiRMB
IS24H6QzwzikWp94U0cPHmuzYzemYUCM3vwvuy6c7Fg4szwTIvArcPlmECUsF/jZWt/Bt6GB+bez
W0/zEVwv+EdkLO4eTFGDcGh+1I7y07eTYDR2bC3vpQXyah0ikYW94fTmmlDmGfT4DLmYTzsBMcCR
ebGT/6SScBUZE2oM2jbdun0s10hyIK8nJjwXkSsHuw2KQtIs21pp3r6Qh2xjd5NAnG+BxVYeXKjn
W8McNn9sE/E88mWokmHC39oc1HCSN1A/o49U11+b1IuIf7+jz7+K+3/r/W3s1bmbp6qEoTdTNO37
EUlXSKFXhwERgLWqLedBARIGmWM1fRThTTn04U9nqn45TIhHnVnYWUZDeAQKvL6M0XlprNSISiX6
vZmjW28SQxaIPc1rID0vePr5kPmTE5jm+7Vm+lpXXYJMYpdXEPdxUXnd87yBQPGoPyuxr37QZMDa
vMsfXbMx8T3ta3DT5M46YwAXx2lVnlAEr1aAPVVPtWf9oNJGg//AYyv9uI4x40kujZC9ao5/JlWt
AWFcra9NvxmqNeSR5TrzoujIRpReseGZ0O9F0UGaTobjWbiiP9oaG5m4Cq33Jr04OMODOVgLZAsq
IETwkyiwwkRY2C2PJEOTz002N6nX6VDbSb3YK9qP1PunsSmXyFzkCgSqhjpjmYB1JQRo7WoQh0qb
WGrO9r7mIAwY29dKi8L5pVNP3EOPdgmG2yi/k9FcwKDjI5i6mftDoYZ4CVoN98Yoofo3Gl76GGVF
vYKS1HRCyVe252XKN1NZOLdOUrKgY1y+dra6z7PC/YXCfuAbff0hq7+Ge1IDvtGlNoj88a4AP4KP
UIyfH1nbhUAPDE/08ye77Sq+8cr6oj7kj3Z+i9rug1IQRroKEuWlbDdMS5DhThAkunZYpQvBD+MW
DDZgoiqB2kdwZVGxuD9Qsx2LzyaVHuLt8LV3/GeTehMT5WH/5dhiAkanUvkS1LZH1nhq588LLKAR
ocgmqlyeqE2H2SUsJrVLUi8+Wlh8Ep9BovufISvkLe8H996c0jORITiqdzaAjSZr8hrz6Seq9KJb
rG0vXmS2RwdeQwaveeX691zgr7h4qabkay0aZ4UIJQDCQ20+xw644fC7Du+UbMDHjYf/CTUyyEGF
nUTQpXdOE6DiEEdsnPu2aNqgsNTwkvjOe+d76U+7ajF8zkOxrMJWyUw/uA+h1SFiJgTZIvymowbc
KP2INElnxafQMt4zI3QvC8outfJjkch3WqbRBkGgynUhnC7d02LNd/EdRDF8uSI2L+L10kOYnYwa
r4qZ+Yvs7aBR2jHb3V4EV1eyQ6Yzw4vBrxYg7J02KJrJnz3IiytLyO95iDJoD1xs5yST/VmggBpQ
g1Z+TyANwExwb9heHG7+OTK14ulW5c6zwsrmBAomdcKqV52wA0m2bDCehBPHByeJ15GdVw9ZlnS3
PPUAaOmhDDog5hLUoWluqdfoWHuMIvF26TVH/tGg+OOAxRF2Ldw1IHmJCBn50gHEdWvWK+OGWnHl
8+W//uN//p///WP4X9HP4hYw0qhQ/6F0flvEqm3+81/c/Nd/lBfz7uM//+X6whGMueCwYD7YRzgX
6P/xfo8kOLyt/yFb8I1Bjch+cJuieWjtJQQI8o9EhRFq06IKoVvf3Tr+zKqASvr7Nh1Rhqu194HU
OdLn6kdnLC/72KiX6QEVK5uUVlg9Y90WUDOWnfkk840gXjnIpboLOVbx5qIymMbtP9qoIz5LAGGu
y4wkZckS2ZgcAiFgJqJDlIZfbeRc5dnSxHd8D3lioGfnA1P5cHLmw5C09brAQw+MTH/1ZrV+AZl+
vmWdiRU7y3kNPJLoLi40lpxpAqgpmIv//qN37X//6Dl3Ob5ZjCEHzd1/fvSgxyuMvvH4Q9vH4xZJ
4AioKWta5a5RvdYpkibzcqKfUAddCbe+JQ+OmieUapuAif3Zq1ahsc+l+DJPb840G86gIVZs7Blr
5GsW1/YycdL+5EES81CV4MkYkZt6mkD6jI+Xf8yu4J8Gxnt2NUMojUTZeKSfmVWPN1omzt51bTxz
UdLg/T++l5Dycdg/Ph/GTFt4oKlxbPzbXCF+/2qakOopvFg2m0yn7l5DAyxA+A9h6Z5FL3Huo64d
2WTh1YA/ukg6kx1hPW8NggXsKmMlX3zQHoHBmPGzhYXEIwTCA3JTBVOHSOKzpGbBwDXVJL0JpoY4
AcClLfdYBn9HBDX5lZdnn81qGCpysMwMxevMHxTg567v3TBr17lZVcc267w9dob9pq3d6RaA62hp
QyHteZ6na8P41zR9zmMboG/g2CGU5dmKJLcWoIXozsien0SUFnvbxddl/p9rlJVG+jQZjzWKac7k
RWZqjrqatoA0v5OdTNRJh7GrwqXVMh5crkDGZp6ysYZuoZWKNmT7cjHhtRs9Js3hiy3vVH5szWrJ
+goiEjSELsWA6NrYWZ1/tZGPwepiJjbvln+6a+hLxYtEmP5GQbtkF5mgNsgAB4M0gwXQpcjUEhA+
mx0TkG8eqtQKUfuuje5A7UJAWrqNrHglnHGVhQ0HVfqUjgFYkeKtx9v8wdPSO01ueMNdidZs0llo
LZrWZCAAZTkWZZF7MNz819WjZ+YvMFtBJ1W7KZK0GInVtbdrPWgn0Rz+PBHY0FCJoNmJPNysSrd4
4eGtMneSDSrXq0YZ8vZypdwf1/k4TsvLHHG1C5MpufHqTdykKP+ex9mNUCvLtzzIg+O6ThFWdw5E
K66TetYUL4HeLDc0qzuV4TnOor1gJisCYPxAM1mG4zYzL9dpo9A9go/1mdxpngF79UULdow9NUMp
3BmKg2TNfAt0qCIUyWTcPtKoSETGti7xP6G7IptjA2OADeyZ/GM3RsVNaMklfTbjEL45RRMfBQq+
oYrbrW3puvdgb3DvnQn1rSCJ9FctZ1JBKzhdgIY1vyMXBA4c4NIgMRLbdrGyE7fd+B0ogiDgl/VZ
BtlpN965hl0+ZVO4tUAo+I60RrPkbWEfICUy3Btd992qwvQdwc4I2k2tdRaRn97Y4cQX1KH48Kur
POMuDov0COHobEkXwOvuIOYcRdGNZ9Tfg5tuwL+CLpKF3wpAv0GpMmSbrOz9TeMa5Qv0tILRrMO1
nTXAi/pYmxntoU8qLCg0ws8Bni7JzgIXEYDT+MjKXpmLcojNKgjxEAutSN1Rr8XjbsljI9pQUxo+
gpRQU7lMVeM7XCGkfRa+Nh/AchmvQ3sqVtSsVG3eAKe4vfi2A0DX4P8r1mHj/KDZvNIzNlDOYXOl
hvVgG1ho5s6B+i4WBXhDjjD25VaF0ao9czT4U+c7d7IJjwm/BhaoAT153Px1zyWIbhOswDd0H7ow
3aPjqs977rm4QY5QXe55/jqsUbBQrOiqGUNaeoJcLbXoKnTfeIn0l/v67+6ZBg2N8W/3HKU1WPiw
mL5p1bDujZRtdO3vSiy4ASzTJaI1RlcAgzafjpmukYvCQqeMPbb1qUcYBSCIKgNX+8WzBVIjYSIC
Ffsc7JkH9kiTrsNYPEPcFepQZDPBGSKPdHqxlp1tLhA/D5WRLmWMF4CTPiRNBZBGjdJtQMizB4Ap
s4cqh8xE79+RAyIBzsoEPmpFzdJM7XsMJkcaAlpvsexlr9ZkawR2gDoOoG8y7oouCz6HYd5Gtgi2
aYgyxnaXPUB0sL0ZLb65euTVqPFn6mJLc+mp9aGRHEBlryrLA/nR0DoawLFuDs2ObGow++PoJq9T
NemdcKpsaZki2bjtwPZmqvJTNNRNgFVhqMqdSAtwVpsqX2SyHH/KCaKtXvNrzKYfPTiAnkSBFUNS
hwqJXlSzT43rbSy7je6GEMVhqrPzN9sS2ABiELJgGzwR7PeEOWDXa6f8nq48jAXbJ8nAd6j335SC
o2bQnjwIc8qfTm9X2PsYYKzggp1ivDXWbhlZgMhBB2tMKz8wQwQyjGZVuai2yRA6eReReQYv1ryn
MW+lGPAhJ9j9y9guPgwd/agg1/LCBzMN3H4MHxqQTizBrWgCyzF9XhvQ/HL/23VjHYk7gByAhZOy
f0LqD6hlC2GCf1wPulsA6RVNufbHErRkoDRb1yjsWYYZeHFVZ3lIQ3XWO9B2i7Czm1e/AX5eohR8
a4Ke48l3+b7K51lr3wrEBPZiZ+isGxWnWKDRSECSQ1mND6FvlXsPClErGpCrzWQn4g14kQyst32z
Q+5dfJt8fkv9E08Udn5Vf5alOZwBWYSI2Xyl3I9Qvet63/Cza3eDKSGna9fhW1ivLwMd0a1sPRV7
y9TIMcv65XIjSIUtDIUPLgXd+cn2Kiso5gkRjdwXsVZPk5Dj1ga+e523Wr+m5bggB8MB6A6E/PkB
FZXVvS/AKE2XahgQ2cD0s9sIgY0jB63FkjoM1qx9PDWftYCYpAD/yEamg/FcuPjPz9dE3Xq1nKTI
sC9DGA/CR9Xl4yqglrZAECu65wZoZ8NZGYhG1AnCeCPW0O3Eo80wlfUW1KLj01SAPHX+oNMcxRJg
tchPfDJ8xNUTezHhlfTIcvVYjaDljBEk2BZRCi7wy24WW1qGgggA3Dj2I3N1F3VYkfdgDFDcmN+m
tZGw+3I+iAxru8pJjBW9PmO/Q4f4IfnQXF6oZR5PmwLFfAENIq8OKbkRy8kTtfigfVBp9ngNF4W9
wTLX2gMWtfAQ6nrMXMO4S6PyQCKbg1fgwwGCE7kaKHDWtYXYpZkPK+rleZQtDXfsdtSL9NCvrBTm
mVrzjDZCI49qnhE152BLwxSswnX/QoBnEiISQHockVASR806rE67arC3vadv7LkDADYgw750G0O5
xUOf76YyATE9gq3iGDL7r9NRclDnTsNHZL31bgQGL93lAXSEnTSQnmwDgXfkBhyjbhpAY2Fjd8I5
NwCR3E+1KU9Obt58OitjWLNB58tL28YeCrDLqgV97TxZoyAuYiZ3Wexn99jvRgcm/Z+aZ+iztchX
dtvga0YXatzihy5ba4X0srlCEtNBeS1PnrPI4Kvc8KFAPDerHjxroUzLIzUHx94isIxVVBGyBzWV
q2JU6XMk6/TkzEzdWEinz6BAFJvaDD97k2xIlyjDHHfU25neu1vI+oaGGtFqckzAELKqvAVzzSNd
J1dutaebyuf5gQP/v5Sd15LjxhZlvwgR8OaVBL0t21X9glBLLSS8t18/C8mWSqFR3Jh5QSANQJYh
kXnOPmv/95uSo1mtPd6UAraDxUJS7QKMTc8ydfNI4izNnF3tKmAn86gAkFMetQH/SPeESjA+Jjmy
QuDrRo9J8p7RMsnKstmv2nAzzSP12l78QnBnfjNIYSctkl/ZUoeCJRqINdlyNeNgzGryaKXldDao
S73LsaD1bhThujfZ0kP1pYIX8WiRKvnWjY52lWN5mP3QhBU9UGD4ZIYLb2e4PF5CrdPFWyk4S+AX
1JR6lXsTUZ7lzQVdQSGClronOZrznF9pmUmcU45i6sZnCrdatwvVN9vx0nWmXlq7Tg7YGBWvs+3E
u0RRNV82w1RtL24dfDiqHfFfjPlIOFFCLAfVlpcqjMY75o1SvGK6WWzzeGw2cnQIjOzcTHyjPa5t
KX5y01c5Ncvhj+leyMJ9eVHRDf0GjGO6laMeZRVHUvppPTTX1IAXmCaZ5pNYaa5WhXkPkTZOY0Hg
ZALDuH10VsJjCNboHcd486CH+QTnfbmHSnQnM7KPehAHICRUvSdB/qJ5Q3atInFV8fUryADNbNg0
A0bwMmpFTXsKJsLI2EkWL7IPevV3C/vGs+yKvAEnuGUjNMkbTBpSBL1o+Pbl+lEjHhoIHBtkU16h
l1uR9Oqz7NEEa73JSpOtHBNTMty7fnpMlzOGERerrrSSvWy6ou2h8fXPszN+p/6tPcvuViFXwT9o
f5TNsKlM5ENoAGRTHoZafzXaNL3IV/JmNBMRTy90SLxReVAtH6Cmzz9Keh/MUd0YKkawfNNU27wt
HF9e2Bea8jz8fPy0TeXN/oSCnFg7d5ljQ78labzTxZS/yOlWPudrXZ31X2/fDU32QNY3LwEivUYE
isg+XINrBtflGMY9cZZ0q+Iev7rkWTI6W8Lz40W2Hl1QNFdeOY47VLK/LgfeZ5APnvo15QsHUY7O
JjURL0yktu597GaPQ9C4C0UxOHpdQe1Y1lDDPo75r3mG1w3bzoHW74ky8ock1C6aBUKc8H7mJ2Mq
fg8O7VBlv3+Nq2b/P8fl9TyaMzZ/abHN+snxq6iAJdYiuJeWZ19NWRn31ZR1c8UyGe0hk1l+v32N
ymsbci1+7anjwR1L79YY2p+y5Mt2BXXXdW3vrJJlGKu2ywRd8LllFSpnBbHzNg1AiMJs8LYPMLKu
vfVd1D55plfh9JC+y+B/GYfu1ilLb9vx6ERyt5pstJIoh4vdV/FsqtTZWbBtSZJIlIT2/poiC2eT
UVQ+9W3jZhqKZFo5Xn4HZhAfZNTz0Sdjn/bYNv6D2I6Rl7rRyxGsma26/NKgI4nZJA+Xo4ahmN94
k6Nww3EtAtaYJkO4HUPidKUygMjQ9EK9iMTbaHU73fGnm+4TJS33MCt/THqdHGVL9rud/utS2ScP
qq2M/sSm7WYZAIwiiFOnyWn6Vwtt+6atRLMdlqapaM7BjsNoLUcLM/ZuVW0e5aDsKvve9wxVe5It
ILgwd/BtP2Gs9s+7qdo2Cmv7Cfur9llJLp2eD0/a4mk2ZHN98IJWXckx2WeHCmzqaCAgtMyXfV5y
aetOP/dxdv260J5GdSWb/7rQyK3FYxqt4fJK0WKmJl9JXhBnebAvdNdNrznrBCopNEJYobNXlFw/
5cFg/19nrPC3mhMQ0m2JHhFJI0qxSAtq62WoeussW92oWCdol7/JljyQx5/WMfZlOyMboG/1bvjc
E09dLpa3CaJWWT7d2Ik2CSit5Y6tsKzzMCji2RZbS0lzjB3md13+SDGsKt8UtgvXhF+fPMR1fUoN
Q7nI1jQgjh0H7V22amfoz3Xhzru0NtRzFApsIpZD8veZFXndrk2qTzkj1apfM2RzStO1ZZYxXgNm
C1cGZc+MD83KA4F1HarUu+EoTKHhMlCYZKigvKC9LwbvhoL41xVIWP+cSx0NjpUe+jZqnw1tNp9M
kBaz3jxnedc+O3y175uSMIqcIPugNIBGJ8H1uKgpFPPJ8ba5c7GtcW0nekQGNDev8jB4I2x1jHGA
R0+86WVAuEv2clpGTESJo0FITc6To2QMXntQ63tZLpt7NpxT2z3JallPA5y3kgOyvYxic/s7iRxE
9QJAcO4N+svXWahMwi+XPiVk1Ey8f45+zRsL6wzB9ocYhuqT4Oy4GvjzXz0t0p+r0nuS/TXGcoTN
mnKvjlH1KdgmZWNpv/cdCx64Gmy5l/6vy3PQs6eafOu91SlDw1M4/MZGAqrZclYvffJM9slROW/o
a/HvUdcbfl1b1EG99gah75TZQPnWCiofwesdpxKJ+dL11S/PCrsNL51rNjvPSuZXMw0uCuTNP5YT
8iCDPMHp7dHj1NjzPPzFAv4SXdyJo1Jr9zRgDxHJv5w8bbwZAq87DQRI+Jvay0EOGLMujt5fV7j8
pNeHvseBxrp3HWP29WJsd4Nbaa/8KZXdkIa5L5tpQ/rQImyzks1mTNimsVII60jHAlfRt8MQx09y
0FOgUld88k5Ka2iv8sZ1XBFYXZrC5sZeTqw9IMIL/Gdy71QNb0qhj1dvUfwkI74fqhX6PVKmtPSl
lT1lwHAKkqxca15qflPsnGitkleI1yrjW102n5NlpPeQ+Ofrf1ykaJOKH7FuX3K8shQlTlgr+WHY
c6KYfiRPhtnniWXvbcO2tpmi57uJxC3xccxJZdNoTHZWy8NXNltMUtZzJqqnaUrNo556yprazulD
pRJy3XdWdibk0n/TtIu0R5SzRGkqaMg8TGZdSDxUcWZno1fkLHnxf80yFAQeuWYLoiFJ/81ULvIO
Zdv9elnZ/NfLMqtJh2JbKYPmT7qO6+Xfh9igyLtUL189mcZzHNthTFtrqzzLAZCh+RVFe3dWofV8
5BmfZZ4zb6C/7X02VdY2MVXro8dWOm3q6EfsQCYMy9Y9x+BdbmOPj1m8DCxXBnWcvKVV++tKLcge
V8oJ6d9XVnpmPK7EIkT8wDfiaSrafQSA8rcm341Uof5ZYy+xqsrefgPq22yKfogudaUkp1oZ9a1n
2cULkRZyW05v/t7hdSSvSorpsxNz9K0lGO/nkGuuwgzKo2YRv0PZmjzHTSDWYZZWP6LBpXSDzFkS
8ERVyuZjjryKQqxGAMx2+oNbF58s+jO/Gk1iUdCUKeKc3O8sOPfR1EV/LvTSBCnbZ55pzjoorOiu
tYG+d93E3heGRpKIpDreO8P4adoFbFqerbjufUIruHaa5V2DSitee3QB6xLw517ziuJVJVWFhtOb
16UpytcBxvStxQKBj2zxKmdYo7sP5ym9yy679pp17LriIOfPYW/tqkxLfTlKEL+9UvP8JF9KduHI
7sPP7Z5kqxWGh4gIOKm8dxTVytbGKAneC2/GDo3iQuHKdzl3LLL6mkUWMu5IMSDkRtkroatrn+bF
dyNqAt+kTu9Yu271rs0oNfDA+z4FE4iOzuSfAkDnR6n+kNMVzY12o8vCXjYptnCKdvgsjK7ag8tv
trIbcxK/NeMMgUSmHwpdVBt5016xjgUfxlc7b9HZGeahrIvkOSlMYLxmzgLC6YFOF33Ao7DiWU00
+RkD+/Qmph7lVj4kazusuz2luQoJ0qX9/3jx41bLq/3nDbQQa48Yx24CHoREW+T6FKm8xVQPXyhE
tFayP9fG2S/DwXhMq/PxH9NaN/3nNJvF0kFlnXyZIunzRRLxjyhpvVXjaEAQ29n8pmKnkwN5eldV
T9xsuxKrefkSZX3Q7zwEFxvZtCsL32kCBWfZDIy3PrTbd2HU5nXMwoQ0JjfrbQuFcAe3IO5XdjZ1
vyNR92ECEZyAnXOKNc/7bhog4vFDUJ+pwOq3Y9Iqp8CruhOKbXdrRKXyFE9UcQuE29+tvrvq8vo5
obZziOo/yhzu5Oi0A9gVDIXKwMuvTjl1B9hU0z4OmvaWTQqoIPii7ySIfmaYYP4ZqrhYGbyPStPf
3NQdQczy2VMW5VgcV9rOMO3u2IoZC5Y+xz4RoMerunxRsHsff2CXDaCKmBgmEP0+MdRgPyl16LeN
brzlUevuy4oghGxOBt+AiZLEjybOJcZe95rk0RxCPqUZPHNfLWLzLVVHsuVGnvN8pdla8UjTLh6T
HdLV+wp3hMeoXYft3iEi9LhWFA7rvFTgH7BcW9pkT5pJw9NheVdodjJY8Er/GM0s1KGdq4KWWEY9
r4z2oaZMj9HUC5Rd2GtYEi6jcxoHO1LsKCyWO9cOiRB8vozHqKVh32TpUMTkZBGpxk5tgaPIJs82
bTd3DbUIy7X5OMw73QogoS531np93MFkR381NYfGLdt9MOVvAIXHcYV0srnIA3/eX2excXOaeTz/
e4acRq0C0XCrSHey2ZQ4B+XCgoS8eEJkpu5evLldw5INbjx8DYeKJzvaViFEE9kp58lDWMQ/nMjS
DrIlB20FqESXDdt4uf5rapwSi0pjcmFfffKs1dVXPcen5OveDXYrJ1dYxyYKeOLJaUGMkLaiAM6X
N9YyvnxWEZLwDOn06evFggKmaKUU94QN+T9ef0h4qJoIfzdy7teLOXpysNymPH/1d6GSHQFSvctX
/rp3lOvumsCY9riH8xI4GvrPhaEqD0oEPlV4WF9Ni1Tsr+40FVa7km0d/uXfpxapNIqyqCMwlMxX
kYWcH6dyalumykq0QPblyP+4XZtGOz0ISS0sLzkt97HDjl2RbJuT4lI35OkbLXZZmwG38QbNO1Qh
/+WyaVuJw75JFBfV8sL3GjC77NdG1zhUtcoydpjmD61B32Uvlpui7My3jGiA7E8ybzzMYkTxJ28O
a5ccCfJJYiAsaDVSAfJQtrF3rpeDbLatVW3VAPW37BuqiiQ1Of5ypeqqSWQqdi6x0zqXJG38DuPt
Ew9hk9jYMmAHTo9zH1F/O8lZZ8uJckSL8GJYZovl2q9+eeYF2q/LZPNxbR1aR7MApMLaqNlNk66c
kTSkrpld5GEyI6pQl4M8k30RCSMfQmG9/tcA/DBUhcu1cnKs9LtJLYvjv/rlDHkpafJgW7Ncfrzi
f72YvFarvR8EEJfIHKFfzECnrbp4Hny56kn3vVK6IqS262GJqW5q2fyaMxihulY9ZdjpjRNDr7Ei
XKLq8OCUWbobRJi+R0HyJDXRcxPE/FsshqF/z/CAmfzvGYFStf40tzBfPLAgXtcSvGrD/KyrzsY0
MND56nLSmIqHr/bXFbWedHujqC7uchPZ/5jsTKrj9xmYeqvr2jsAOcpiTTCcI7ETj3Rf7exhTRer
arLa+6OzzJvdoOsLnYW+Yjk0dYrnuWapvrzNY0BzgMImILJmdWEzL8DmUZkwFU+Dbv3VF7vCcR5t
DMMBMn8NaRqMlJW8Unb+Y1y2m4YCl3/d7j8njss7kCPyIO9oa+6vvq8mnzoe7HKOm2OOB6uUghHf
I+MyrspwKi8jFgtkdopKPVVxAO5M0JQjXdDonQ8pBcEkf+Wt7LRreyF9TkbsJ7hql8bQPFeRyneJ
HjkH10sIlwx18qS7H3JM9lRQ5PYOkcf1V59tAeeM8nQRz1j1s0Ar8Fw8y+nykBoey3bVxZh5eQ3Z
Zwo1phII80y9cIc9tploYLIsvRCMSy8NsY+9oLSjCgoNJ1XN5ShH5JxoHNt1o/XAmZbZcgBBpLYt
eoM64CzVj4WV9M1rkOHiY1Xw7T03fMmsaPzUsoRtmpW15KErSPNpiEAix9ZuqlDKs3AM79AxcF1Q
kFUmbJ1XQ2ZOf6CeXzveIstOuwGtkeGhWTKpEkij7lUJSOL1Rk09jgNPS02T+KAs6y61qIqNMU7j
a9lQoxnZ4PI0Nzk87oR7CcGVAIpDx8cvzfJrMGeQUdryZFg6eVxnSkuyQ3+15Zk8NFFT7M3GoIIz
DC/23wdCawjaR77WssjVd6rbfMrBr/5/zZ1HfMnRtv3nPb4uFYnbHwHtb+S9v/rl2VffXLrROYKF
tbyDf73SV598M8kMT8nFWuDvqW5uRrvKzqmeDa3mAu0F9zknNLajmzWbOp4LH59Uz2mtF6Vo3dcy
1+8lTOWbSiL1tem0eTU7bXrqh8x7nYOu8Ym7OPwOGDWbwd4aLP83+tL0FoOcWUGCI+8U97UGDFb8
Jgct6v+eAz4urLnPdWKVsNVDPuoYqnEMFkYNGSi0DLItT2GfDUcUre3JGkfvLQsw70rH4Spbeqe9
ZLk63B4tYRLYcsf7o2U7+2wu1CfZ8hIiJDbFALnhfFP1Ai3w0M43edARwm7ywFCRKNCXV+avgRpF
JRxV1920qtXZyPaXESqlsGB32Br+fYcK8f8tDsUuTyMc5v7uR/HubXID9aWHs4aP/tDcUFBs31tE
N3ezcOL9ZDr6qulLpCXLwSAqcsnwk9MDdiOsSunrjBC87jyyPKUl58aRqa9qO0KDDrP33kFCjpXx
rEbT4GdEtn5QWldp9o+a8nlfTTL9bCilc5160mpyoEJCjhmH+tkPlkECGevATHF3U9MWxwwCI5X9
X6exhQSXtG4zr+NQL46tZgPkHpXgAKeRmHPa3W2rLl9FnxZkzPL6QHCvfM1Y4Oxq/K18OZo5o3Wp
h+ydYHTarrthXrld1DyXS3aW0rF5ZTlYM/ShB+mv13tYoV2uHhstmB+HJB/+2fyhzHYGvUcJT0SF
wpM8C+ZC/KMpB/7Vly5XlG6Or4y8RJvbDd8t1r4mDzUKQcZjysTGEWp96sMoftKsul+Jqql+NL39
6o2q8Zp0o7lPHDPYpmUffFMyeCpIaX5UMxyRvJ/aa6xmxmUk27mu6jG/jZFQm10YhnBnUXlR5DIE
B61JMIBo9OCuLwd2TdV1wBq7ign3b9DAskhvBlCwDMppPKJ/Er6Oj/Ie8iDsCBF4uEXTjy5NmDOG
ZfAJTGP6bpQl+AwS6aCeu3gX9SjCYX+Ia0xxxrWoBCCXJrCJRND8GhBLMzNbpE8GZOWvAcW2qouC
cNOpcnA4eeN8GGEAQEnUzgn73fLb0P2ggtb5CAA7H7olOEiWoFqhYA73mpoplLUOCpYntnJuUF5v
hjAj8bMMyD45amlscyGwMQc5bLUGLLBS8Dq9eS0KcdcxsXGe0uemqpTXEmnXvplNfZtWufKR47cp
J0zYZvldlZhneWWQI9WRPFXYoc+ZppLf/cV3bC2MXbXEuMW2pd+ISA7bMFPAgv7dJ8/qWFTQ1bx6
O3lTn2wSdkb9NLr8Y3KtPFg1nt5e8SobRsEXxCpD9HcYC+cPp566ZMO6O92YrZthi/zXVVTnG7fQ
KPtVMwXOTg7ItxKgfYDLG0KOW6yuHEsgsGzE+4SR260vtXBFQp+Acz1POwfjg42c5gakCGzT47m7
jP5/X2X1UfXWQVRWDL2/U3HY36lGoH7HwPyITNL5q7+LchLF8+yyHWSaHEhSVT0TYsWg8q/L+Xmp
5GiHJcTlGDey3UTYB9f+plrqh6yUi70d1H7npxI2MPk0t3x3GsX2ew99nRGK9tCAgd6jzDJuVtn8
uprf6Afq4T+NsPvJ7cLLo3hflvU7S72ZsEAzRwEuHV/1/nKg7fFFTBPV11MNMXDjXqS/qCwzjXt9
F6qRe5Et2b90yVneLILdI/GLvyWCP9MWL+WkB09K9oxIWLzIwwxn2Y+rMdrKJnLRxRupmnZVPEOr
cLtzo7XTzZoz6BRk3dcuSsCDHIyccdpirZRv5CgmNuMpy4HrytE6o0x3QsclB2UXlRZIbc3pJltW
QIwhaM4B25tc9xcTqXRhZPYISv0UQfpaNr9MqB70WtkelzlNpbRraVSlOu54qEdtenFdWBy6gjsJ
S975RVGzZTMxvk1LS3apuv4O+yW9yPkN/7I7vN946iwzXGRET70wCeBzM49iCipnUIrhoT3q0RXm
NUvAkW+fMn2aVJvVoxldyEupPm9oeKJWXWdhu+J782ms+xJxpZ6sp2wCoq/0oP+6j7C1vHtytPmy
eXIM6yWdJrKtaebsTKLrW9fx7K1ZpB9lXCqI9G1lLUhP7knHHqD7RE9ewJe7NlCV7xLoNluwSzBK
Db9gK3uVZ4qF3KgqoTLoNn/WWBkyPNnKhWTkrYk/8ZQmFEvkjEfyoAZYGDWB6buFThQ3WZTke2d8
mrxlReTB6wl5fdyxpuJo6PW8ftOj4ORCkjny+R9XyNh+L6ibfy5VIzyEbvbp9eFvIg69XRBp3j4J
FGJbbId5Skb8F81vVjSlO3tRM7jNeIjrkp+Vojg3wnvItFYTNaL3sjK8rejuehKgPq+0187Qvnua
7q5UFGG+2QVEOxVnVRskiNQJ4c8Qdut+4NNDlCAHJN3C4lbKTr17ngrTjDwhvnqCAiASERtEz45y
LMux8cl0bIah47mspvFpRLa4EkV76QjHh0Ts/0isHG5MZbSbsNCqbdkq2WowEZjqab8GFoHQKfrU
7G7+ra26HaYEh2a2bkZZqyevQdvKw6nfeFGdr7Ro+jPofqtzkErsfX/Ct+J30XyCDtjFXv6tzxCT
6GW3NabiWUetthpqHON05VuYJ2urrnisVC1McWH+luYfFPNuDX4zuQcJf3SanyrLBN8y36kGqI5I
jtmdQHBdmXFPyEBRhrU+5ykCK+u7Hukzgm/WlF5UiDUTPi3D2pQ5D9gpgyBdlck1slFWzyF5OysB
PDgW3Q616G/KkOevXfBnBRdnV9XNm0J0lHXCfC1HAkhZtFSRjikPj9nxqVm8osfkJ5krSi0JLyCR
HH6mcVhftcmAcJ6+dn2vvRnOsUdBuVYC8apRF+IXJuCOke8AIp7mAc+wqzmPx0Ko4LWT7Dq0gJw1
SmQ2c8Ifg0Rvv4vQkx6j8OBV7cbRcUQIihrurTk8dRoe2bXdVrvIhiTQ990d6Ydv1tOACtk8aoWr
rNQoylDadS/OXJCwnIp58fasjyIeDnWHNpf6SVKzyNeVTt3jnoxLtpkjfEXXBYuObH/kwEUtSRO1
HQj4HtRiFNhX10HmDApXdJW9a7sIIEakrm0UkAKCwn7GfMg34fqusDDXjmzL3fXQKSzdg/pADHtl
ghxHxaEeY080R1YRkb6ppqo5dgk0tJs8rah7S1f/GJt1lY68sPtdo3aHoiTQhTqSq+RdNDn8uEEI
+DcO9FU2zsOOYo/8CGa3xrbZHP0xn5uj8CJ9a3XqTdXL6oiQfOYTFrkwUNkf+82EyKTTp588q2zK
ZGbvqRELIo6VwYqnX3i09W2Cx9E6KB3A0qn7xzOQ5s/YZQOHgx4e7/oP3XZeRNCtdHJ6h9DowP7E
/e9lw59HePO9NG2oPCVAJjLwRb6Qr3rvVqcJnvQubiq2eM2judqkHULkuvuZOQkhjJYSoIhi1c2s
RO6tr4NDNrvKSwC1J5iik2Z0b7nVFtu4LD/bPFU2TtDwx4PWgElyf1Ft0ZPCJ1GtNcVLE/Xfw9ps
wRNE9i6xSaiUQ7cN+jpf836TU5aNOy/iF4K9s7fSM6u/VAW/LC0Vr9lAXl+v2LoE2H/G2XYmoLy3
RXPOsqLewjZ5G0p1LRbgK+YTsJ8BoZPRTLZtEZzrEgPahA+jqvX3MtA+It0hVNPUJ5X9xrqb+35D
5aJ1VHRsmKGUmYdUgK6v2+pPoRXFCqMpQ63/1CeMmEYzxm+sSXFBCZ/a3ND2YHfqsLN8sEaF07yo
qXivTDVaecbI1tfNrpFjh9vaGIAGhWhTay876BqLhMRNPtram1dd4k5rpzmXbbpy7cleCS/HxS0r
3W1BuufaIVmsw6a95lZHNDcrt1RIU4fVChXQRNO9EdOPV6K3PowipCKLkNNNqB4m1+uWCP2xUKaf
nkNRq+V9WkOGp4cxHHIyT6tIkC7m4TyuJws5X6F77pow9Lhn55WSXYP4lGbVKR5avoPd0dxCxNRX
3WLfYaTae5qWI9rV+mxOrufHZQ8QM6E4VQzxSR56YcUnsqOnNKupO6KcEBlv/+ImFFgQWVpltgLv
rf4zNqx3a5h+r/WWHFhknhFjn0qqEJ2JOKJpu5VvBPW3BgeRjZOnr7DCrOvI437V1mm9L8Mmu2cT
Ojwl6p5EN6/MLks3GYs6X6cwy/esGGy3NqClzex1p2GXVOnCwNrFTfZ15oZnWLPBvhmM6DR7mXUI
WKkdRZRox3gwqNCM8vlUxMmwzyEbnZGGGztNiOnSR1nIYpayVuQx1bYfcDsg16Rtyjhx7lkbRpuw
vlQdZT2msEmm4urw7JUsifMK84IIos96UUGu20Qlb24iibeEsF5tw8MDYBbVW9Pse8UGIpjH7ltL
0n5dO1YHQi8CHNQhAzImOMtw79Rvc8XOSav64kOpyIl6STseSsu0fEpesW7l6/JjtBbDHepaPigr
bhEno31ApwrKvxPGBw8w7BIo1foY7a7DmEeoGGZYQDGJi3yEVoa+uZiHD+LpbNiSqv/QPHxIM1RS
H57VEFuc3fojxBkUz5O0+qCEbISURd12qBhHXAT0K1AJj4CEE/iyGYtZv2JVrvhj9IG1bbmmLslE
0x1imW2OPGRN8xjZ7ImD0Oyv+N4N14af9TS69RbBGXtlHkB+6WWUWqaOdWGtTUTJuytzrby2Cb+y
wVz3Nu+yDOIEPtc4AD7Skk0XwiWaow6RJkyctRmCxbdHU1vbSMa3qqo00FCb39w+JcXc9NQwqMUL
OZ1p28dh66MUstcgro1Vr0E+rKzBWU0iMTYJIeCVYfU7vcCaduTpt53La59U075r4uA687MosX1G
s/iWRoG4E0jtVimbCJYbinqDb0aZfj7fbXPigV3U05pAAuo6cFwkptjJqn3crSlmaLfG4mzS5fHa
xPzsZg9dcfBm7FPgNQBWLefvRVcADy3mXQVqfzOV3jviYL+rh5jCFz7/wYzid6pcwY9iow3BRaid
UWs79iZIonAVpARamxqXZMHpNo4pGRKBXrF+Tu+2klz15as7TAlc2VlX+x1AEKWsLR7cgsIHAgIA
VgJr3XmZA8q7IBHJ46GNA/t5KD2C6la2bTqjXA0FQY3CC10/geq+asgsb5qoxErVrfujYdn2JRYa
PnjJjG6hIVymmXyh5iyhb04Rn3OjQqRrnCeltTagJOITtR3VjoW/xTu7Kf1Y7bUpuQqlCU4tH9WV
E5a/m87cQVcX1r5XjXMUxYSQJ0fbtG1Q7IpQpGszfmtsrbqH06iviKh959ubDPMgsOO2Vv3Ul6uo
CZWbXTbddbRHZZWTrr80YhC4fkb84Kp3jOBp5gVhnqSt70S7ETd0CH+KGqxEbuGK5WgauDlAFitI
M66qJVfKG7f8S4zXtiHbiDeCdwwDFxuUzL1AZ9v1oZKuele9mQR0NoY9TSutVY6tV7wJYTvnvFV+
1iN/qNHSjItZVvmmmZI/GgP9Tg0pDBzuvejq+Jz2w7hS4slZjaADW577DqXnK0+1syPuXMFmCkAC
i55K6S4IIKmXmS8c5ac5msPJDJBvjWW0jrrRWjeLm3ZX6tlRET0loAaB0WksDu7Ug/t0i+psDtpV
rdlSGUhFDHwOdDiaiGVZkYnMPtUjzqjtyOJJq/tmR5HtJhoVStYqMe8zC8tsrShf26Z4UlQEb1Cz
mp3TNJ8arpJro9ZMPmEpHz7PvM3dSJXcHB7cEBTxEhPt+ijZwHhiBR9qk6+y+yi9SBypUVLJXs3f
m8ZAK8eywOdDQQ0F5mnreRxBCnfeZxrkJkYyPbGOdjuMKcCnxr6RKh2vIyLDnC/YbeqG706ahZvR
07EoEelmHkObzXDPL6jvxdYOA3UjnPQdyu/oV4TMNnBU1E0aoSYslPA6Z3qJcXI0b5qAR1Rmm8bK
Cbx0q8QYBLZZ3K5FEO2IwaXHBJ6Orer2iTX+GQeLFjZZfDc0TdmVfJBWwXRPEXAMWSyeGvazoUWi
2XDJmwjqStqqYceq1jorfXZ2pRGOu6y0NT9GYLMSLoyY+BaK0WJ50/TrDIWkbznJU+SJk2259aaF
e0PeOlO3PeV4+9lRPSp+K9PnO5xSmj7Jth00t7mzi21E5nkVAknbBpO6aRy3XlGunG4Dz+KbJBDh
po3bTw2m06bqmuFFywgLZVTfVPrC7/Y8jEgMm9hTEI8+jg4v/KlcYizub4Q/061QwFdOhu+kaGRC
gnKo9Z0aTGkd+6MeZMh8RvEeEZ+hznWtoA1E1N7W654lxRZCEkXjkCBQhxftc5VSwmWQCPTI+dcj
Cvp0NKeVykra7OB98/3zA8zCcBJx+oTt5bzu1f9D13ksN45safiJEAFvtiRBL0okJVVXbxBVpWp4
n7BPPx+SfS87emY2GciEEQWT5pzfaMFL1BrfbZM8/NxXx6RLo0Mx0V2bCnCukmxG5ZwcVplQT08Y
6mw0pOXXda2p9HsB1LkAnFLa4oRaAPIasxXQfcyFUU3ZqQprlr62mkdhzaAgzDJH79i28D1P5y0c
TRQuUwip3aywUh/zBCCAVx/wseiO4xD1R7n1LELb7I55AnQKTg0jtUO4HXz7bioyd8fDrY5GplZY
NZn2VszlBRPv+RjVDAwJltOEZ2dtLa/mCpIBXTbuahKMSL6fiF64K0L9l0jzmmNaF5+NmxNAKcyh
2c9xzhLZg9XsZhNaQ910HIwOgTKnxeDG1vJ8ZVnFiptgHnplUbmvduM0F0dGkYJF0Bj4Vld+2pjR
H0UfllyfUEuLeU5ulmslLmPWUm5wlAXTV+ahcXqxCLtvA0VtjnPX7MxssHYN3eGxUVOwizHT0lXd
lO9JKn61ouge90puydsUzxaCZlMwu7h9d9EuWCwm5DpDbrlLddHb53lvmqrATnYp7DEYjnb4Aamp
oqPzNfT7WF2QlfWc5NMowkJbt2qdHoSYSbjPG21Ir5riJVjU8Y+RfLO0alGCYAbftkGwppNafkCN
G2Z7SRW6C3Rx1nE6BfkqVoNgN2f1fmhrhBUKrA6S+DAIeIkKkzVgsKNxlL8AMQ/yws78QdquQoTS
cOe13Gy1uGL5i8V6LABRIhUC/fu9LDyWVoNJvAaV6SNAB/0YwTFfVw48tvqnO2c/ibu43Nlg5M3V
LZfVMXWErfE2iaODfFaVPpbHZilkVRYmYh685suj/L92B6AD/nH04HjtdhoigovFTqtwOuzt7yxO
unVrZrrt24qJwEiR7vs690jqcEBYYepVugkKaNOq8RrwmZFTA7mj6EH8baevCKFIMoCjpohzkHXx
IVNyNNpeO7T/t13cX4ugOqf0A0ekr5A9r/IfUz6GBMpbaFodxjGz/toi+EY4XHF9J22UFcBo0glh
Mt+COi/ou+d8qw3h1SErFuR3zNQ+GtU1dv0SJlAtKz9itLYam0Y/TRp6tTuICM69a/iGvd4FL5mX
756kQaIpWIQQKfvhoJR2yqfjTpdoihGlcZSWWRNxRg/xhrrPjoEaIbYlFKZVkLFO3BrMYAPFWs1k
nVfKCEjLNfRV6oXmfbRWRVWlR6+cv3jYiM4CWj2YQ4Fhhp6ITUyKTB+Edxmi2dgRVK5gja0TlhAb
q2nLVzWH1IhJLrTixda9y8Ly1UrIOJdlgRJfsYNoP2/IwngchYqTMUbaGuFa3Z3TP0D9N6egSMw1
PkfFplXm+pwinGFopfJZ0c1unbFxDxliw1cMMchJW7P4NabRzpkFhnLCvDtOVO74BIp9QBz9sywC
FBMS5UcXmNXadLUexGiUXRSVdU/r9X6VxdGPsIo/iCStsdUyv/dhdLVR8/ydR8TTGBf0QrFfs4Dp
SxEm9apR0WI3W/snkXmXWAB9lKOKbk+w5EZqEI5LV0O0IlqyKcM2PejIyG2c3Jz3HRauu5nUwQaU
prHBzrX1mT5uympIdmq9xDs8IlIFkVYRdfYFoD8eBFF/K+CTGEkZfw+UyoYJTjJBv6eVWi7kldhX
DXu+tYP6XbTaH8UgaiTHIEyS7ScPgwBr4iYeOkBDsQlTmL9RkuaQW9OJTsoXU56d6rwaTtYSvZuA
+g5GU++9vlE+8LPyI88gpApjbxN0mT+GSfgBUvBnhHr0i9noyruhWgqamOrgu10OstEq423WjO73
hvh147lg69tgOhH4DDeZiZxSTwZ5j8zexkWe7UfrDcbaSR3tlRWAcWiquN21cM/usSlgvZMJ/92o
e9Pykq8GlyHm05px9cqsWgRFzb1n9NHVqANCG0pU/Mqq38gKxORI42o1N7Z3B20cbMPYgTBczwhn
z+n8Sojha9LFYZ4icR9a4V47hC3iAjwz7lHNDnkvuiOZ/874sUeZ807JpWWrZ/2xWx4pG2VdFvLw
59nPtv/zEnK3jf/m0s8Heq4cQiKfsD8Wp6LHZjngYSTrckuON32scpCs/2Pzuf95uGyTxb/a5HVk
26SJYmOo1bhibZdlKyDBFYPqsqk6TGEIp/6n1ehNJgTL/kwBsusjsv53/XHqo4wm0oCKpWzDNKqP
sqiWYXYwS8THZN1sp//UlchjFtkn53LSw5ulqXwObm6sARGFN9lW5Ta9e2IOO9kmCxVuuhoPwfnR
lNvpW0g39jxJYMdwMJHoe7TJHUWLD72ms+B/nLX8BfqHdvHlUw/PNlacaxTqjNfSzDQ/dqtwZ1WI
pmNmbF3UylQvQe7FDH2j+NG42idWhIsekTIe5yDKfRtV4Ws5zSyfwmmF+mD5PQZxsUtwddiTGIG1
DDsR5fyNpnv9pm8yYilB8WKXfXs2k2znMsaesOdgijSn2QHm2C5lyX8qGqfdIe7yUTSZc4F+qPoK
yy66ldB+GcSYMMNXX9JRHBFDyU9Y8kTo5ALkBkU1+4an2SiZ5ujHlfOPyDHCNTfauxPQfylEo35H
b63YRINd+OqsvZFu7lhidtXaLtNx3cZ1sTObkkyPiiCTpkOUY+q9Sfte/aidAcCoSBc2BZGkDNFn
dKVD44+k+jLarmWlDKCxC63PeTAr7Ic9cctiRAqqsfxJLH86yaYm1LuLl+UHWZMFROFw20L93sjj
ZZvo9A/P6puzrPU4lpJhGjEVmzxwaiLalHk63IooKKDBxoOvhMNwk21xyWQXcNRF1jysNk5xnf9G
hubvA+bRcpDD6MGgLNeQRa7/FQ9WdJWX8SqsHlX8CFbPA/oODUdTabKDbKv5bs9CCXCwJoc/lZsR
9u6bNucqzhzptHXccAlP0G3LttCKr3lBBlU2WWUP6jYrf8l+XTbFwzyt1UrTd7KaTG15m4iKP65Q
4GulA1SSmFcJcgUO+pZUibNPWvpXJFv+A7p9HNLOzM+14Nuz/d/HEeIvgEMa+lZe73lgr8X3kWwc
KxuMRFFwKl+QDDQPxrjo59TxuJJtsuhLtcQIkiJMFOCc+jQvmk9Qc/6743mwls7OvtJxtV+OeBZT
hh/xs+om+W/Va5j9NLG3cps2eSl1UsYRDjyPrWebrQhABI13lEcoZJgehxVhne0VHTCM0DG6TCoT
hVM1Fx8hgSA/YM6wlVUtKvMtaxJ4147VfkRBsIB8lljhcnA84IqcRBg4y+oQdRU2QOBMkGpi7RXZ
H4aXgW8rTSLMS9Ukqb7XW5D7Yujsj7Fohn2kMGOTe7OxTfeiqaZNaMKV7wU+kEHDpMROic6pihYh
kpbZ7/jvsgTzok9Zs3ItvS95AlmL3cB+N0wLlSSRX2VT2YXMJvJqPssqiClzjTHD9xqdh40+1t67
FfcKkmCx4lue575rTI32asGkTlZLpF7QX2OSIw826C7eYDCc5M4ARMf7N53XGpfuyeC7qqo3dblo
KpjuCs8rzvJAvIaY000dcse4Eaxk28DI40ctKlQe63svrnpINAx5oxzY5Njk6k5AuHNJ44geusja
sPV572TtNnL6DOxnGO8K1ELew+FaVU2+9RTcnrJh0b0c0BBd6JIGnBS/BJX1oaQ90alM/daFKaP7
VOQfljZOzPPp5VCCzZiLG85pjqE7O0u1V0aSLV7wWWdd9gFEuLx6nbmTtboamnfHONA7xr6NQYUD
Kujo6LoHfSvV9mMRRB/tSCQrq0lJQaPR91oROuuInMAS5XPWPUgXP87MbksYa4mNuUzn8/uEi/Ha
1PNw7+kbe2Gh2ovIqyz0bG+YyqtRNN86XUFf162nV340MhzlSLw6Y+2iGNAiE5LH68UPmmUYGoKo
ZpU/RNG/BUGtvmNPIBE3q8b0gntOXCutmaurSs39mTTQRUsht6JljmGX5ktYhNmjSRuD+IiP3i1p
s1+V7WIhbRhQxS304SamuKe8zv9g7t3+cs3o0o+59rtBvyH1WovF0ms7zSsG3IIcthDAJax05emo
T4UL/jrCGTx0NevDTNpDDJD3l5YjDKe8ZejF3nS7PDWaWmxLjThtoSSF7w5JRdI7/sakr971LkSG
SHjRKoDZ9Wb2ZUMgwI5/NdEPNZztnddqCzq/cDeTSoywSKISNyyXoK0KMtae9eucDMX70CULuzCL
jrKa1eiNApo4w7y334JuIg/VDTVcDWN8ixtz4Zcl7RZUcLJvazRCLAUf6j4t1klmN3uCfo1vLrRy
VubGjak/f34mB0mCYgMIyk8UEv0ktbJVoouY4I29MvUrVgK3cKYHMuhqt2Ggl1h4FaC+FK360B2B
9nNeXC1Wax/97GpX0epbuQ/pU+/UYYy1Gu2vjs75w4wc755XeMHZuvXRW8aENRbOSsu+ESE4Ys1Y
lSw1Fb3FW90TuV9qPcniW4G9jqzhKl3dWi/dRkFlfYiyxkGnyHdyX+dZ6tUJmv2jVpn1VQwzbhKp
iqyFvk/rbL7kSyHU4TQnQidcQ63q2n7bu4qNlpFuX0Zdc1jzTvmKiM7iCrw0GkuRWIwx05Sfcr2x
L+qgsTeYxOybcdwjWLvU5S5ZkMBEu7m/yMrjUnndWiRVS8Ko+RDthz4nLIl/urFyrSaCMIRymKyW
yx8gCWBz9gJ7JmsBnIjqKHSOnl11PnTR9P6oyj1aU/XH2Eovedb/YZZJeciJeF36vv67QAHT8RGL
r9f/2jGo3vii81OexwrD0YxVO2r1CgA50iLLVWJBMGjUEwQDzCB8NVJ33EY9ZEotU8NXviRIAnY/
42MLvEq2yePcqQpfZdWtzTcYd0QZlvOf7XPdIl/U2Aq6jGHDVC7QNtEURDBOKYpEFACMoVgOWUUS
eWmLTXpPhIBC4By2eM+t4qMK6ugia543BQu0EpuxZecgEmWnDHbCQrro3lW70F/syvkGYkQAeuGI
Glgqi+O7rEQNOaa8SeezrGoCKAdkvGwnq9VUJIdgwGFYVpHxzF/nIX78YdlkW9M6brLwJmtWPhBi
HdBEkdUYQzffxnZ3K6uRbVVHuBj2SlYz3bHeGii4siZ/nwj1fWbnzZv87fmC8xqtRMEkY/ndC7Bo
0vHolNUKxzheTazzZNWzc2SQEoSglmPl1eKgf8sqQrwklkmtWVqhrpW6bY42yQICyVNNX22W7V61
yQyFOHrgoltOqyQMnR8AiE8NWwjN8z211vwXcYvPiUjo96qDLkJSPrpj3sVQz9RwhfFGdQHBke2r
0g6OwpijUxAoGNBbfbEvEfF81fPkM0Oe7UtMzs2cMGFzXGw289LGRykdj1qFU5GbgL4h9hN/HUjE
t0TwWRhooZtcsrFIQOKE4YkU6S4Z53d7LowVcpzAN6rMfhFzV+JhWWu83nypfZa/ykKx7eyVaCg2
WcEPB4XHdZ/CQHeHmnxaWPcAroCew6FT0djsYLF4YjwBlp8PTVv/xAtDOVhaPr1bXc1rN75pmLx9
Iqb+q5jdNQn6l36qgm1kR7/rLk9f4yRGtzZzlC00ffWzshKNSavYaq5uf0T2jpRY9s2Y52FrKHHi
u0p2ChXvF9N19Wg28W8zLn92Y2SS3qmdvQZilCyb6ycVQmNjk2QoMEF+8CIj/XMgSZRNlgsUqSZZ
6fBhp/XobfSI9FINEOBWljsi8gkpP5zMRJHcM4E6MVkC7Vs9h97e8sh8AnzP/DpCHtN0ACsNYOHb
tg/O1p8urO/LUGg3Q22PENHrFVmocKuWRMQs5C4JvIzEe1Xm5o1jvI7jn7pgknQthe3up7xD/nAE
oIxFtZUre00hrwanqd7CndeRBwmM4y+gHuolIwK2QV/J3hR2sZjDzAeGRyQ27fB7nbvNfdYZtGnS
Xx0S94C7secMlkIxR4w6veTXVOCkMA5o5+Kf8NcMDaYSuofEP0aLVh+JK8lbbWdhA3UMrYKofFy5
m7BQjU+Qnz8HK6n+MlHBJBf0O+66GvJ3RLC+rBCHGES3UhGpOyDHP9zUUovfalAqsiaL2hLaFuI8
wbHlCFkElQ7SZfROAWSVGzIqGrC/ZA82wk9w733tNVO9T6RWfU8n1y2rFkKKlzzxXmStX9wzBwMy
9mj3Z9lkwD7Y4U1Zb1oXs0mvNwQoTwBES002aYsXZi0wK5QnLKPPwWBkZu4S70stWNQ+q+4+BUBa
zbi6ylqZa6GfuUGxldWRlQ35anGUNU/XunusZCAEnH56tOmTpx16r7Bh0XA1WTAp2fJp4BmynBC6
yuSnNW6Nciez6uSt08k+LDuVpRgHAn8KpIGDPIJQ93AMSlSgnpcM3eyI+Gr6+M15PJTr2JvuU0K4
Y7I0/d4GDtpyTXTM8oiRrhTJX7aw0ZVm7nRzIvuWDV/YjxrvxDTXk2GNN8YJ470aq19RitCE3EeI
Vl0jTuntQYya77aGSYHS40wrjy0MPTzWZUkifdk7qGR68FSzdoH5xnhfAYZppvzoRcwgoKLFN1kg
jlL6dRqUfvrfNn2K8byrPcS7bT2+TeEIyivw0P42d1kUG3e37Ix7Oit0+mBaDrKaKF530GbgIfIQ
bbCNOwPY5OTx4/gCr571iErr3l5Or8NmC9w9QBAdblutdM5NFmnS0tu1w3hwwsS5CbTRL2OiQDPX
AaCVZgg7Op+J8yxnEBGMrmjJsaYJRLEG9dv63KDRB9j89/Wa7q8yVwIfZj/AKH1SbnDp9K2itd2j
KtuE2WwajfFM1nAmKXdzDcDuUdUDzprzXQBw41U2jca8GIUm6trQ6/Au26Y5OGoFH4asNULp98Jq
So7gj8qit6fXCnDIy6MJFuRhYP6/MpwifnNcPnOBdpY96eaK3C6ZYmMIb7Lw1GinlsZ8kbUxcNtL
3Li7Us/idD23SxS4qZ2V3FvGjPKZhdErcltYcy8XkW2Gl/72VJVBr6/aqxbDKvvtYBgytupNFrxH
KHj0ZKufbYE5fDSxOp5R9FFv+AUm50az/3gekLJOQXmjbXfPNhfbMjE+Ltr2A4IVyAitrdGeznqc
vInRyy+MgfmFFPqxhwRxlDXcL2x1JTe9LLppwhSHf7TJ06y2/NmIINxoVZ0D8imcqyzchiihAyEA
hjptlaoA0iUX0wybFI7qvUmC6h6kFeE1L4l3si2PC2KVCRDzqCjxRK8DdcW7HxzkwaaB8UqJSrFh
Av+pVFv4Gd2sH3Zxc2/m6iYIFL6g99rcyxSRWzNSgrUKHRSvh+HkdGbPDWBnBHxqQyIVpJRmN3d1
apLXNnEPcqds0lxDI3jfegdtGqrLZI4nu4l6nudgfLTmUB29selABU1h/tJgFl1UvqIO1aZtnWaj
WeEM8CjAP08xnJc+haKR9EF6zk3Vt+z6W2sEJXz4/hxU/YvVhyi2R+Sk4CX8DLpka0UIHqQWKx3c
3TEG0Or9GNtfs1uAYGsOah/CnFAiMN1qr28Ec5B1y+yj8P5sEz1fzaCE12OsQCQNGM1ltg98DOx6
Ewy6qgxHEBMfWuPEu5ABgQC3CiQdkHLf6yd1RmtOaIpBcgF2kqvsslH/ZN1FZwN6YVMZ6iXHQxqH
KeVcdxX02H5wD3kPAc4wPpJ2SFj+uayTQXvmfeTe59zSUG1XjsQ7BMFEo1zlxSTgTK3UEXsc1IlJ
3064AXhVn67w4HyrWQy/qP1Vi1rvbRHhmyAx2FNtwnsMjbPZJupWwX9mVcaf8zy/kxHaxEKrtqUt
3FOfYyRMIIDNZzENKMDbRn1CtOwbCIvxEKii31ZOhDmLrgeXvvjiMtERuRVjhe7zsHZMg8xtqWjn
nLlqbo3q1ci48lDn88lCcDaMAInkyuyXi5EsBNR9qw3NsemCxldxFNu0jhOeM7eZN6rQv4Uj/gEg
pjo/nKFoqHN1tYB/XGvd/FCSuN7nqDWekUkEV8KY4metI85VWRIl0Qf4W3OwDuupPwMk2HcNgoyi
SddFU+28fPQOhTHVm4x5A0srM1oZMdyIpu/2Vr0gAsNO800skLcAhH8i1fSDXi7fm2TJ19ytfg0c
rlujzkYEj/fGbhXgeqkQJ40SnQTgWmhJsGLvDEZ7w4Zto/6sU32CV2c2pwGgwUFZAh5Ge5Uzam2Z
VjNF4TXqyINkEcIsRYpkRDwI9UPPf/S2cskyeL6Io6yz5Ap6+a/ZNeoj+TeVkTBt0FxTj1NZazcT
hofJa0+6126GFPyNU6+NIorPXVGHx3BkhpFrfL9TVK6hd1bI7Q3L21vlhKycHk0KJ/7AfYcJZkoM
1a6bZhfZ00/XVN3z6KbYT1dvIiIU+gA7tBDcmh5v67CPcIQIIdNoxRviUM0SKfkGEaDAgjv+avMK
66vY3DOW9ymIFeStmi039K8mwyJmJAxP9gFTDlFbbwRG9BWGev0mSNq757ZwzNzW4CM2ykPU0A8m
irmeh75dVx0xgaZ4Q9NUPfdxrJ0xWdfOjjlZpOqhdhSrSA8D3+xA6kWazgpFcTr6Xqv1wzR114Cy
tnEZfilkHlBiiFEUIpTxq7eG6lMga86gve+KAN8TF06THpIDUUfoqR7T45ewBcgzX1mRiDV5z7oy
L3iV5SvcAD6yRI348461QKg3E+Ti19EjwN7o3URWOLwhrMLwKWoQSoHagcM3k/MI8nIVVWCzCMYC
GFfh8JiC4PWchVvbW9Rn6/4rdIMcgTIDeKOrZ4AY8NgsymAXzQ56+xDmV50GlUn8HiANxsB+/dYD
ztfYDlFnZ2UWQl0jNF36atmBUO4UDFg0VUE+Er2YMAxILFTufaqn2xjZ7ZlQY76euwlRtFy8wl6+
EWluVxZ68gcM7ECB6oF1cGz3qAS9d1TSwD1aC06nTrofreudq5hu1mwVurGsrvczCktCi/4cAKLu
6q77E+8DA06wHfpKlU4vA15FZ4fgcbkQiMNMv2eOewL/MDHLHgPu4PDnyKqd6EYIfClJfN3oglVb
QqLIk5pAhQhNsm6Vta/dulxZqS12QNdLQHGeBeiGwWALmfnoFCSl9BLNLaRj75XVuUR5Sm2D2/Ku
moS565vaw638HS5Tp4rg12w3GzjvjKXeApFRfsVGvy6sPDzquPyt9VptN6zUvX0P8GxngQMFd0JK
SglYvHUQ7h2rJOihmhtmgC/eaA1v2YBGkUMNMZnUF2b4XuSKfXoW9VA6j6rNzP9gN1DEmtm6WAFz
R2+wwDG6OUDP2vO2QRhgH+2hvqbR9a1ZMq90NeRTDEzjNDcJaVNmH19ZoftFmE5HzPj2HUJRVy0J
f1uLQxRUnTO6xfJlZHXGQLwUi3iOWYzaWTUbcR16MV1EsvTc1LwqFNcmZqpbN9muCh01wrScxwgm
7KAI1h9dnzHzsOLPNNPROTRxVDZGezsWMevvpQjcl9nr4KEJLfHb7po5bXqMWB4cs8CJN0YJAQA2
dnyybPOqhwbsDW/kjRJrawBxRXwv8QcF12E9ILhGDIb3H4Ez3OAlBsxeMtJQhYElmtbidQUC87+F
0pEvwjxzX3rYZRgRklpBBVJjzD1BmAW/BgfZ8yURoMy6rwdYKGO4BUei81MPjnXYg8aawmFixYn5
LwrU9D6eeuBFLU+tOb2p0TxC7QjszYgqzXpaqsgUTBjJ8rDMzAVo5kQZvJIO6clZA13kmeUJRMZ+
mGCkAFe6dGZ3VQT+T4WZpBu9q4t5LTFz0ULgt8Cf+Q5mhHAKZvcyZngvT3GXv3qk5o5JW3/OwI0+
8NoAbVj+iIY4+1ALXGI88eWWAS+3jBI4S6igmXFbpgtLNo7nai+ymBjCAFh5yiaQR6MBHjKplKUC
2DMAKTA1hXmUl8Ex8j1uwuKQJxVd9tg5m8ZKgIeQUgAEV87rEsW02Cltvgt7bdLlvQwalN4GoIDS
AaxKW/4ekiPBS0KAdZ/O0WeEFBzioxjFB9XGcUYI7gveCID2JtV4uuj/ZgrqW81frGvESQz5rhkb
hklQgamTBjs1hSQk4HEuNt7R97KojG9IyKPIOd70NLT22aDcZoIAC70Vw3tzMR5I/lQ7Y594Y0S2
fuMls3eIYuuSkEpbZzqySkItEP4zQIzbJ9fUp7OWJe+jyioVYz9kFCMow4tJUx2ga5O2/D2gQJ8P
BYgwb7qtTcIbLFdlP4QjsumvbnC0O7BdF2lsZWIhYNJPawuuvsj6dlNmtvcGC8B5Vaf3GQTfmwEY
wcbicFsn6beKiQHylTHQyopkqqzOmZ4z58NVMCkUZZd2bsT8yciAv1ibIuyMdV2V/R52RPnemU27
H2GLrGVVT50WvHFjraJWaV+YLvP/iM7e6FX4NdnKtCuTbD4h/PHWz4C9TddOX0OkXF7DVmvIDCOF
6fRO5luNXe8qaOBGCDtDSZGYy/l5C1PDHZAKdiKSjGW4cuYx91lFvxrEOejFN3mO+x5gsR+F/Y5p
mTjkC2amWnB1EQiLg+m8xgtutDEm9QAwIlqQpLKY9PhTUYzAT/7bJNvl4fny2TXHKuS+egI63Sov
M0oJ9Gx1kNNaU4ebYDupBhPD6D1pQQoE97ENs20IndcWBtyiYbwjVI66IZ53D10NiRGSuKHcZMHg
Jg5K3ovghtzRBRkkyfHn5LbhEVyWNftMVvklclN+0VYNl2wvN9OZCBIsLP69oSlB+7pCR0GoUnbT
AilkLpsfyx64ddji9RCsUkVb4gi0hmCxfLIq3x2l2KRq6FynL7MfQDEvN65drii3nvhEW0vV2ZdQ
Rdk4zvmU7+WRsSO4M8gihn+fL5aLyKO0SJ1WtoMdpfyVKVrTJGARPltc/XZhq+6kwojjrSG5Dwcw
nL+65fmNZuzsC9SoZQ5YFqm8/3IzYYlMSgvjO1nN83oXVYqO/8zymwpwnyHeGXv5J+XP8MLXKK4H
xEn62veq6kuel40hHPPlMT6esGyUeKkiIOtiLaTRZ9tY6d0OqRU8mQB9PLC/8m2AdkuGepyy0Vf1
5ofEA8tiAEbdNfDriKciOZLXg40ZUe1k9PFu68uk9wPnFanhnz3MRd9rI56ojYToVqTtXT57O3Vf
B+I+27kx6NatIUZvj6k76a3ymDks/wSW64Am//PQwA7rQKjbcCMfl3wacqvSXNK6clO+BVakB+SV
u5VX9sURX0cP9JncXAqICLwbyq7WWEWhL5jOABGAOWesaGb/H5vybAdHCpDIrlEcH5tz1oOGsuO9
/Htj2xKjbjeJSL/No36Ud+5xl6CWrkormzbyXsu7koqS9b/QEF9ZMADymcgz5JZse7wOsi4LI8Mx
pO0iIJqIPg7dTT74x6spb83zbZB7GiKfqxoM+0beCvkj9b7h/oiw1NdE0JnlWvVPsdiGIHf5uL9m
4fQzwCtjmzMb4K27a3UhYNpG22KG6Cz06aYvXYcctvPEdhZLcZDA2PGtVOicKOG26AlZaVH+rz/8
j98gN7G9guyuR/rjyMfTQ02mAGli6BvZBcjxvUNufG8DyBpvGVzex819wCn+8dX8A1Tx7ztokMYr
Y1iTc7s1ogLf1cSN/lS6XPWfd5hO8Kg7LpTuZ+ei9m85JpZb+Vv6oH7N7FndotHYz+s2j85i0BVg
Hks/tHzW8ky59f+2eV01IxwQpRv5JvRJtmUKw9JleRH0EWknE4718/VZDrDrmQNMfT0gwbaXb/DY
WcN+KiyWJbVfOAPGRzjjEkr5/36LXWaHIAIr7BUGcIUFkPJ89+bkxdUXAKNR2s0ib0P3tnTL8k2S
1WdbSfRn6ZEsfXb8wKkHMCvZmxMq9JHyeFk8v9Z/vKKPTbl/rr1h77XmWr4Jj1OwFdgpnwLD6sdT
ZcHe7lDoPjy/8Oe7LNtkNVzeQrXvty0gvV3kxFu5z5Qvuzzief6/X0FZl09Nbj3OkfXH5r/2y+q/
2h6vbVXb9t9dD7ZyJPgz8xDClVtlwGPKDJBbb4NwXgYO3YNoGuosVCd9iw8FeXrmBfKJD7aOMajz
Wszi6jA3YH141olYzGq5ElAnCkApQ9OdrAWrOo/VtRjcbmuaM1OJVlc3algSu+kRmFmR4N1K3sFU
LHaR5jw0mzCuXp28/seDl39VvgePz+lZl43P1+T5rshDyiET+x77QfkyyqJZumu5pafQl8wEzpO8
+/IiJXjGCcwKr10fQKtfy68EVjutcvMfrYNr/FFYiCjJdcuEa7APqe67LbkUETesS5TsQBwcakiy
4BvGVP+Ie+DuyJj48h7LQj72ZJmeIJTLGnnKfhaTfvQSI9+q83hKzQqBMq/by05Go9cWcHYr1HM3
URk+RgBDfEHKzw/ygvLJyy16erGwYex4+JoH7w2zOPeBWQ5S+x7gebYt5Bvx7AxUTXUOnPf8fboY
tU0/Qbx/3sUqd+hJ02WYyd3c2gQWdCFJKoEX8Ae4ZIOZuIf8qDyE3BqUEwNdlFGz/IeOmZxsgdet
d5PrHCaAOeRzd9Aj0SiO7XWOY9hjdvVYRcVaWJJz07VHJwyX+tIYqbGV15e/K7Dj8SD019koxFY1
jat8qs9HK7eKrvuVGFO8GssSpX8o5H8v0J4dhyLHfll/TOxYnlY40rB8AOPva7ldwM4Xxf8wdl5L
jipbu30iIvDmVt6X1OXrhmiL956nP4NUr03tirVP/DcEaUASgiRzzs90ZwTZ9R3QtOIgWDtd0BQH
7oU/uZ8k9/9X/BPzGDP/Mbygf8fQM/XBKVcGBGlkMSwNh5OMh8BmBF+hELjOuWTinxG3tScTezSA
B7sZviH/GUBFh3lEn//J+w09jffzRZhbxZ7o8v8/FXO1HvbSWTxPYqYgvowo3ufic1ns3SvHANsP
JrQIM4iJrtSYOxmPRdFFfOx9yiV2cdjkUbvvktf+C6u/vyjF9/w0y7gfm6f2EljAiYQg9hi86MX8
leQIoWvxmIwZcjBLb9A/0Fohnuy30S6rfF9ei+73XXd6gwaAQRovvs/jxJ0qZnTzZq4bxoSUg4JS
pAJMbJqEiZ8zb+4oSVH+NJe9f/t87GHinPsMXbeW/Qp4+sYkSzUu0evNSEL9sMUX0cuDaqvyXlxs
MakTe/O1n+tIBKF57UEAmTuLT5+L87Fib/4b54b5fF+ODdLnBqEOxjDGTDFwNgAB0p0oiyePKx6x
jJ/a719+zJVsEUid/GkaKf7C+503fvcg2u/F7RqgpAtoevoP/KZBckPcKf++K46+D1WAcqqdncer
r1QQD6bIvIT7wgkRBA/ROjfMa0DRIDZzP1Hs3J+dUqb7+7ef7uQ72WN+Zu7zmfvNLGodNW3In/zn
uRN7915i92tZHHQ/66deXz/g61GSQmKjNp+UEalZMa7Mswdx7L/VzV1E632eLXbnjfg/5qLYE8f9
z7N+Ws6I3qLjl4/6t7ovZ/3ySd404GM0VzY+jL7pEcfDmVxFMd7XquKBFxtCKZAzoRGxeJ/CbPNm
rhsTPEGh39GnqDV2753EcCtOPnf91CJ2Xd0DIUQK/n5Hi4dlfuK/PFTzAzQ/aKJuPkwc8T/rvhz2
b6e/P65jOpH7sxC0X7+ycWhjWjvNhcWLa97cV7Jz+VOs4t+6f6m7ryem094/QZznS5/7J3SRc1Kk
7o/cOP5SDA1iDSr25ne0GEPmotibJ2Rz5y91X4qin9siGND+VEokEaLMhMjHw0nunemtuIXvu6JW
lEdC2SyrkyLZqE72OA/vgKmgjc9laZxo5KIsRn7mQh4RJSMx7HvoyPWMelyK4YHoP5KsFcrAf+lq
90HDlIkhiNEly0dImIi/rcQ/KTbzcCuK4lawxKJ/7jPfBnPdl1toPk3vVTEhCxumVyeP+qqx1Hhc
ivVvBMCAcFHUP3l1F2zuT7y4KPPmPqzOZXG5/mdRNMyPrih6BFL+Dt+i/OUMom5MIrATSsRjNA/2
94n1vV38P/ORFV4lLN6SvUFgRJsiJJ9WjnM3cazYiInBXBR7X/qJQXSu+/TDRcuXQzqnkNajdgYV
eC2hUuAaIHoQKdcUkBzTiyvHEa9+FEOXm0RJshNXJo/aNNmNsrWoEgzdxT88/6P3Z/9TMPPTVGHu
KvbEnx9kLRG9e6d7kCu1ED3RwgCZFBWt7G50ctIxqLkow0U8ovc4pbgD+lENqzfxIP+NapWyt8Y6
m9RJRXIwTZN9hEQwLHFIa2JTVmQrF3PZNTwJ/TPfWOST7rA1GhiQMSDPkQ9DVbytrrpHwdk2SAAE
Mto14qqK/6VMoDKpRfaUh/BMBJ9cnf7gsUZ0p77HM79cfnFRP/1F96Xr/aqLNYvYvT/mAcnJ0dGH
tbjK4mPnjfgCc1Fc2C9191WdaPlK5px7iub5J6m+ry5NrPUW2BhiFeel7kuThf1WQwhwrcKYpQj1
DAHSbI/PJK2GSu5Ms5DpmVodB5inGkV4N5XeY6AkW2U6hxyVyTn3ynoheo1N0u+kMddXcpsA0uu6
bFEFPOpi4yS2vjQdAJ4KmKJTHNkbOfCNdI1kEIbLrOzXRCVBDQ/WvlK96gFOFrlmRGMhnicW7kWh
fIrd/mlCtH/zkIH9Bv+mXKEa16PKQVHUJQgeJRHpibJHBSI0i/hb6FgoC+rNeQjRQrCALWxUcvtb
x3DHa1xUP+E77lpdyV/6VMdVK3Y/0pwpeYkP/MH1ZJDiSfXUOqPx3SFaT2bX9Ug4KDXqOF238Kqy
fC1HML0syfNnVY7NJYo6wKsCZLvkbLIF0Aklj6lRoN8ky0gZhSSZqhwcN0aMxaWfWgglYSbQ4Sjg
R8q2ysz8Mg5RcRF7YpNkmYXuWZoiLEwQ3shCb5UXyA+5Q/eukzzb1vIk5ZfIhYYdCUocqykAvLBd
Vm5hFqJ6LUP41FyMRGUUDFd1koEJcuqO9XCV2QeQGqTXHILtNapfQzsE127aQHQJrq4cfSCrKe1F
VZ5g0o3uIqpcGcJnmkG2xvKuFWrYV5lM6DWWFGU59L3HCoKG0HSAVsUm1zLFUhQP2cXQdc1FiRrn
YZw2ZQJsz+Tegl1Nj7nBV5N4qeQWrmgd2Rl9wGyu71V0YdzfQxSMl3sJNAfKvxb33Hx8ERjOAyoz
wbLw6wW6p9raUgx9NQxVisYbYPpMU/SDaQF1BtaqrFRTjeoFVvDIYOAAnjt+fiqg2p2qaTMXuT+3
UUYMtUPayISblquHdNRjbanomnIQm2zw/qnM2kJaDg4sd8ePCTYjavDUugBGbbNv36MufdNIpYML
h+7Ps6XDZwaZCFohK1CJacffpDtf/TRS34cqAq2AIM6T1yfArtHBehgVcsnGEBnHwk7bg9qG9S6O
w+zCX6BA+a/lb1UvcXMlsX6WtfapRDXobAfRQ2cWFdRXqfwWtiSOLMQe16IoGkiFPiO/nq7LftFi
3LEYpu6hEmPKF4Llmo4jg02VJUG7ZcxYfTrYSD+seNSP4lRlpSsXy/F3kMNw6kyQRdvwwilW8zeo
veiP74/R/bylNtYPVVOvUxlZm6WLxXLrJY8YFY4E7bOKtbKpHyFaVN/gnrcXQsd7UcJot/6GaR1k
qKRHrGnqIeosLf96UGQ/yTZ6XLgGAtSG9kPEYtqVYNCd0E9rT2VHWDmPUTsRDRZKFntkMCPQbFwK
VZfqLWKbylIUxeVJYnl6VVlgwqbrY/Y9QJdimuiFW7P/c/85cZS6WzMr4ZxN1w/VaRB5yeDgT889
03c6yiliV2wKb4ThPpfF3dbXSEh+qhTNoqWB3LHqHgDOgMDzugW4LiwV8oJBSS3fytLzd63ZeWi8
+8VHnm9Ee9j55SZWUW0qRskiYC3ZuIUTD9xXXuCdmmnTReie2Jq7/dTQtjF2Mi+ea4ZrKAzhMe8T
PAynjdgTdTqrbCwbTBTVQiWo8Bv8Hx3FIffe89FNjzng/+WQ2O7AV8jK9utp6iZD5PbWX3KZaODy
y7cTvcWHDFmuVqe4nngUpB11o4YBiyLlOZg2KQITZ1EcXBfFwsDtIK/LIcH1qTmXUS5fzJ3EHg56
R158DXlkDg5toip+Xjh4YgySdLBeDKD4KEuJ1i+HiqL44BrV0Z2FEPj9UPFpn45IVH3d5AA0vjZM
32rIQ8iOtzEz32LsSUEujXZ8rIciPtp9AOBEQXmzScgzymQr1lHmK49y7ncnWy1/pL4iP3ZmJj+q
fnlpGGAv5KZhuiA6yNuv1dD/sspaPZpAS17shFORzMnPMWoGL0EhvcJH9h5Eo557ZzcLzatoAym8
jiHUfUunnn35EnWK/qS4QfasRHvRhXdO8ihXFfTLi1/Gw6n1lPjcTxvE/dRuoUclu2Y1LhizQeNN
RdEHoimJHNf+LUcd7qU2sUuYS/FL4pToaCtavRRFra26nYZr6irXDRTxF6bRtN+wsUK6yOjVdQCh
8qVqsUWQ4ettJ37lC1CwfGUmrr7rscy85mb/BISmeTfy76Nd2a+GZNeHJA+QTjLV5r0aAVLIlpFe
EdFBS9dv/3iWWb8D2VJXY4iLuFm5TwrgMzRs6w68J3uhX69HrGHhC/9TBS3yb+OXOtWwQMUm4ynv
nHKNX1uOwpyVPSWSYR6quBnQ3G6zJxXG9Des3xeiUQLG9gQC4xUmr3wWVaZbkV+wu3wrij1qEnvF
GaKlKJahrV9HsnSiJM7YdPJZRutNhRF99IYRXEJm+NqxRCsGWnTposJmpmeC7mGzAouHrCfSsuvC
7ayDaGlr11nrSmdw3+F2MrqMPAjGBC+tXLRLOD7BQRStQDaBKQTtURRNjIjwgVTdkyiO0vDd5p1/
EaWhTa6M1+lVC8H3uL2384NOusVJLZ8DFxqx72JX1aXFFaDPGtmJ9pY79XMU1vIRsEJ3U9WaRyVE
Vb6I7JPoIOrRRdzkUplcRJXY6KgcBSYEhrJRMVzNcI9NTO8muofQ0a6pfquqbGM3doFhYblGxjw/
moOVHYMGstwkFpwfJZlN1RQ2MrPysAqdFtFxM6gefMXCCnwwnlAIi99lo3DW6GbmO1GEowOkXs1e
cr1HklJrwRJM3ZR2cBdo+oGqSXvcleUaoHgRv4OiTrbQ8a2NSu7j3TS0Y2pLxqPuJ9Y5jwwAFlO3
epB/D6Al97zalDPTOgU3IvbsaTMqsbskgleB3/2nbu4i9gyp/l20qrL9t+PVGgBMY4YPZT9Wl14q
gEtnNtJ3oLp03kS/U9l91vvOfKmsHn2gVM1Oia+ZKBsXMYi4bnxtC/smuvZafCoDzXkrq1Re2WVo
nOPcwYClLFFLQRf2GTrSTwnxq3WYLW1gQyc556Gy+/B7owAQMzS7enD0xjtIphVtg9iXH1FVKRfi
9Nb4JudO9bMhbwSMSA/RYRy0HTHbHNXd3Lg5JprjPO4WwpZKuoiSMkMZF42qU86YejJzf9W6ango
ESf/23DvI5rzuRYeCeBnZPxX8ujJ4Uq0++AeT+JsoWVTaRbQCQtL39+Loll1lKjf8GgH956eot4M
PTK2stnB3Z5PYVj60QRefrB8Q1rHSqZiS9VZOwO87x6vm+qkaLq1MaNkuA74uKzaWq6eeRploD+2
9cHc+YY2j/Sncp7sLmJK2mfG5vZo1pn+E04iYpE64zx3Hw9tElmQVLxxXRZFeQnVutzpWtEdArs2
cPd1c2wJGgt9LMCqDHwwM9UcWSy3dd9Dr3+OAl36LYG0vH9QkipIxWXGryHuvvuSZL0pZpWgdqyM
j76JNjhTFO8BCrW9TSZRcVly42Mbh8aWcED8YEMFAuNcGcTPGMhMd/TfGYA/IB9Kv1QPH2TQScyw
mYRHnq3/TlBGVpv2ycOao6q/tQ2YZXSKqyenZk3YtIXyAG6jAZ6DwxK8K2tFcM11d6qq4UHVW5Ok
gRzjFqc0yVHsWVZJChAJhHMTIeuCf803xeqcpzR23pQhlM566zhcA+R7Sz8uD6LYaCjPpVbY7NWw
RZhKYV62b3KgblllO88ehPRF0fnyuS1y9zkox3fV8NSLKI0TAtxSjQfR1VGsY6AY7lWU/Nbb1nEe
f9Mz1X12R3KJmVE95pplPbvb3k2s95BX5bbu5Xpr1Z33kanbsivNjxxEFpY5RbnrvC57w+Zu2RqB
/Y115AmTh+xSuhLi+R7kjab1lcW9bmoIMjLOOOtOTJZ+i9jRwEOE8JoWaL+F3aGBmJpvec3z3KHS
Sm1VmI2x6bAUvDTThhtjWFV4I69EUTSQsM0u1YjbFpbVR8BOfLLXFKAbMBxdELvLLtq0MZHiPdqS
dk6tYvxGFOCtyYPhYwgmoEcNnwMdKCT3YvUtHLvhoy8DY9lP9cFU/9/9bSSX5v6u7XIe4GnLyrMR
fPvn/HP9/zr/f/cXn6sWHcxtR1/rqREuOxbst7wbyptq6erWnOqQyyhvoiFl8XuvE10Qiqxu+VT3
5VjenMhZSc42VHknio0xsS2dopI33BnJ3zoZ+2gn1TdzN9HYh46zKEv4Bl7+ICW1AWESzlevlJ23
tnjWVy06NqukV7IHsel1/q+sfVEXSlWsVT+ST14BEY9BShRQaJdP9bQRRVOTIN3fy0mxalmuofX4
T6uon4viCFGHtt0xDQC0zVX3M83lmEFv7O2HnMv1vcX+A0Uy5z2Cz8RNlad7x4VLqvbWt8Fsne8a
AnREC53uwbBtDEcj9FayWA7IvsImhni8r3Jpo6nO+IoiQ7dtOKsQPH2BlrUXn+EnwPnaojbOOGE7
F7dRSHRN58a84kHlqj2DGzFwHdC0jVrV/UEtfTS7J8Md4ahzN9cx/AxyLosv0SA2LVrdaxuQFUz0
1trrsZ4jrlO7t8SKpBsC0c1K3TnYiEXjiKaLhnYMIuSWvmAKAi8m7MutVCTtlsUfsvjan0KvP5AY
6V6DECf4qKnbh6BqlZ0c1sne7WP94nsqnhhSPr7EfvwH0GHyh4N97OAPkq6jjoX17w0/ma3WN96l
yKrqlk0bTWZ66GfIJU4dNHWiIlVANow6vygxvHgkk+V152TNRfQX3TB4WmMaOWCAhjhNNHmyA5nH
S7aNbh5iHfiqVfEV0SEMIgyM0bRG7jf4oJUXw2uibQG15hwlkCq0Xh9Plg2yGHa8ebSSLthnSBkf
HT0w9oQ9soMzjN0hKfp+L8lBfky0DGMftw1OUeUi8dRZ9inKB7xeS4IkQRO5m7CuZRwY5HJjO1kP
0RXRZQSg2iv5iXwdh1Zzc1F7QjcY7CAjDmigom0fxwarH8yd+6fAQB650Rdt4xOU8jL5uSIHvfR7
WXvpbRstb3RPX/GeaRdFMPRnFx8qJKjTeFUMfoASFvpxvJsgfLjx+COq7LWLH9kb2esKXZtg4tqP
wSNY0j+BKY8/pEj7QeAXernhESj3bHWT1Lyc3U7fttMZ7BD/DjCxORYPPQsqc0CkE4jJjwxcotro
3x2wBiwBk+6INmp/LTFSn9T4R0TXyrNjDA1SyDwBrIzyXVIpCMkg3tdfQtRamJT3u1SXgidXcqyL
pcCmFUbwvt5CuTPcbtfG3fCmm6ydFMV7sjOeFGVIM2QD5P4tAAC49vKu3Ymj1DDal1qnHFJL6VbE
ErMDjKCQpeqEDDYcDDncenGv0gcEEUUXsfep0pxaROXXlrl7nwh9Qj5gPo+oKwobHhoJvGWCY+DF
yGusHGupeWkwsDz0rpwgX8ElSdDbJm7ZwfSYiijaOeuhzvC5nIqqPkBa0o1sL4puXCoL2InhApMH
SHKmxaJg2qipj99Trg/5sXeiAgcL9sRm7iP2RB1O4/SuVCBKXQoa6/9w3IhgVA5B/b/OLYqfPtrC
R2DPTGjxqW4+RHx+H+TjIYnfqsH3nxhz3UUWWsZedeFWtKn2KDuWu9U6X1qOKX+z5WTh1SyynSiJ
g3TNeaybxDkbhrRDumi8OE0FpbBO69e2t4qF1lne99qTniAUOb90RdmkNsMBOuBLT0nVgA6I8jZJ
+IdgxgPqIOGPIihDXjtV/TbZ3S8jo8nPxLmPMiLuZ4gCxTlVCn+DnOm4iHS5OM8NopUJ1t9+OpY8
WW0t5eYFiAzOzdMZxCGi41xszd5aWF1JzvI/H/Ll1FIfwRdS3ZcYjCqCmdOHzCcQxbiTdyS/wsPK
7iTr1PQeBkRYh+L4IrU+FBLVuuooOV5jcxp9lQyEge7b9zqYvlgqxfbOIlRwtmSMS0IZqf97carD
qbs7B9NG1AHBVNb4opEFmVrnBtFP1BWlnGz0DlcAUaxNLV0HyMKsmnAgvF+UPwKIC04ml++KN0B/
a/PhxcpZtJdD5T6mY9qugIq1N7UJUcO0+uTB1hBVCRFxOw9G2+0yULUoOAZg9rGt2huxgybINIp3
lhxc0lguNglr3auM1i4RA6LXsVFKBNaz5Jlv5y+JeduvkYkCijHq+geeom9uFZs/c8M9yAQyPZRw
4DVFZcRU+jnLaxP5PoIMJDSaP/3gnNw0zX5qVfhd0olSM1oCoAc1ZBgtblg6UgsGkp7JmHTPbtlV
aJqzgBCtveXnRz+BCihaUyw8T247VgvRGsZ+guclmnKidajN+FJK+kc0nYmMR/oQl8WjaAt1m5gT
QkvMyYOHvJalS4iTEPueMQYPYk9s5MR7H1W52M9VYg83VH8V4uNzP2pula3E2oYkohaizqp85Cbt
Ct4p4qDLud/8OXKXnCs9Mw/uqNJ3DHGlgon02EdOTorIJXmixMrRsRvlKMOjgrMeKNt4RCpGNIhN
b6MatJSmPqUkDcVmPkZxpZ/5mKNs95/TfOpiWCEcMnHy+WwtNh3L1hry1f28otmNQz7iU8/RlKQl
dlj6SjMdiGDT6aWuhCIIg/XTgaLh/pHiC/qJ7G4cXX+512niG8wfPjgRt6BrNfK+8uvVv/6mufff
8yq/Eg/dhvt3mK6C2Pv0Zacvd/9OouX+oU2ePIQIu0IV3xq1LR+zqZvo4OolYR6xK1rEZhCXX+zq
doN0Q/fDISN0lppuw2wDO7W+OldRUCxLDCy8AKqZV6Xfjawa0NAD09jKe9N3x63lNL+B5Q6rGGFF
OfjZqhHWkbqJH4WDPpjTNXs/rn+VietsmDMdbSRMg0INVoo5TFK2zk9TwiI7bBZSyUCO0KyOHL7t
EGOscLeyy+iFdeYOEt6zXrXOouWxQ9djeCrdAnBx86x4PSeD5ocidnRp5epkhfAvC1BPBHTWMdGt
TFe/+1l3ksh6DhmWiAMSDPmU8Mskkg4RfN8dPGKWqU50DCTlVtaRdJVDlrw5fkbXwj3qzEWwl5uq
ur6FJhVH53udgonLYsy6ZD8f5RHJWyUlkkv4pkpX0QAH7Xs9wrgq6hYq5/hYFY9VrHfXjolQbZVo
oacsybsRyAjiZSFfxHuWckxWcMjB9qBoLJQd6n7RQzXVHfCGRnxplR4HsGkzxO6t7ODxJ9nR8joD
1D+bjGjxEo5Zv1EztMZEXYoCw3bEZY2A6T91zchEAklTdVvgopfZhvuQTBvkKJzcKq61iVxTXKOL
0zOHuY7TJoi1fGcP1rAQRUYQ7RqiRgFhqLpXzfWVqb8GRq0dRJUtFSq6ZP2IXWiVrUWd2Giqq5Im
QrNRdPnUgGKeNlT3DxbVhpqR3x2ydC8+WNS5frcwnVpb1UNJxnr6kqIxiOT0aJgIEE5VBmH1i2VJ
q87zw1uWrzMIwddaUYIbOfM/fVC4+07RzgiRx6ces6qr2NgjWv/IWhmbuS4e2hQTN5T5I1kKJSiN
robndXOIjMi4Euw37sc2gbkeMxf3I7+ucNGyWbS5MR5Do5Hb23sZh6RiU2axvgTnS7ufG+pxmjyH
lf0wOswO2rEgV1Q0+tVxIunBCI7eVNCC8O+mN8r3hqjlYdDjaVkI3wf3P4AZc78+QuUoHhl6xYks
OTPxrgiuGN41lzwbVvc7aswDD6xxvUAVuXrIysS76QTJbmqYPeau1x9FN7FhSqYusAXKd6Io+iqo
rK+MAuS4OErUwaiIoSREZ9Zw/dKRPecap5pzRZd7PGha8+G5JSohU71qJS1OUuHCDW2Y/6IbCph7
Mvf+WfRg5neVA0U7BiP3XzYE9U7yHPMKWdS64iBWrBXfxsugH62raFBqxD3lnOSMKIoGBFP0SxEz
YcR5Q0I51q9JJWvasg0Yf6PWOM19fWKnmJlV1jZWi3BjDyAmkLP0bzlsiBX2LNFas1BGW1p14W40
R0M5HP2WG1LPwU2vK7ihWkT8oCceamsxpkKTl4nYMHcZccvCzVMde2YbuYcdnoRZiDsp9bkID//d
m4ro672mNV5+eGs44O8maxUXc+iD2MOuOSF/fagnllAzQRjFnth0Aig5bVjUApwUlUjXNltHJePd
hwi+ZMOTfwdeTThvmWl3+SarI2GWmlXsRHyYN8yRoTqIciJYD62evOoT8aiZmDTl9BXwJoJ5ZAr+
kVEg7IYaJEEBdHcPYqMWdT9icFRO+hv/2VVj52cQqWhgVCmyj6K5bUcYomI3RHYGyf8oJM2BcD5J
O1T27lfMHrAgidAZCW2TFKK4ivdmxF6OU1Rmi/YJdgcwzKAv6Gtp0CQods3vodF/uahFxFmx7bH/
WhnKo4ev4yFr2jeLy3oMsAPb1Ir+4Q+6s+4nVG3EaTLnyIiTrMXvna+22BP/ADksf617XCsJl7Sj
3KirMvL0XY1R28HUsnxvskiIirBcSHKz7XTzOeZXG0YPQx9Sh8w/zC2glMzJbQTpR8lYhSUk5omU
lk6Ia2v6s8RegmjDukAWhPduqxwqlC28wiTRpeUo8UVxf/p0YaAoc91Mp0JC0VKWkpS4xPsJuBW+
8VNPfGmtGaesK/tD5ZvdfaPpQX9w1enKJcNHoqjFAcpvcXDSAtFxsZvaTqusxa6wXhV7YhNZbgHa
yUENY8LOZ5MdS64VEHSYdPzrjZU7VroPEoQAJo7o9DPFRvzgudgkGsoyCr6Z7sRhGieMorgcmeCc
it16JOCVJtawmv8ZcZ/ORbHnKB32VhB4GbwzdALZaBPsb94Yje5vG904RhP2XtwHYhNMxY4Ux2YM
qpOoyl0DcwfPZjYibA1a4WhgSi3/b5tl32KlKnEf1VI4YBNr7L5rNWq3jxD5giTPNZ30IQodGwOx
EcUwQIVYCaQ/JVPK7ogxZL0YK6vFFUUK+6NlZysNm64664eFl2Ct6+NPvZLtglWMKrtbYj+/nLh/
UvJJWJf5CL6xGYZzUOkHUudrNWnhjUbnJCv8BRplJErH3D+ZYGHOntssybdXi25ILonCKyJ1CmPl
oLJ6lIt6yZCRk0InspgXzR65gWlpO8o32PfqbuxwEDJtPGmt17qs041OEgYUe9PixVJ5m6DGiFJP
F1KbkB8BJrjihcugET7oqmIuB2WQ1q5UYwvTqhu0/5GnG581Pd6neU78DkuioNLfi67As3CIN8gv
BWsDol9WNyffK+UFL0eYyX6WrSoIGX5zQvgVPElISleSSb16IUEVuFRLRNmCTVdMHtG1BgqXEAXJ
6eWYqx3+xna1ypGoqGxijW3/p7K4MHbrYJXC8WPrnLwhCpcBBltuGsrommJRGiiEq1sZ4VstRB0f
08yi/RO6MLJlkFTLfjTsrYvWjZTXu1r1uQjo0AW6yZXWfbjiVaeDi+leHHsKXWIEyXys+mXx6p7G
FkVBO8Yy92m01aQBIrAE3r/ppC0zinFJ/vGDybO/tgf4+7lkRmgTAdOxR+aeOtwcG3k04Jv8cC91
hl1k33okkHZkPOUTYFrcM2wcGOSUPzqHpQtnvvEQDLY9W8Zrq9HRnIL15Et/ahdvmbI/T3eQGpr1
OfbH3waNy7TiRVmwyJYs95Kpzc8iQR1J5RFdKl2LWdPQkW/0LRxz5FBfERA9ZVGFA64JTwwG9yom
nKDpkMLHSI6XZj1JiqC1vOjV+tXlfbFC5XWBLzP+oAkpHJvPMgsnQBNibJegcgYUvYxzU0ibxKvc
24Di+ljYP/IYVz1P9r4PrbSpbRaCndKupglga2r+EazcxnD8XxI6rIusx5tY6cc3pyBgQQBSkX5b
WCSia6QFe00hkueE8g3FBXupDfHK9dunQbE3GOECH/GBYkm6TLaVFZIU/YwKpdmMRd+sBj/ON5L9
4ktpujDCxF2XcUp8pk03hillp9HnhF1NZDBQlAevD2ukKYd9I39n5e8vncFq1035WEVYtZb4dRHP
X5tO/q7ULfIsCCTZGqbHdfsCIldD7Cj0l7h4Jgtmg8pyRH914WCYuqiHPlmElr8zdEletEh2maH+
gpBYoQOSROYrZn5UyKs0xH3FRjFUVpqdonkGbcOr57TfXa8oEXXKfoXj26hGiK/F/k/AucmqUp+x
UHxuwUuSdUEttTs6SKZOuY26b+wVsbZ+aCxCZoCATVf9Q/gGCRPzPeyMS9aTtI+dk67SLVG6syYz
+2dMD9ctrsN1Xp3cscFANh222POauMum/m74gXM28eqnKG0+lAZDebkernrIzL8ZJ7nejEAg1ugk
+nRG6BSRyQbMMMKGHvfEsswaBMHC7y0XaVHmmAJLmrTPeyZZvq4Uy3rLtZdXsUXAH0uBo5ZvysRw
b3gb1mtSO+GyL6xns09WWtowEEjI0MbxGx738UpxSHhXZR0sqip5BS8KybFmDd1HAX5JoDfNEiPh
yScWZHS/rqT4BTH/G9Jp9qJ6bU0U6Ioggnff7e1A/ZVJ0a8kUH9WhYZZYIkyv8waigj3Nu2aYWMn
JAsCBSy7HYMj8gfvTSEK2ieI/XVD9iiHxaWYAlXpMCVif2uVhfVCxxf2gcpWrb5A965c95I50Z3z
h9YPF0FmEi2ZgLqF1+8zhZdCAkbIRLwPrRdGTdNbhsq+TIIHCyDGIo+zSxJlfxLN2heF+b0KWHj1
+tW342Sly/EOoArxILfGr6Vz4dXb3aHGzcxDqnpVgEBfN1qIIk/XRitTwo1elephIRlpv3I16aeN
spHvtgDRA22tYyql1pa5HfryCZs30tCJviUKsDVGIpl++pz28kbH1Xtj+yb4YTArgcFtJmVvjpyF
h3bp+fakIfat1XzUxuOXYazjFfozT345/sx681XNhltrLtXELDam159HpDkjE+W5Cv9JxTTPGTLW
dlahM5ipZNT0ah+5LjBtc9sF0soO8Lp/H4L8w/HiJzNvTr0JplHuXvw63lVgcKKeeyKsqw2SbEjT
tCcf4UAAbQijlbGxinJW4FK50kqeT1TljXhXVFlHEHdAMw59aEQD8K7wjI+h7j/wpk4WViw9VzZC
NnWgvldJ9LNDTk8r+nf4Zb+B7YKL1bZjG+wbPXkaoJEvYzn7ljeIlwfoMLURiGqux6OOidg2Iw0A
5k8jdlSNWxKQiKlVe69pbnga4SFoEx/vaut3pVdIU/CGxWMbq/dUR/IXAeWFpHdYXsopsk3xSa3T
W4Q0z0IZO2OtO862N539e1Ih0Ifa0D7rjRq9/Qiw/AA8wsdHEzf2I6YY2QXeMBA+C9l0lScyd4ns
EBWujZ9yUp8iuXtr+FIs/V4DQBgofcYvTikdGfkeAZfli6axuPTeRcGZPjPUbR12uz5zN9Wu6tJN
xWVhkGDlT+6wX5DbC5j/d0gBW/klIEq1q/FTkyuMxXrnFGVofTZaRD4l3XQBT29nu7//H13ntdyq
sq3hJ6KK0KRboWhJlnO6oexpmxya1MDTnw/Nvdeq2lXnxmUhhGwJmjH+8Yc8J0I5g59Wjs2r03cn
0+/uei8PyHO4r7vowy7oG5GQEd2g8ncXTT3+pNUQMJoh5UEQ/TlzbjARwDa+pGxoDEVFM248S4dg
3O8EfcbBp1uuiluiRxvqgEQHq+Jy6V+dDlB5zr1xhQ/PJU/HdiVdHAF1AeHIKqKnysl/6m5sVkWX
q7X0exIjER02sX4YdP/BtSgipxjn7DIajlZLlV334Uffcd3Nvbl1MPN22+Fsgd7hnJKtsbhztJxp
qAyxEoU7heXuKx6EEJ0iIDQL7LAZLD5kl4+RyJOZBd0o1r3p+gj+PW81pKpYF49tgUfUkGn61rTw
bGib5IEA+C7E254bHJXkvf+tj31/MjAioxuz917YPWliwnbT7z9Eh9P4pCXwXvqPpvW30YClaJuQ
Uexn/joHImgYcOQQ49elrnHxUIRJkQYyAhHodb0Asc72xTx4B0ImX90E8x7u4P1QfxsdtfGkuDwr
/HXS5CS0ioQ5hYdiyukikweD5WeNOglWE/k9cyJPUVL9EjIar4TRM1aynsPWI6ik/DJwrvPmBpWE
QSJYmHjkc5bnPpJHh2Ix6srbwWdoSL4IVldnBEQv1NovHkOLwI6WrAhz/DPZdACZN4y3ns+txpnW
mdcvCYPczR0CpNIWH1X5mpmSq0MFTjPrF3soRorxPFsJjxrMyeFtRMnvAJ7dHe1qcciyR/zeRvVs
V2pjmPZIYUVoRuLi7eD0d5oa60OiZXdWREFOJm1p2uXOApmSclYUtPGwQ6RttU6xBhB6duLoC38r
vFMzOHuxIbkCOGm0X0C/z6TKDqFjjSQDd0wrb4saGzMs7sUqh227n+2oWbc4YvoqDdLZPje9Dze1
/7G1G6KWTwnBrCUgNIaPcO+yeoOU8S4dhNjqpXzHZOGmL2ccn6vFovlDCoKrR99ArF/Fz7VwqYTg
QHmABCupR9SdVYLNJBT00ttBWrKJhnRVkDqIe5wJVYj9mfZYQA5qIrPdMbfCmp5M3TnJlCsw5hPO
BKESTCV/bDcc1nmH43CxiQ1nlzjjxzzewJx5zmGkrsgFkZvC4HMiSvwWJQa0kZl+3UGr1E0LBG+/
ajjzLdy2APeQN7M9asbWIfBo5dvao6jEdsDgdlmkqhU+qEihJgjUu8VdjvSPjIVNs45YB74PsfVl
Otq0Dc0Bs2QkpDga0p7mOfZ2VIS2z9lfaWgHKEyITYzRr1Djd0mMR1Jm/VpOV66cEbjfxjWJdRMI
0cZe0NTvE083cZVz1xkppyvN5yxxbfMTwOWHDOX6OGRMrU0G9xNRRZlpPGDYV6yhyiCgtIy1nlX2
8oJNAka8Nk0G+162Eza+tMY47l1j8KgD0jrAaq7FPaV7Sw2JHXV31BLOtqoRqzavn9O8RI7k3GCM
uZ4r6mfV+aT6AlKsnDzeKRLHce2cbx0o7LX4ngz/T13M6RoiW81p2t+7pXp3W/UHJ9H9PE2BYxof
1ZjYuCUrLHoRX4RjY+NPosqAOYhei8chc+/71kOWkRbnwesZoEidQbb/ntodifaF9RR2D73QserG
Q5QEMRJ3dDdcj3F5zm1xEobDpRt15Dkxx2h091LTdQxVqdZxot8ROPJsDqRi+n25jeLpIQ7tAS6g
e89AhQCXNMSzeX7z/AfP0SCJmIsXX9GNQdelFNgUmNjXRevUrNYTLrbEnK+GpmfeEO+0ujyX+TO2
eT7DznDPORk0dWxtxtSgExsMdjWTcqOZjhV4N22EYSegH9wFssH9Hs5J6W6U1N+0PGfU0pu7cMRz
bwwJw8uxQZNuH0RD9yeWUO9t60B90ZY5BYZyVzZVJd2XuujZgUraxnU4J6Uq8QOjGhzehjyE3NeC
EG5uKS0j8Lz0e3Ljt5g55TT1RaANeAOmvjkd3Om1Ekm+Cc1dLhhIl+hQ0aBGG4ccmEr0b1kZLQg1
nX+Y8q35ThNwQ2BW0hggreTVabsUEenkZM/jyN3bJtV7WytKjsHpGBO2jIdjQqJ918dD+bsOycjI
4vq2i+KtRZDI1p/GY52ZX7mGYDdOcX5f/IZk9wdG0jMD8WqrwVFZSa74ja+59IY+l5JS7W05bX1c
gKcJuB0+l1yHWYQ7W4UsUKJEyJlqpS3avzwEC0mS7yrMT7qrYWqe1iQLhTajp6TdxxhsrCAtuaum
Mr+Vhe1U/mw4brmLKuPDNbS9O4/gJz5sHqv+riqsTvHr/sZv5pOKWm2lGd/OWA7j7JtlAWmwuBDM
lyYmwvVu5G7KpYjgsPyEEgP1e/gl3/I29IlYTlijDILOi8F98Y3xODWYkeAzR5a81VyGRnyWfFlY
otwnmW/utCVyOa6nU27ruL4nZb9NEvo0ndq/rtUL1yg0EEj1y3LobJpo2vE6puB9hPFtfCBW6Dkz
TG1NAtbuBSFpuFIyhD307Y+v0rNewbaf3KKn2oSYas8wzoiuRjpxzDOfNpUlKrQoeLk2IdmC9coG
es277pgf0oBLVcCZALB9qPjwVqWy7rU8AzIU1tvA3NKI1LAm/WfxU/GjU2yLp2h29kZOgS4iQvlY
nagAcNqjh/VMvFtlb0E0xkkYwOrOj6P7+oeFN2Tyo1BWjvFwnws6NadBT5MqYlGE/hY3BDVMZkUe
lHrCgDTfwuG6S93hxFgBoZ+W34o86tY0gSe1OLdO1qPxGZXep9u3L63OiZnZL2RfPJpOuRYROYVE
AOMCTpDsdNM2XC3IumCI71tLf+s7+0tzB3BlmG6tRXZdqgPGpNz/3TmxUEwMB9nfZhIfcBYAaHCL
ebPxHi7Nq6dFpxmnQiy1T5npzAB37Z9ajlvpai85kcQrN7ZUoCoKb92GzRBytlDF9GXlIxUX+soW
+U0Vdl+lQEIR9zOmlNCfmv7RzcXRKpw2MLWemqqEfq9jUD2mmrYWSz5v7xsbpOBE0afVn7iI9xhX
3DRJvNUz+zv2GnCqhikgSapEKSY7c6pvM4dA0Ubmh3ogMrXX6w2s8M/MaKGLmiR028kmzRg8px38
t7DEONje8Ccc+/jiJiUkYXUqNQN/J8eIV4geQ2U9hB0SijD8nUvtySRKaHSq+EnLPvBMLO3ZDLRI
h42lzNsJ77G11Rl/3L47mH7yWCkm6ygAv7tw+bDj/GMyhtesRFdN2gLuVxX/c6Jup0ydqxR6Xhh9
UkJ8Eqwar9xq2Nr19NHXiy5P50auFT6MwLnCe9yEbUdtviCV444pXry2JqBZPTEJgDdBE+IP3yaR
ImvLU5ETp1TZD4WnBBN07X2O1EmXWEj75dlkCReut+uqygsKhcld2W0SlbwleSOCX2nXf2wr/wrr
Gq6lWd0XuDV2bsHi4jSkLdkd9njHuVSbkPx4WE5otY36iM7o0dQGyOkof1FZ7CeFLWFMNmia6oB6
fTlwNsI5n4W11pmp4sEVoQUpVaAH3TymJCUm2XaO3CMKyk9HyI98ni8DPl+M1ZwzV8irk+HWpvVr
v6zgYHrRzmzSwFU9hGONtKh0vkW8dINr7byTtrWxsTfg/mOQR5kHnsnVNcz6sCfTARd9aOCj12Oy
zj9VW/7D6ALeuOApK4uKjrO4PFv5Sy+yNQGqd03cvcUDI/DlFJwnIqYglujbyOFEQT9xO+fhDkT8
LXS7W5DbS4hRPl0COrRcGhtSiI65KB672HwvRkfQ6MWUteipPB+XJ9FxYyyTxytVINIBZQCP6z3d
2COh2m91l/6h+31CBdodsM0nU3kO1+he3uz61NThO+UBfIyYEiUEqD9pDHIag7CVfrKzjVeYe1hG
wHrpZFEyyIh8SO1UubV2S6/5OhZgu3PvbsnLLteV7Sh6+tHfFjNWNLPIs33ZnMtKY0DAATZepv2h
711NaCFEEnr7cdbQTRZYVhKSFY1edDMkiqYR5wRm+1pQpzaxxZO9m9rCuNFyJlgSJQKTCJdGzYt1
5BnGbpp8eUAel6yaiQym0bCKB21qMY13s3Z3ffh3Gzb0Kddlm4drFwkHRvy1yb2qI2zcLSqyDJb0
p/HNEwlm3ARYOO44BdKfDpWLJB2R04cDjmwI+Keu1Wt7/p/tbFCo9iIE6cPEntbmZc6bdjdQoTeK
e9jQAEAm3SP5wp99ly/KLu4+s6YOwhj8nRv+umR2BlNufMIj417TQndLdRGRc5y/az2GqpVFae8o
4ycsPS4aKuwiDL+sVPQBEJG3xjZA+BYmznrJ/+SwLHnyJlFLyRZrx9iFwxe6f2Lf/DO00LcnFuGw
Dw84MWOQDmLV+earn2H6bW/rSTvL5e2SZQJjOdCnFM73vveCfx62hyXJEnMZDFN6mnXnoagvdSqG
VZqrxzJi+px73qGpBZCme8lM1OSu992MNib+kbyb7Pw+XUYHvlYAG47NUeiRCtrG4orwSYFHVXZD
Pka5lpEcmeF3a4prxWVtHcpBEKhj073trSgWmE3A7NAdHAkMt8YTNbNcHBqjZpPa9aVJh7exWIIW
x3TYhVbxq5K5PXc4bUTA27pNp2xFPjfYyWI+YFkbP9bfksk9+9Gv2VrMZBvy0DwazjrxSpbH9LFQ
L6GV4C7k0aPFkRWtkFivxg4vh7EaA89P6Z1dW62Yqe7SRDdeM5/VGu9YulsglrEgH8pIjqIHfXEG
cUuP/eToxWtbePlGa0QC0SJ6w2MECbtn7lAz6QFED5bBhXToEjsEcghI1QcL7LkZTMTqJt+xuUxb
Z41gSDvLdgSZ8irzaDEL2+qe8zmj5C8UUGU4MFzBQgWJOxN31Y30cBq5S16Ze0HmOAaKpuHJyDEE
1C0sX4aqhlYFYGXX31kq8X4p1T6fwJmN3PYPpjh0RdevpojBVDsDPrlu9tkD8nG3qbRVCemhzav4
EKXDUkCb7zYSlxVoZYTdydjc6UXBYMW0v6pl9BR+SBCWwMg0atfu1IJZQpNtbiKkgT3FyH3ocFaW
FWBnr6M7GW4H9HUBHJV645c2LukTYw9nSazpJYhfMveKeRknDM4I2a6JcamgvFuNTdbfSzLT1y3x
Rosh/xFc/hzZMsh7cJsRRw1DAWtSS9WHdJA4fnBHiKUIA9kn+rlT+ragplxNLsrpZCaxXOgXvxbW
Tui93OIQeZhl6q6crNzEJoEtc8TNIYpEe1Tg7ZkHwT3NxhenhGSqd89Mzfj+yxnqD4hsmLTpTV4B
q9O34lObOkSvDFu8GHCRkGVy6lzmp7IBtK+tUUMUix9k7hebubO4Gav2DYueTWkv9WeFNG4eDnbG
Spon1UvpzNbeNSvYzKKabkS7zIQa6DTEb8Dhc7OGujYnTxztxkbEnBaaEgiwW4BALjTaLMd+KfKm
CFyjDAMsV0q4nKhe6zQgsq3EAGq5JC/5yFtkE5ewlTd2IIRY8hTkyRbpa+fw2YZG5+zTJIPAxGWP
zOelcfiPpc1boicCiYkcljVGMo43vNq+DbE4K05YfY7HqLrXgVA4o8pVyLeyibMWu++2od3jvY16
2hI0MjB1pspymfVsHK+ugjQa9oLGnXjhgojVXpQ7hsUWHjFbfzhXMeEtaGU/dUd0D4UZboZ0erUU
qsvBHZ7bEK0nNKBmVxJEwxLdXcZkZiftV5ASBKwTfdWW069dr7+JmKECHPomxijRBGzu1N/4N/MR
TendoPca4dMeCpjBI3ajRJgga/i0JgidSdhIT8JmyZlsh9itcSGh+q/PYupYbsbSPGBUUs2UFTbn
nKiN7zGyP3Xzdxjnb6xnCLfAKNyWd3Pr6DjjhODQ4SfmW7xamM5Wz1FQMDLEvaZFZALuoanhVjFj
dkjxSeNh08bau98Ib9MbDYFrSVadmfy5m3z2SMcTzHQYewW6QaVDn4O4l4qVvnaHsY8I8MTI1ty2
D6kVTjdOqDPboPURJZQcN6rGrYYXPDzkx07L9W3j3eFxQWGoTy/DaOznVgcVHpvnbmAi4qguMKOy
DUblGxSK+cxfH53jtnvPHUZk1q85JHce3T5NMHfFYRihGtEO9CMD6NjXqNn3DbrxS0QeiVYRZk24
01q12ndTDe9WRK5XHp6zHm6l6L+VB6Bfp0DwsCufOkAB8t58fH9LB/DDeh5C2sMU94YNAp1PbVGv
xe50HF2iC4o0vddEjXu+PXHKzXW1qqCirI2Bns9dPPHbuvzRLfXVDToVi6P2BmvPbjHdVlX+BXeD
9ErcT5n30hmbbvPAf5RyVsUp8Iud72IscCEbrjMt3Rc6gc5NaN3J1k9vqpZz25LriA95NdU+9ECG
4Ib07U3cKXVbexsL9uzaGwVpG/3nNFUX7rApVbC1EjXyuaYq4YHU2yldBLsdfQehbRDk5/o7RWRF
q5A+mrofBrEEeo0rO+E3gJM8qvpL6aDM1f6AtasPLdozfdWxdhK3Q8uYbR7LP667eLMIWqOmhVg3
8K0Y+ryL/Lm9JMsPG/StgEl7c93k5JIoI5CHOnP4b9slgiYc9wX0Rzi5Jmspweqe5uPi3wzTupas
w2FtPKV9knIe6K8t9hJrwzTdILL2nuPYazH7r1ESC1RuYNpVW6hNE9LIFAodRLpqxkoe5Ng+DW49
78zUSjZDk9+OUMaYHTOds5pc7rh4CDb2+gwf4ZFZLZM4SjjWWFT62FSADm+spu1vh9p7yEs+0HLO
V0VtNLed39VkeG89bvpejSdLx3gD17FLE06A/MCMXTx+qd7ARdxlLJ/2xovlwCys249a4uSCootS
qNj4jXspmIit61m0AUXrJkQ6ODBixTNnCdpQP2kzrUNn6IgvvMmaftxi/A1zMbz15+gcOfQqtGXb
zKzjQGkZeIyhbgzyByhyxh+WXMyjXO/OsJp72WfAME70kk/MPwX3pQgH6Uabfkfyg9PQMm4T2xrW
XVlEWy0nGUEa3q9rw9EsupexG8KVwAY5cCc9cNuJ9dmav8Xo7RuLmOz013U4Qeci/yNHtLW621H7
aYQYlVN0VFb93GSQKTpOLrN9Qsdx9BsYPlEYb8KkwcWjN1euL/4sihMKcdxJWt+0gtB0TybM65z5
y2aInIMP5ecGoeKzscSMR7XGtL3iA3DFd5sjtkRHVAG+bsfQw9QmzZ98hzm16ZJRhBfIjVNNl8Fi
emCL8D2+g4HCqhKEat70JtT9oTlPfZbvoGUcpiG8EBeC9AUsIjNGqDoux4ym6bUo7Z9mHs9C9Beq
VGyL42MWsgdnpwYhqN1moufsXqoz5igXJ40F5WxbgJxYe2l3B2MkB70YH7VpNs49XCATHvC2SvZF
Q4nb+daPmVn9qnTaV63qZnCujJsBn5uJMlNCemq8+NgxSwNz+zRF150MwmLT2Ju2Wtf563auAl/E
nC3JfY4zQxCx1lfNDlulA5xJbuWZbqLvrz9yhzixcLRInNZ+Irv/zET21TXxzNlv7pTkexEJ4YXk
rW+duf2ILEDINF3k9CkTNIuMJ7PyokBgUQbCwMTW5mMemmEL8YkV9ibt0me+/wf3q6kbfx2BFwDT
Avq3vr7SFG2VHf2M7fjQmu5PnXev3tQ+MoUIAzPV8Ml3Cc7ycZSSIe2AMBb2DnNUjdRgR0DJJvLA
W/XFLGn5dabObmgdMUr7MkLlBbKEJ7ZMs8oOeT6dWr4mducwjA7mDzeTNe1crqAyqnYFC3foaG9W
n/xiblaCPMtxV+nQ2pC/x81P6bav5EyBRpfVRYqtEXLnZE3HXdnfF2LA/bj8MjMPbvq46b0ESp0u
anIZ0J3WS/yMNkGwC41v1/xhoOlt4tk/j1DS1qWBNQLU60TqcHr9+Ga0Z2OVJvG5rjRSK63i5KBW
y0pZ7LrJ1jfQ5myqCxX0pbMz1BjhNlZLIljkg8mBcVjj8s/ETUNTGqHoJN0xRnjty44VfjfV6U9c
ycV0qjtYpcb/TSqncEBxKG9pwpYMtEm9GHPsH0E2grEle9yzE2MzuuVTXDd3Vk8QBDbV/BnJWhVw
XT3QcvTe9tnJaIUk4/IgmXSCq6zshKfePfRvTP/GmonVyBBjJNwJ5tROdlq9UfWlm3XjWBbDVpVa
tJYZRVnd7qvSoG4FE07KhG9vLDdePJ+TggUojGW50evuJvIIbo90YhdgHBm+1m78XEOuPLzlY7Np
hpYSoIvuNIOiX5XVd8RAT6aEUfqRlqy1yfx0OnkRercv/HzadAb1bt5lDniQhVgox5ElVHddZH3V
4hhZrJrkBLqMw359OA6VsJG5D/4PGSmfgF9Cei9MUHYjMXBoWo4WTWkcUUaMkXlBsHKJlX5JVA/b
wzjUUV5sDeABp3DuRtNfqDyUo7UkSHGC61o35ms7Jk8wLClH8aGyuwGhRunclrP1GFrpg2BN2Xpu
v8uaeefXxk3InRyxaNBXDMiIptykKWgkiZ1p0qxMOVpraJQ88iKKnRpeTFuAmqPlTqp4Nw3G1u06
qhLARp/MglWt5ScxNt9hOnxnLbOKdF4Z8iGXfc9Fg+QvrN7M2PlORvunHyr8+s21pef1DvN75mUT
xgqSrt2Jv4BkGdjXZQN4pl2san6Kbfcldce9bloHGVOqap15wn4HuYeAo9NzQ7Rbr1+dfg2hbaRe
c8PAGmLwxdaW3GF19dWU2AZmX8IS5LBlB0Dde8cFicu76nUO/XUzzWIXd8azTw6rlP573C+M+CQ+
aQoiBUQ7UiCK8WQX5J5WJgB34T3ruLj1YXXB8GiAeTU8ygEsposQw1auc0Y4RqBdWD8UCBlW/jyd
yt5fJ7NNihK7MDE5WfikMGb1trbXPFh28dm0ZJVpuovXPoQ0fXjyBfCy5SMrsL1H1RkUbPaaJZcJ
NB4J0HDFc0ZAJ3IT7MVsq/ks9X6twVKVpIaOiXlxDJfMUHwDUzD3vg73yy2PucDrXGb2SsQl2nSk
PqG076XV3trN6AXMGmm7Ca1badK6y3un3ZRwepQH83HsjmbPNDhinNJof3ByIOoRbHWlGhwk4aWa
Ll+tYl6e5wZ9qXsAgmdtTIya+9q8643+pdCBwHBFWhTpOw1hd+s7FCUUigq1yjIGxE8qwXZCjybA
AarfsP2QnrHtG3HqXRc/lJpkyIw1G0MLtwLQ7LuzqkV3NqqkPwNAzIz1lLaHPqJWrVaPh6IV9UMq
tOyBtnr5/bqhatE/4lPEbdMJ8YIM48gIGltvd/95mh21cdgQaygv103QAZhD2OL934OkKkpZx71x
Y89t/QAOIx+giz3WOuYd100W8a630tf3f3dY9soJMN3y18brfw8EkI5KX5na4bofZOvxfpTE1y9H
vf5AW7KPEVQytuYvu25rnbYLYNjZ2Lj8d1ueeIGBqc/lugfeXRNslxRA287URYzDf37Q2917olQ3
/7NdUBtgpaMYaP13f0M6uFiIE3NS8/bfzTnRarcRDKPrQa/b82oieiq27+hFtrUpw7uUTM8nGUKc
qmrV3VwfOn6VLRlw8yYZ0/7Jb6L8aEqwxDJSPXeOzrsnAyHIkd90QemOZ6Wz+F5fOjV+G0SQ9Q7X
h2nupzuEDWL998BRqE5kFQKaLW/b5LjOZcbfXa9v5fn1K1MXcb6+k0qIbJxDLwKQYHfVy2JPO60F
14cJytOz8s3nQmr8Hbp+saTRPl6PY/BKoIxGnq4HsktIfbL0w+312S61gwlOL6qavLq//rBz2Wyz
hksLq6w4DnqnwutCFW1wfRpGc3XPGyb7hgxmVvFlnyKZY1hXDLX+PU7WTiP9QLkDpDC3XWclFyD2
eFupMb9jBL8wB+r6Hos6d11FyfCQYam5bnFVeJwa6QQh6psnaq8miJSTv3Sgb1x3tnqNZ/zs3Nx2
38rRLle51lcfoql/CJVFLtmUr96QFn/GukQ2mFrf5QyRPfeq326koiiYqTDhqIJBr1k4Zv0uHKlo
Vs0JtApKboELjXBS6AdEE1PuDOw9V7uYWcgPg4ij1c3yO2/cexeG/1ei0nevjJtPnZ6A6q31301m
t6sszadtUkdEo/iGvCdMHl/N3GUJWgKXr9uirEZSOWsUP4OU99cnjMhwWSTCenN9eH2iSQCH0ijX
KHc41N/96mjcOFDM1teH3XKAyjW9zTB6OOr98x5kPVfQp5mj2UpWcTA3rr7VLAMX4mWf6/F9ZoK7
UdrD3z/1+kTZhv2ubJlpXXe5Hn/UdHj+Q8y8v5Lw2VCk7+chIy6SEeiFtKBi30s7JRK0js9cZtqm
08b0ERODJGgMu/socu3WtGsVMSO+n70w/pWF/QnB239VjukRgdwhm1VuDqriy6NWVtbRNZW3pXkd
uP4Lk7m4NbypcHizK6xcYnuDeoAvaM7m+9KtnffRMasgitT84BtJtfWdArudoh1uYPd7O1Kbwwux
pu3akpn+AqMwxTApvpN69lDOpnlr1QVGC5ajGE0wC+yzWN5y4jAoiqrsNqN12ll4LZyzTOS7XuKS
kpcMuIpMTefMtrqdVcIqKAXD/14YxdnoJ3OHs010NnzT2XGhuKcsQwhQseByld2UkE52NdL+vWWn
8T3VCCWd4Tp/ovwGXwnnu6MPX7VdND1cd03sWQOV+e+u49D+z64WMucHnYzv3dDZrL599gh7Kj2R
fbZTId6muC0DZ1y3AXjuBlmreKOIC13Xjc7UL1T3hdmSrJyG88ZMZnV//UG8rBtY2Elsrw+NZT9j
QIkbWbW9q1naCO5OwbJx9YkOZiLHv6+LU0BlzwybG4bg3zNpfhhVgfTD9b/rah/bG3RKdIPeviJF
BY6lQgyMLuHewlV4DWln3Fy3qcoL76nu4ejjuMlMiP2u21xlrdWEPdP1kYrD4haLsv310fVA6NP8
fUp6HnRmjnH9YQs7JLiZa+jfbfA5G0a5jnno/9mP+cfaxNruct1U+16JpVuzrxoi1Mc879a6qWBX
AKB0Wy0VfHfEQcYb1IjoMbU5A8sy24vLbQEiwLIRbDIL/j5uZYMBHzju3z2vDzHOB2pafvx7iOsT
lR11F4eROp7THjYwqr0Y4aTvr8B9qeX8EZyY/8/GyHb0vWYA8V9feN3x+uP6BDpUxsHLi+e5hj6e
+c4hWhpQGTfW7QD+c4kKCa0F18APUMOWIY9d3Zk1RhX2jB6n6hk4Wm75U5qVf59ECG98CZ5+3V64
/iN2H/qjv5S7UiKL0eKe/cvqWNW4QtkTadPhVMrNdXsf0xGpvn5liuNiTjQSr5oyuixsImeNWGnH
1uVsWl1/7SaSS8txwMrc1o7XTU2a8ez18d9fr1v/fX7wEa7lhfb7P9uvD/9nm216xqGQ2UZ5YKjk
Xk3H2Jz+80PX2/uk53+dBXzxInbtNyNFfKDXWf3B0O7bFrXzqbnlS2cY3UE4lth5Rhpv/MLC9QMP
+BdRGYzPUHiUpsd6Ghn4MjV58kriJaHGLJiwMrRNa01HD5etcEqtNaxw1r9yvJ2kLH6mGlPPvjXf
IrvVYZBWHh270m7U6940BmxFdUb3K11Z0T4sSlrrDmmXZxaftW+8k0+uPWCYXR1LE5vBxJ0hJIz9
VhZ1/jroDNEmLTe2GhKuDycMOECx6V+HJqpvDNnkWx2B2KHqo+LFm6YDYGT5aSirQvUUhsciHtKH
UES/17ebTY9vUI7Vxa2K4TaMmDKMywuWvwMGJTOtFG5g6URih53kV4ol6fn6wyrH/ixFD73W9rA4
0OjSJQTJs2UmYlxd90HLufwKTRsNnDj+5+E/h7juXtT1a1Hk1f7fQ+cWtGChDd2ml0gDxnE+4Nvi
314flRkCNHfA9v76MG1gsUBPPSivvXUZCHaHFgQEdpieBJXUmtdpYK6alkK+uzNz62TM288qL16h
eag/RDSfe+rRn3ZwkGSVEQn21byqPGQCK41GfoGj/Qh9SzHCkPEiscjtC3TiHTrlxVyuciUOc6ZR
rxKipXfXh/8+keVaQQ4yPMsBuPuSvGgDMeIWhtQnz4mlv21rKL5qdNpDbPU310fXH9dd7GW/60O5
qIuEisDLOvc+GXXtUHrougpU6nTpAyYKJuKrdbI8fd2n0UI9yHMw0ca22Yfb6h9aeu3m70tMIw8a
M7Ivf3fme7o1SJawG9u9RzDEQf55j7+vV2HRcGbxHi2UguNYd2obdPCwH6KsKB/CpeVI9Aauzj/b
vLbv1hkQGNQdLOFQrph3je55J2mmzen/2Duv5ciRNM2+SlteL3qgxdpUm21oSQZ1kjcwpoLWGk+/
Bx5ZGSSrOmfmam82LQ0GlyGIANx/cT5yWZ7YExv3MmlV8MbMU15ZIGVD4sktLsSDaDSg2i+IA8k3
ck6cYN1q+Tq1iHeNa817CNzMWuYtcAQ17MmjIr0T8ZyWVLc+Me/HmCgbJ/Ok7yv8a+73tGVJqpW1
cZ8w15IA2ejQG5q/yMOYBCIiBe6wZi575jpphmbcjaWL4dRS2WGSZMfeHKi7ptfhTLRaGp7Oobbc
A+55AKNBEF/llVleWUSs4UIvgy+FlezKNDQeSy23yKnwwIGMSfCUSxgQpg7W+5H4UiuM6rb/hXiR
80iTO9Y8Hyr1hG8Ji7tVxPddTIYSAM/gJnRduFFKneEiia11N5jqPuQZQThM0uDRDrMD97d6PSSy
daXz/SytKNJushj5u0CWrPt+QhbB450VhW6vq8Ydh1kyaTA01qAccXXGGC6hbk1VKRH8x3w6nPvV
pZ6hbSH9HCFa6mFAIbnTXSQISW7Hx70kIrG5NbXGv8tNmBUBoLelKIoDHXTLbG5Z2U9ZQICHLh1E
HR0UHXMgFpBu6zqNjjJt6+3NNC6Pnd8lyyiJ60c1CL+KP7Wi/QiMzv8Wcq1iTB8QupjG2KCK9vo0
JrawKZShXj2O2uQ+6NzvenoekzqxMlPt5OeYwiQuJYrTPSlVzl6pB2ePyxP/VqfikCjC1FtFPBtK
1LBpSkXTx1MWwdpCaoJV3BdJg0iBTh4fqrqzik8P5Rkd9cEDwjAzZJtjOlVcDnUcIABM1Ov9SCLt
sulRXK+CXjtkqRotAyOUnkiSv+64Cr8ZQXvSq057Im8hxS1e/aWrmzTXYumq+/0pd4KfXT/Mqo8y
GutZEWFGfFXLVHuQ3TK/99o3haB9VVpTPbcozpuWj2NyJ+/WVekShDIWLcrildzzjCXjH4eorC/F
aaQABAimQ+6EECbtaxlu176Mpv2aOE1h0Epoqr6vFWXI8OVu1DBZO4O0Sw1vT8qIvo5xFe/wyks7
UU/iO8ZTUakkvQ0XeeqN089JZ6JXYyqNsREdKlErTsWhsA18ZVYTznLIGT/7i5ZB8V4ap/T3A/f5
k8dPYxP3GOaUpEhPbqqkJ3HGKvSxxpm6u9T3rqdsbA3HvRj6vi/Rpj/71rB7ZzAOGrDDtncUBwPQ
J9dRoi+tIoFdUjfkfovTS59qwN3xsY9oNmUDWEuLsExAmKF3LwF/36dpLWOfnk5ViYgvcSYOlcez
i/Akf3apa1V7KI6XcmSO0SpM4JiJwaQ4Qmr6MA/mSpw0VWVyu7Lxkb2Zg4WTNU+HXia+JidXC1xf
6wQnQAbpyZP99FTEg0WOuKstnEFN3jZs6haA36U21zRrgadVW4iB4gBaOT1Vm3LqKSqqjvgwkyXH
mjyNBKWZpxF34xExhGImiqQyZetKg7QkiqpOyqhEruZBFAMzWPCAVO9zR1VPUaLfi+ougN1a62jI
hUM6PFUKrl62ENZWtEqGfI2S5niDULZ+V6XjeWon1pt9FzY5PCUG4fEYlnCF2I9Ob0uJoQlmhqRd
degqPakuyiR/fbf69G5ZhvkrPEn90+Xdiikj3m1SAWguyNJfCxJ6wuNiVWcecdETLP1MR5946pdi
UflkojmE0IhW0TD2MXd2UY7l9DlW4nQjSkNS7LlVkuITK0snZK1LWmAQnGC79YsKe/ayr6yBUCY/
mbuACq4ylkJIJ7kG7ocSfJbofR5oaT6x04U96XoEJ0OqghPxZh5bi+4mQv/iAEB+30i9/SSrvPzg
9GQdOc6paKOHaqpOHfJsygh3et1E9lNfa+EcQ3xwEK21GaKJMUSPnkL0dK0jsdN3kv1UkjS2Ssuw
X4lRqtphjmzC8MqRYudxDA/iJW2plQ+QXvEATi/lhiGO3DKV1qI4RMPziO4sDKsqv688dyle0qnx
jSkjytdNG6uPOlljUWAf61jD4yHLJBcjZHVEKds6doWB7yVUTJe4UP1uGGId3NCv5l4ihuEyZBzH
gZsoiH2DR6tmkHXit3ee37R3CC1hOowJDnU9iiBvEJDphtdLD6VxH7pQi4+iP6on1VprSbQUxXKa
cPLiTnOJMV2ZGHOYIs7a0Yx13QzldZ+Sb88CgFD7UuLXKgPJbDTT++bfNH6bfUPDKSFO0Ju0BnSy
bcfaJtG/Cx8Ms/riaFL6LXJVwl/M4rOmGsWyhkx4wBppHvNRKdBAcqyXUCoWomth4+dTO9m+HWO0
4QY54ElilN3tmDvtTLyeSZJi3JrFq5sTqigVPYsxKTL2FUmVyyww7ScCB46iax2qz60tk4Oomgpv
CouO+AyZ2xVzi33Un58hYg91/gxZwppKfIaSrKGHIC2+EL7brtwi0lexHI0bggOShQrY40EU2zJK
F6ovqw96Xf1sHR1Pe1OUI7XY4DRKVmQ74yfRpPBRRid9IQ9yeUUwfLctlKjagE2GIyoF8cKCm/d5
GNonQqD1H3a1r2Jp/F4X3CaAkIcklDN6dNzyqsKemTUAFzotfe2Swl/Dy0rA38VdfsAyh2TUdPah
2AB5RmZYr+fsA+hdFN1AdgQy0G6dmFexoi3dXgoOuI3seYzddSnqC1slFohE5/SgGdkyqzskI7yG
EZoTIPzi9PZ5gm6rWTqqWsokr2dZ8kHXiQWdSkXoEcWTlcO5sS19ZVmWLUSCqUF0Ea1Oq2Z7HAhQ
9EMcVJDAVnHpGUcd++bRnA6i6MeduR8RlxQlUS96KAn+I5w+FmTqNCT1fRrbZWgc+Uay8lG9mQsA
O5muDzmg/7vAI2CyUoizECB0a6weTMeO7nCn++f6PLbmjaJWL9A2yDZvv0Eb5xlG+MuNl+vuxgMd
tLb9OL2LOpwctSS337ROngOAbl5lqE0LMI7KFehUFNCaOFj1hVQ9lrLy4JVRB1IHoawhdZ6MEA2V
ULGiQ5MXHRog2gC1f/BO7DFIxk69G9LKu4Om1uaNMR10lbhFI7sZwsCciGLNkRDMPfl/xFqWelRu
1ZFlxaV/U1XBSq7Zsok6Maz1icIfgiZZi6JokIPyO9h6Y3fpZhFJZVVZck3ypnkTF251bbfS/NIB
sgxLs3D4epmm0qxiXY8k9YlBoqFpgn4Rxb5LygUTiTqlTnvEroNkK4pt5pqrNMiJhpDRxnE848lm
S7fvHIIARLEaBn8JqUbeiKIVZQ817q4TyVTuHRnqq6pujKd88Ehgc26VPtSPuC5A8HvyD8Kw5HVY
5mxpRJ04BEFaHci5Im2ZvvKYaSt3LPNt3abPxAKTeu646kKR7fC2G1LjpKtfGmwLJM4gV7EFY0bK
69SYlVl0K+uBvJDxDi1F3bnBzZ+1QVX2ogRK0Tg56RfRXdQEhiJvWbS+nSeMM5moiFpallbbkkha
V88eOVTnOdhcEK5djM8kv9jz0sEzHeL6V6YbUADv9e5Sct1zSdyreigXl7b2XenXOHGT+9VTjMPn
1N2pHb7q6Qb4q+f59aa2CbjzN+Oc3iP60eu2XjdERzIbo6MRubdNMrQbcCzR8VIvzs51RY/DrCOy
ge6X6rTkTj8T5Wpsv8YegfnoMxzdxMiO4kwcqmKAqaLGDQJifza4ihz0b8q6FWwy2Ut2YYcO5Xma
ywxtJQ1LJZzYfdP84iDmYlHQzj794z/+9Z9f+//tfc9OWTx4WfoPshVPGTyt6o9PpvLpH/m5evvt
j08W0Y2O6ei2qskySaSGYtL+9fU2SD16K/8rlWvfDfvc+SqHqmG+9G5PvsK09WoXZVHLDwZx3Q8D
CWici80adjGnv1bNiExxQi+e3WnJ7E/L6GRaUJNmdu9g+ttFYq2dqm3LA4bwWtFFHOyksOdpSbxv
MZOCzmGhgkhAvPLCSL8qR0M7H5JRudK5te7wDfNdQ0vSr4jKz9eS4jWzSz/RgM8NAc0sAJmcBxhF
jXRTpHZ3NNKkP4oz7dfZ1ANySsoyjrhTn63J0VWVbR002U0eEErr6sObkpPKW8N3htXvv3nD+fjN
W7pmmrrtGJptqZptv//mA2Mgjs8LrG8lMq5HU02yq66R4yvULaZzsrcr/BtTTbE0BpTJCNvoQYdM
h5/VYemADSwq9yjh3FwkumwAvOmrGyewShAK1PWuaRBOKrc+WX1/lvOm/FrEZYP6jP9YEK5/HeAN
f5TVxziqmweNpKnbiFhuUWs3dXhUXFIMRTFWcKr0mgQ8fxpjkHuw9OKqJHm/MR6JtYjno5XGe9Ga
ZtGb+fv8zfySJm+7piTR0lVQPXXdGlhH1R6xPv/+i3a0v3zRpiJznVu6rZDypevvv+jGTm0WrF76
HYtIBy+G7098w17i8KUaoCxI7IOWJ77jS3OXgUWt0nR37udXDZnCcER3vj6WB8w65MNGXHCJOTSI
Zk6VrT3FD4tT19WnU0v92Ss3zO9twbqr8HJnC7NKW7Z2Pb7W9WyosIePCMSs5ERttk2i2/eGq5xE
e8IuB4u5mpPJ6ZpXJXjjedXa46tbRfc9NuZ77gEfJowJP7iVHY1Aw3kfwy0djf7UWpZ/aLr8KEpA
AofTz/r2hM4zBL42T91Zq0F+JMxFW7j6pQtDaz09D1UlvVyMrE82WUiUhw86BIR90N/KbnE/9IqC
wFuLLcmup8/iSZ8tazk0hvwsQ//fECxknovmEFyl5LDeaTYiQUFmJAimMvrvZp2GlxoshP/RpaE7
ti5bsqybeP00jqbx/tIgWqjAGa2kdzq2yvjKzOFkpZn+aNVBduPpQ3vT2/GDTz7156BKpRUJJOZK
FKdega+lN0OOzIvqY6NykXow4eIcrEIhfxlHOrpmRv1ZbcqjVanmN6XUbkHrZU+GlDeIaXR0HTKd
zefJl7LyhOdv1ZHwcZdlpnGHoAq0DpxaxBtThyhwtK5zvVmIVjGgDPqVIdXGXRjG+qIuCTDBcpzM
+zAOt/wKjTvTTUce7a5LfHMXlSSWzwiFq+/AyBrs6d711ZVThQ/UhskfkERCMDz53OKMZPnsSm0M
Zzc1inpMpIgMQyOe65UqH7Cgfi87J7mvp4M/3GAOC+9ETRJg5mzLHs+Ak6f3xAqWK0khS0q0itFd
F59HZ6juXbtkwgAJyVUZylkdzS9ey7a2quuqV+qVaChUYDO/vyL093dlQ5ZtljwKt2TTwpZjaer7
KwKapTpAfvLu0AirMObL/VWn+KwGPeJKguJRcSr1VW0KZYEDqT8g7dFfSb4jz1upJNg+jFBhbBCw
IGid3KlJb8IL7T9PS1FbTx2COoNj4hThQnQSg0SDKP7buvNkRIi666qyLW05aHa8ITUXOD23v704
0/tIIxMtGHjANnJBXh5hpZfmv/Q5V+hls/4vvkz53Z13+jJVBz+2bJLlYqrYc95/mZHPNiMGN39r
Yat/jq3EmSlG3JzUAHxHniUkw8dO+pzx2BKKWKJHWfqQfzp2p54xKRVmOkGsFVQJ4FYzfXqKl9OT
/c2BqKJj28TZkQ6iWmHzPQOQzg7OIxe0jBTlqKtycgNGCbzQiNSVaJAT6WdDMilsuJOmlaQ3MK1y
0m4z1yEEE8bP778Vx/rLt4KoHBlgCE2oiswi4P230seh7qV1bN7CcoiOGsm2C71TIpIEp2AB4fQH
HBOSA3WDhHbMKtzvj+IQZFAqvekgiopUAASxa3MhGlxrMJZOb9aLqgxxihuEbRW+NnzODMOadzkO
CiPPh8+ht7aa3Hq69KpMt1tYMglGQmIrd0n38UC5b0TxrL1l83BACPAvdaJfPql1nTtP/UTdUNnl
3tOl53JyfJFeNep33IaNO1f1QvApJjScqSUoxnKL74VY36n1TW8HhCZrYN05+MTtcwkML1xOOVJd
WDxSkvo+T/UoJJvcIwp+DDA0bPPF1mxYXEAH2wrznVi05q0z66eSPPkbprZuyIe7uN5JBbhVFgfQ
OTsFhnoZ5ldNHdS3ABHdvZ1Yn8meqG9FFfRARPm0IViJomhQYmdLGtnr768R1fjLT4fHs+2wXrEc
Q9cNe2p/sy7HvI4o06AVt74P06Zu0ifhz0s7k41Eb8oYxMrgwIqvWwh/Xm6RviOTLZ+HcNwi6BjY
Qszg/v1Ip2zlk98NBychXryvFekRZHlJ0KPdHEXRhpPjA14mdsgq7wYvXQVq4D0Ru58dSemcFoEU
FQsrqG2ZFotAikmpwTu0jX4jikbq/ZxSFEdvWELIggStcZUjOCXfBi6k7GCcBNWyQrltp0MYtCsY
+OW16AFZadzG2J4JK8pAlLLORM61NJSt6Iy1P7t2IX+I8WIEcXHVsukSVH2nlxCHIe1WCrrmkfVM
xlVzY6qOB/0WBkyPA/9Za1SoYGDTDhIKYveKV2xdP1eecy2vV9xTkQacuhF2DmuLFPSuthOAxzn5
AlM95vfXy7SaR0K2GC6mzQGpbSMCqKtGH49ZRcjpULQQeYOMRC29Ml5Lq9oOhKR5s14Cpp1lwbdU
I+2G7A/3IWpHdeFKSDmmlddtUJZTt2ImA+vom5k6/I63Tt4fYlJF4ApCp3WhtJgFPDJ7Ooh6oyR/
qTIAvCvm+LNONIh+bPrm7A+18xx2QHxbioXFGzXQh03yEsWg2pXM/V6HUNb6EU4UClnz0Br8E9Qf
c2PVrOx6VDtPigqKXnXt5MUOQJa76YNkddE1IBXrZkj6eaKHHta/rL0HL+JdEYiV3WfJhPyv8hb1
MYomhMQtZv2ETE6KCuF+pwrNvrDRshts4soik2PrVi2y+FourLUyoGUnqvrArReu6o6gGahTdUTK
EVERbS4+7SsVF0o8Gog2yvW1r8XmVkgqog6J7OJUV/fWCP9J3oNYRrhxIEhFSpWboDQAxmTVVnPL
4gdqIa/AOOwnO67ceTYq+gkODxogcSXt8niMD0Qgdquc/eTt380TR1t8eMU6gqe5LCCkwJbNb3Ot
TU8BucUnnzv3iUyWduazM+AnRZ04GJ1y7muO3KXsoJhy/YbPNmTocciGhzDyJyeLCUhYlobPrG71
RdtlPEinBawRo2czwHXsyrrUsNy2XYSSfQZtSJGdGwe27Fqz82AfJdkAGQdsdW3n1p2p4mYHEGN/
GSUfj7Kn//AaZ9+SsvMihvt+7txg/QrWoZ6P/8U2Wfv4tGTVoMsawAPDxAzLPeX9jTAiiqVWe4kk
4IEYGLByjbcW6oClMtGJGmWjZE4AiGTSE2yrYuvX7f1YQzgtNEfaoi6mYLlMWQ90RfI146o0u0jH
JfdnDzZK3jyXCWq2pn23MR2aSvHmMfSLZVET+ddMe0ZxFle3CB7NvYrsN7GO0Kak/gYphavGr9WT
aJBxqJ5+/0BQPq5Lp6/BkFk3TP9M0/zwPLD6Pmc9ITdXY1IarOssEurFL1hWM3OZNeRIItmJneTy
o8dCtdB7rfh4MxAj8phgD/Hr93NAlkEGo/D3b1l/b1oyZEthv23zl2PTjd3T/LDv1tjYK2kbhFfn
Bf3oWuW8HrzgpVTm+I6GF0tOSCdzXJlEsHO1eMaXivx31R4Ey3NvmbS2Fx0sx7QiEL2rEHSlERDZ
w1KyYFn6QPRh8KAayyxG133wK2nWdYR0puhg3koeuFtxNkx1xBz6t6mn6IthOrv0SzMy+H//pYj9
w8XeZvBMlxWWf2wuMLtBA/lg9UHQoke21oiQaC9lAvDBxPXt6K9zUnS3YJSs227sIOgPZfK1a6JT
yzPw8dLDlfRx2TcqWFfPzXeDSth90GMHmPv++AW0rHcYtMy/M+Sk2HVTqyiKA3nhXwbk6A++Lvt3
l/Fph2LAnDXyF7nb//7jqtPf+P3H5ceLecu0dRVj48drIHHVZGg809vUDXZqVADn3dC2/rKJFedI
9jzKZGV1XU6HaPSqa1HfkmqVGjGLYTz/ww4X47DLSMGdaZ6qkdglNT77Bczeb8qXdrFdRDZSfJL/
eGcprYTl9GuWD2Xg+fWH4r/W37Or1+R79Z/TqF+93o/5F48r/v+2yzH4WvLA/1F/7PVuXl7957tb
vNav7wrLlBXocNN8L4fb71UT139afKee/93Gf3wXs9wP+fc/Pr2C2iYiq8JG8LX+9LNpshArJP69
+ZtPL/Czdfoq/vj0f0r0LlOWt+fZLkO+v1b1H58kHh3/hCalsIS1dLLfJutb9/3cpOj/tBWdgJBp
K+TAq/v0jxRSuv/HJ836J5tH9o0y0B6wddMeqgLqMTUp/9RUbiuOBa3dYIX86c8P/9Pcff6r/b35
WzG1ycTz5gqVHdsgAZskKxUmBJyPD8+XpLCINI/M7mD/f4Wb/ycKN1W6A2zeJQiRGpNiaW22+e5S
jFHiRV9V8sNdAcIyq+tdOkaGzIKZU6+baE3iVBwk8KE7uy90kmrTRp6PGYbvbNL2uRyAlyLw43Gv
hYo3aQuBXITineQInSvIu/g5cohWG+by0q4IupwZnqmkG1EtOlx6daX6aHTI8YxcvCsis2+JK4Ai
lyYVWa+TAs6vM9To4JV8aMYt5KI7o4XJSuqVe9dG5yeqc2SAREdRVtuw4NNcmi6zv5mT1JVpVF0U
ABMTkjjevzrslz8nFW9JzHF+JXF6eZ9iYJKv8wHlmkiK1B0Sm8r5TNJrdacZcaLNxaloFodijF8w
thL0Oo24HJJfRaOQhk2ahecel/pLX6NCFygjp2bSuyUKhm++8kqO53NRfTmALcngu07tovJvy2+m
EqcBXIsV6Tr3lyHi7DzPxynevO5fTkPnm5Z02fbjK7yZKTYHqLAtpI83o9+0/+bNvxnw5vTypt8M
/dt20fPjW/vYMzBD6MuxtrKm579qI3B1ubzF2b+tO/8uPjYjrpduPlRKGT8m8dMZrLhByXv6hV0O
eZWV8pLdN39GvezNtYpo12XMpeOHaUWDOd74KIuDOudSiCcpI3GmpJOm8a/ihzrUBRFSNqchfzkV
XUWTOBMHMZGY8lI0hBqSKCdiOnFqdDUz//7VRUdxEC9j6HA3mw4tm+n9qABL28/itAV1JC/DalTW
cmettVjOd4D0WPGNTkLKexMjYjVVioMdIwcyPzeJXqK2RpUZGZ0ROEJVhN1Cr6UQGv40apThgt+J
U0Q3kuz6zTSq6cmYO5SI2EUvYyk6Dagl0DrhviQjcRXhq1kMsXJ0pBLGl9l/AWz77I55PUsIVk59
svX6svkSxbC5y7rvsfJ+GwhJSQiEXSYSO/shT0GB2cEehQ0oRz1SRkTONckOcY6v2tiCE6t7tBgi
gIVsuS0oEL/e5fljDDrBasMkU9ZMom3tdB+HlI+C3FT8t3XVr9Zzl2mEGPtvi07lw0f6MPV/YxoN
ofI1kWkbMTN8Bp454pXOp6JWTGMnk7KdeIF/+07IRt/Bp8zWb98NybgkLw+3uXiSyZOCmJP0yU6c
1dMnu9R97HNpvvS51BFgCwz6Uv67adW25PkpRl+m+J+9jJj28iqXaUSdE0bPpLylO2yh5Q4F1XKn
Tk9TcSbqRJEn+IksmmF1qW/9ii2U6HI+FU2heK6KMR9mFMVEPCFF87mnGDROLyvOzu2X8nlOX5cW
A6Kmi5HdKZglCftBbhAk8+L3UrL3UUjOOtjE4Osw8zVdv65IysIZpzgrGL6LzI5kcrsxzMW6SZSu
n3+JWtjZ9uAEc57PJEr7CNHgrnXWBNgdKsfJNm2twMeQ23kU2S+a7kWLPNhF1Ysp2VslyhNylQp1
nrkqzjnrdki1YTIIEWFdFV/DkR1vywpjGWhXtumNJ6/Al5T3NkAmshPioLiXLQnSRFZ9jgPoCQmB
3IPSOMtsNK48YiTnIVZT4qIqZ4rXDBxnacAQMSKfBJRs3sT4Xto4bWfmZHMs/K+Ri0zT0JkbrYJO
ZLgdSNholeSYa9s+7lappaNZVJwIQfwBI9adseNA9cw0D2wR0MfrHHBqUfQ6xDbKZnaUAtntswUe
vF2syk9oVPZXSZAf5KEiEBMszGBad9i9wq1RrBxSGedFVjjLxJH6pV4jZt12wa0JcWlhYhibvbZp
liz8JvP5S8rKSs+CEHTH+DmLg1erHrWl0j3L1V3j5adCN2DEb7JETpa5Nd3nDH89lrCN8gGGZBTI
gO9sNEQaF1ENa4QvdaObqNwQAbNT1VKda3VGOp6dveC0AoJMijS3RVdDrUS7UbVv2EW0XYIEF0oL
FgIVwPOT2jykQfFs4GpcNLY7a4YbL/F2oZrvw7z/QeJyihujBDgIW4W/BbZrpcbRG/vDOHNTP9hi
VndZ6gK6HaJdV3NTLRCMW+FemSeNA5uUuIO5VThfQyXzZ2ql2lgREvTxCjQlnSzYEseAFMONW0JW
zIOgQXSktBdkba8VrDe6Z1hLDTUOSImhEeRI7/CxzLHb9p39nPpqeN02+XjTfLbvgAW1aysgksqo
pO+Sv3EL8rdiX37MHOLMSYhCAhZVmWrUThpadBkKAkZuoXyROziNgMQp8EXb3CctNS3TeY0AxizV
tZWfxtW2QIR8FgAbwhtRWgsftrUUBPDTXW/ZGUmxAWL/7EXNDzhePang0EHB+rYwYwD0V8a1oex9
8ADIPV7lWm3ubc/FSRsH8z7/Jpmeu+qcmBxS/LlFJjfzulF2TpX/SAv9ZDSusspzLocldutqqY9B
vnaiUxG2LeGuKupv1aQx5ccweJPcWSAtDuIz4xENUw4+7gTutb2WH8+o3OYjwnLY1JjHDRow688w
pG/M2iyXVTDyqFSbnRgx5L6/8OUBhnF1Sl0vf7ZRVQqUEZ6WtUr4fVRRUk7BHLMKCmDDan+WV7G9
J/W/W2Con0Vyk5wcVd8V2aDs1ZCwVT6Ph/yn8rU3Jmhlp8fItgz5qU9NQlfQ2itjB8ybrc0xPTU3
QE2ICguSlqc9pAFDCZLTEPCXQPEW5uJgP4ykYCABJWNobdx6ZWmesi4g0asNoXZFWN+Vmm9vUIxO
xiCE2VjmqGhkBhsyltAF8gJH2d6RQ2+sey0+9R3bvzbSh2WWGQ8+EqWrchw22LOzba+PM0DWyrz2
ymqZ2/VqDNtXHXsMkfhIE1X88BEMKTOY8bOkBkZtSO66MTzUpiMSHrlQH1BbBW5Ra/rBLSZG0fCC
9O7MJBiI+2keo/OObd4smSBoS2PpwcGs9GKl2HuAWXCecVo1JLUOxoSVhTtNgkD8lJFRSmZ7NgN1
gAKWXh2LzsET1NbFTPZlSAak88xkpf9c1y3+LiSdcv64M7X1v48tyYWZfwzacWOG/Z2bFqfKzYn7
rUkZkwprleMLXrBIk2aoKtxnJMeAcctKWKKIiNSadtdCfliMgbMFZoEqhNQPpy7EiK0F0rqNuOn6
hLWs6sk1mmcTp9bKV7WrNiu8M2vQesui6K9czfwMe1GZ65PYTOKgDZiNz4shVW9RT3jk1xfOWPnl
s85BJCumVAMbyTrcpkMUpHNv9PahilhtWeG3HUCm9wlJlvxMSTB5VTKlX0H9JWS7gJ+D4emud51o
YbW+PR9qICNYeWfkoh8iT7knw4AlitMeZOPFid10nav+xiHlAvQ0DGulTO40l/xsopxR4EqjYu7L
4CUcomWwfLetre6baxMhkX3HD4xfmrYuQpSWbMeaE8LZzKoEVuXQqjPDsu2lZ960Y0+ydM5vsnNx
TKeFpG5740R83FXRQ6YtLK69LmrgAFbRNqqfQMbCBbDmssvtrq6jFzYI2XxocWrXjrPK3IbrwyQr
Qo8gZdVkGi9ZSW+xCwOmH6oTDqLlEOohMmNQIkkfmY3DoO+hWyHFAuSxwQk5Jxa+m+tBeNRG9M1q
hzQQsO+NpWModR9Hc8jmeu88ongzogBB1l3cxJjh3deyMfatCgqyw+EzRwXve1JCGgEoHsAW89KN
y04AJqF6l/ZTlD1gQzwOe9UElaQXCLmAUUdc2CdLPlQCQjlN9bmwG2XuoLw9Q3SsmJXghTYD6qBs
4bNnNKOT7diyImrMYCUZ5kPfDitouw/p2OszHC0bJCKQXiVrAD7qeChsEAmRUd2njQ42VUOZgGDR
K/jEHXwqgxRJJXDnlU3CzNh5Sy2FWXmL6h+KUmQgASirdxm/DStyuxU3knpRt69tE5DpqfcLIOcn
bYLis8EzuKBl1LPrdFliviCsb9gEsPHXVRg8ukkY78ZQurIa/YuORIKvjN5Otv3pykDmU5XL1TiY
V6R4xGs9ILnbHA7u9E3nSnuVpRabpZw7H7hYhaTmZWqX9kyzg2+5EhACpLNQgKNOXrOsk0KfAYgF
H4o+Q5uvmzC9tzEQNdyPd6bnrPxK6Y7AI3E0G2qz1Dt8U1CYl6A4EDWSs7uKlUNBetyiruuToxXl
zGu1eVyr+bVhqo9qKe9JIu9N4iZMDekUK8yrBWmjsA7umkg50Ik/m3bTG+Rvj4l3CNT2S97xUnJo
w3iOhrllWLsSAbuDovq3eh+3XKN4y0P/24SM7iKcEv2PuJPg0lsS2HRP2VZph4dZj6xZqOOfR56C
wMQfGtIukHnjbKZa+oPt+GBGZP/KbW1p7tuSMiuI+5+laeggIQdJJohSd1uwhJbL7JDnI1m+sg5X
r53HqAeTi6ttG5+46yY6WLzifGyQTwiUuFroBcGmhdWvUJrQNtzjUK9yyMhLw1tbb782FrEnERCz
wOaL88mRCBtUCg2n2Re+aaJkbu6LfJPGQ7B1NHnhVVsSKJV97Ywp6/mJYdCjYhRJcyfLtTXbBwCT
L+C4tOtKmW6dMQq3Zt8vkqb9mspI24MS4xt3F6Nn37Njy9nWgcbK14Onm2xcktteT+2FBFjZ0+Rb
laCGhSand0bTfCNGFtB/LqMY6H+OQyef2b2vHuCpLdHKaDaABNCyQRM180N/L1vGVYT3noSAma0r
nwGdOSheFiaiIfmB5yDLLdPm6yZpo5n0fgIWCrlOzCn6XPoazNwcEnCOAaHLyHl8aWsipIx25WnE
vCoaDm6HeIH/y96ZLTeOZNn2i1AGuGN8vCQ4kxIVg6TQC0yKwTHP89f3AiMrQxmd3Wll9+U+XLMq
pgiCJALE4H7O3nuROhz4OGP3XTrDbBZ1yTVvdlbYX+eN3ov72K6vqeJmHOL17hInvpRxf2dF32pX
3NWDsJ9kTpJWdCw1xttjoohoj79PsM/WLX6plelZcICtmWO0L0jFhC/jpuaKIRp9PRScgDyNzq8G
g5MPApQGOWEcHwwxEKsdiDutXNr3bQ3LPUCyGmu2RFkZbFojpdIwIO/o9ARJHq1lLFCbQU2XoA71
ba7SJ/guapfXc0JqqXUnqFd8bouTKUhz4fRidICt108Hyh1jO4N7C1+7Kfqkq8L282D4IcjDc7ze
OBhT/8NWn3szS7ZDM/0YslE+WiGaq0Qrl4HlKDfk/+DPK5ruYvuxIby9wjCrNepctqisvU5XO1e7
ZN7w5k1NArZr2BJyi/1vXKBrUbXGv3VQVIX3WPJeLQKBVkM7W6teP9hhAFLUA4TmgpxLCSXXo68o
GaD6mrhpcy8y4a/D2UjbbzWYrm01jieXcJkI95dvINZdl4731caEVsQdufXexXLQPNQ2d0y04U1A
gFOdPBYi2A+G+9lskFz1TJJX0pk+1UHFr9p9NhS8MAMFDdSW5K7XmzNXaUjjcOndOt4gOH3EFvAa
FsNZw7g5AeVaT5ipyySaIZ2mzSpB1rfvhSl2NaEgkWY81G2iXWmlBtdyrtJrFZxM0poJP1kWDWOP
yixNLj+XGQ7pu3MxZIdf71IiCEklwt9aLp90e6Gf5Ws7O4R0tb0vw/ljU31sUnO4DrCnWwfQzQ1m
Msxkcw9o9dgQ9VkjMExbBYxi46pziPZqR+I1T5bJWUWJ4K43RvXQLg9TStQR0r08K06OGizCynig
HDnj050ZiRbOH8sw61S7uSNtSf9zWTcThijMSOwqVyNKxArus+Wh42AsnerKSSG45BPZMWZCXOfl
gdJsuXcnZ1rdnjZtKK9x7UT3Q4e568/Vbssb23yCaSePt+WuVolrWo4zjIamIBL53x8pQSBio4UE
dVvl3QuIEGCj/Pzi22JLEAIdTUV+uH3BbVkQki3rtRJNCsSj26LbixH+5JNlTx9/vjMrozvHgX6s
wviBWmHhoEonVyd6GKrxxxhVaPbAXutTnJ7H0TKvtweiyLs1IW3ow/5clk59vgsaQnYTXYu1FYwe
BP5EeyRWYl2j5eG2ckeGxFwEyRLE0qxzgr35UVPoV7NVurufz+tirrZQyqFv3F4PyTtmZDRewWHc
zx7XkJ6ESM6dzrx6HnRJKzqp5YlkevPzganVF5Ik5+NkpnxDqhYRVC65Ofy5HigNrPSzDutkWebo
hX1SWXTNYErclcXk/zyi5hIQG6LulZdmzT0+TPWAb1E9iLj4iF9hPN1Wuz3YVbFQ5fJyf3t6WxfM
Zetb1QAgbHnXbZmYBB5X/FFpN+If0JV3TXPpXQm+nY9Sdi+EZXjX23LhZP09IkKA9C6ghttqQTcd
SkeQHbC8k1kgeTaGpGzD8VeQKLPXlGdfq7JwrmUO1NQIXYzI4+xcby8YbdwcdGLlV7entxcQrJso
0iswSAnJRgQLk54F8ID08ImRW2+df60bVot3KmmcXSqqeOtOsfLJ1w4Xl6Lr4yxLNtIJ4Nc65O1t
AZR166aqooduecBO2xJHQnZwOI76T/nHf6Qi+L8RCPxFd/A/yRH+H1QRCMPS6e7/6Uz7bzKCCw7w
5X9lGb2XEvzxvj+0BK77L/TSiMAQ0CyiABuR1B9aAs/4l41MVhqC/v6/RQQWIgIdEb9t8e2eeC8i
0P9lICowPOoaSNMd6z9SEQiB6uAvKgLGH5bnLVtmS2oausU/9r1cl5zNyiIkMDmkfRHtvaF96Uz7
jqwAD7jEGBxdAmc9DUxLNiYuOZ75QYGiWIP00/d4YBbSQQwibLomtWxPnjffe0FbHGytfIVVQtae
0X0fF3omsQpE52cJEHQ1/OgLPNHNVN6nDjNLRyXztsFhsiKUYCKJEC58twnRzsn4WZ+KbSJAas5j
4/p6TdbiEJrkfcsfFKfm7UiwiTlk6cm6dmpi2Ea8f1aRnTx2zKEm1JdQBFdh91WFMqTsZn60yV9b
4zlJfHhHCWTldDsw7Ntn5PuPXZnsqNuH3J8ibW+j0buPk35cz1qeb2OSGjwtSO8SzUquo0WstTn3
zS4aI27PBCgQZKK+arXhHc2slZ+WANE95+oX8gwxG9HTvyPBKfJbfJVMWOEUxM4MNaHvmcng5DUz
aUbkAZeCIB6NIDWvxKzpKH0P56jza6hbO48Mig3hTBCYmYZHU9peRALJdvH5Wkl/wZVF3F9COzqI
hmvKGICCs7YScZJ8dPW3sS8OfZj33+s4Xs9N8GUwkRtkHiVfzSBBc4qxiFSDX0XRvMUBDnh2RJYO
bf0xD1yyBY3pk0EVko5OzQcRfEx/HPoDyFxqqP3JHYbxOjv8oKBVF0Ipta25mojBJMWaMNBVQX1k
K11NbhD/v0rKlre1qZPcWcXsncboA4WQkxuY1ZGoGrg3fGCcVRZMQooqAxgff/LoAMtS8/ZTnRxh
Y9Y7BOkMnaRxnFI7PDmuUpRkGCmGVnxqlwc9HP54aMIoeff09uptvdsqf/f09kJgxvqOu/L59kyD
gAG/aCzWddxRHfvtO26fV95euf05Z6a3rRTeib9uhhkz5Ycf+ERAdHb8tRW/NsXiqF4FbQWdb3nr
/7h5t/feXqUqY2xcnez72zt+vXB7qnApFT9febd9P9fU5keLajhIpYTWy68V3/35ayPmptxoQFHX
I8pTZmKFfr49NAYMB6g27doeJv08KMaaZp95fj8l7RHkULKVavyUk6ef9Mm7B3DzzIBFyjL4ymuF
gpBgG5aNFOK2EpJfNXy5vee2tHOJ5JKuYMyizKM1NE+1nhabSoilTom7dD/151CrLhFMgA3cGopr
GGfOQTto59tfMszczRzopA8IsrdTB42xN8yHOhbDpq10JpyM/3Rjb2ezPCPFkkD8eIBdKc4gmlD1
lT4ytyfL0eXu9rpoBbLypj8HRGydcs1iV9tCbftyMM9K2eb59leb4jbBkP+BlA6PuMRVoHFgzSK2
zirX+nVALDEq+n8vc8JuI7ulm7isQVPka+1B1EsTuY8GEh3KLLdP4bCogcKkIA+P/T6PIdGGcenW
51AyT4q3QUw3pWwo3IOoJ2NiWev2oNup8fMv6YawQobkWdiAdBmbvg4BvAMJ7nIVeFN+nJ0OpYRH
fIjg/yDL9hlupdZQeP/NnJYZxU0JmZuSi1FeCLd7zMvW3tXVkG2bioyoqcjERu/otcm5GM9YMcbz
BDFj52XFp4zuBhFePIx4ZZaQUnp0yxqivg7MbU4ZV/rjYIV34TWCWetrQWsQhFVYhzEqDuGUh0Sl
8NBDFjoyp13rFIQ2qdR8t1msZcTZbPqoTlb2wl+S+YtNUP55DhArQKUB+lEv7IP5rE3GfCbeaz43
cZYc5jI4hjOLbsup2VH6xpu2vT2NlyP/9tdbZQJId4vzlB5Izwm3kYITLmnpnHPmqKCnS3EP06w/
lMSGrHW33hoROq+eKMpz4LElaoZDROk2t9qPPbXDhOvGmSKIcZiyAUBga5eUdxK5yXEuraSmCLKV
1uPtwKqlNpLVnGarGh4GEZRFdpnxI1Djn+rt7ampNc12MulVkROZXVqvhpPkFMu0uKHNEyh6UOoh
Vdm1RrzJnMUN/CLpe5jZBKHLuEwpgkyQo7SG2lahjHvHynaFlOlTpOXpXgYxDvvQ2IuU/vdIDFuy
IrgcVdQiczCXhVMQD2tVD/12HhCqVaQVIgtZ1hlgHR1vf/1c+Ov57Y34T8M/1vxt9dtTwc8DkK67
v321I6jH0vDD7LF89K83vPvon3/mWQqETBDx/WtLbt93+3q4cWweueLlWtnUKd5txLv165y+DaJg
tVa6AflXI7eOziYPrsZJ++tpQr7j78tur3a9SRfaRDHo7oRmCDBUOnEeyrmTHTGzuB82RRBzwtlv
Va7e2kBVPkrpN3t2XoDY9BcymYiU7KN0F8/PIMw2I/v1kI42J5BJ4BADQeGPsQlvyej3dZA4fjkC
giI2Zq2BptuMtP2gCqbTAbjSk+bVB1vQkmxmME/ktogQY4HllB96G0VhPn1oIZ7Q4u75N2vhPfwQ
cr1MH4la5JfUtFayB7Oj7GFjq4y+i0vfpTXm+JCl1tnC77JHHAmBqvANWpExGbszzf9DirtLN3vb
b1o+HjfxynaqcmMpQYRsXBDEG9McdDZZnekXR1Dlq9rmk2FS1gieiFMcqebb7d4uCIEZzGrcJLN7
FxdkwwO1XIeZ9sIclGCkyPLWCmhSFSbCbyyQYrDqI9/to+7cZdxquRCu8DMon+bOAg09aLULEqJv
SDvikUypOcIOFNAuCZchCjTjoBoPYYQnQ0RhCnGOBFqpYsFAUh5Ci4qwSarVxqiQ9DMLT1duQ52l
8sYKefPwlBqMwILUGteJdCBhT7AdmngfOEiMFjgV5wgwviEkiEgb0teyp5YLvbWDhL1K5LfIKkhl
0z/aZLGALCsvEzkFO5E1z7bCz23j6t9EhDMmhIIdgzSrD2WdpH6kaR6MneRTKZxxPWLP2baz/YIj
TJ1CvW7gCFUNYzEbwmiXnfOkfskfnS61/Rm+yKAVNOL17hkfZuJ7o/M2OHq9EWPpJwi2d0iswFA0
5KkN+eALSusrNVKq1BNINk35InRoRd7FcYdr6ZSgujsvpd4o1vOQLF3RcgnZNddu+0TKwPewA5Be
NJWPYWxN0JV98IAusscknlo1gh035j69tByObUSbdxg8Jg3pSAVVQXK0EAkXev05bLahR6OnLX44
Zm0ogK36aQpZPX8tcjytjV7sa6Llwylrz16MmqPswgtGy51XswelPa7bHJmRF/U+qQPeifysgykI
PcdN9TLS6nqg5Yr9L6lJbuFYcsktczyjoDXLAeqW+n2t9R+zDq0u/SmPGxxmrAWGFXj8UrR8/cH7
7NEe3lTmaK1pbK/cQKa7iL6klKyoW7QNwjjTfNpdsNrVeAZIIJGeeLvQ4r9QTwyhPtOOJFet5pQK
1L6vdbnvBrEP6WIdUfysrdy5qCknSkyHyY3PsSC215nYRqvfN5TFV4ZrmgTJx92+k6D1kk0nA0bZ
qelS1t9TiZ4ePav9bMvodbQ1BK8psU2Zjdkh7e4qkgtWWstlxYoSRiBuqHzbplM3TcgudM37PDby
MU4a+M+ksW+IGUx2EN0WUhgNihq5zrCzQMgS5MwcsIHzeYoToCsJrfWQ1moEC446lrYezZ4OVBRz
WqrnACHPYWjG5wH1DMHc7V0YOe65G1EYtPk9caL6pk3BCxjEje7t0dNex5Bw6HwBcM2x8LOJ7aa9
JNdWlRGT4Q3rLKaobqnk0UodEJdhEa1BvdHr8tg/3YSvUcbazktrgqJ0IE+Rq8QmD5rLMsRJAfHa
VpoSz0u9uSAG+BjRRymUStejPs1+V2qX2fLxluL4JjuNGELNbwf1ISBS61RACyZLi+NRo+FB+xCA
gkGbOVfuVWMkn48kCI+vrkIEgJDKI/+NqVwsIgZSXsiQl6F8LspjSeXr4Oo/ROAE+8hBWzEpfCxm
UvFv7+J7oyfKpoE8FQoDjgJQpMkpc1/j14itQUGsLL8p6xy3b65EXWmOduLn0YiOi4ggpweKns9c
q1w6GsvQLtgTQUd7Kig4gmV/qZ0YkljWANCx+dRGl6AGiI7y7P5APwpbXzLgXXa+5EgT1hEIXwLU
ueI1vUJaX8XPRl63cCVTUvn7w6wASeXKJNDKbDFcLngZzwUtDolw22vmN9UtmtqAREknXalrZufB
KZiUu6JT9SOkhLES5ObsZYx1PLSPXKmGcOV9kXV9AGvCNF0zX4RWx/hHN0yQQy7N1ZeaduDKbNsf
FC5p17OjV1xXhR8u09FQDJdQA3Y6p9Gn2mmZWWTZVfZUGCM9+xrAo1nRhKPBD0+ysrJ4P6AjKGjR
O7H1oLD8SRh2ZjrUNMAJy8CLiWIKpRBoHLCyuX7HUXDGIn6vR+4HYrQuSv+ghu5C3FWKgUyDZUzQ
1Skndw1k6Bcl0sfB4mewDZK6aV+ANXi05t7e5fbQ7/r8Q8nMs7KCiNFmWSDFwx6YuIQmg9oYnCDe
TLn9QtsTLRPl3NhoupUXfqU4W/idSVPYq6JT4FT5Wm9g/vYFSdpyPXQ2ptd+3WlLOlLsworD/ri9
lm4hN1g8P+au/pDknH5aiI4nyZtvaY43P0rNXTtaX+051D+Y2nc36/ddo+C/VxbEE2ZD9mjtZGXs
S6t/rmMGFi5KEKEY+WfqNe84vLSk6om1VwyRkcoAhxQlgLiCpvMk6syn3Px9qMwvNlGWKy4iI2kJ
VMvJOrU4UqDbU9eip86PqDnAjeAacmMkEHXh9BHh/Npm7rgGH0x8ehx+cSLrVS5ANKq8KKAlSDaa
8LH6XGbzt3AuMYybU7ftbPd5tktjX4QawoT5vij4XRcSkmLasI6s8QXSY7LKKPbuG1A04fgBKSCM
3fyrnc9+He8wRvKpGuGO+QsYOYR66GVAVBXHKK7vejeODnTPaXMkJvhic5pxU6Nv1pPiJadGQ+/7
wzTkdD/LeB+1pT/1E6KNqQbNrtRnN86m9W3IJRJEVWjZ1c6ImZ2my9x3trxqG3nu0anUzjTopA/W
RXq9vksrDVgJHVUkt6gVVbT1ErDUuV7TTE6iTd3MT0U+l6sepLscie9O29K7n1wSnlNLnnon2Ucy
gWE7eMGqIoptN/bQwohEvnrpeD8NPyx5awVpORIE0iTpjcQbyD1PXadM36zNjxhlHid0ksQIMoWP
uwuIbQke7mhJfTi8JMkcrDwb9wrqFKQS7kkgpTqNwsqIAK6ecWqlu8xyvmtt8R0xBeMvfParMiTi
M2xwfCAIB0UT3BWeOdxPGaUODVqrjczoGoVudCC+0ySYd++qhGGEC5aNAW97rh/Qv+tAU7F8g2KZ
rx3W9bZCGOdU7uQDDV7a8uHnJcntpUQEMafyoA3xNUK6ttEzD7t5vUzZHbhTlDpWWYfyh/tkwPg6
2CM6UPeDhKwA+6LJavsjko8fIkOtO0bK4sI2jYiyoIF68dKo5KBNjLeQQVMXjAnyz9raEtIGYI9J
6ZbG+ThfOgy4FWf/MTIb6g7806d43A2d85QEiL0SkfV+N0M2SeTZSFHYu5Z1LOZ63OTZEB3cpZNF
JzFHOrCyZrde1V4a+qTbf9Gs6WOLSJw7baVvLK/+QjHcPtgEwbdbMxFfOyozPqEJqD2leBym6oQm
zvPJHHLXhAOnhkmoM0lbIuxOXtxxU9TUpVUlJNweUYdWM7AGrbORZXUG2rDv4qCAoOz504gMaCim
bmUldMr76toj/NA9M/PdWHC7Glva3WcsUv3RbGZ6KeO8AVjA3hcagHva1j4RWkxeRpd94mFdNbun
Jmg2RjssPwUznMCy75yGSiCgbgCtukMVuFkje7rSPT0RFXoxkLNRH++g4tKpdoD5hKbY4uR6msYG
XnTRPJbe8CEpzcdKdox4kYb5OSi11ECPFpZEo6QbbPkI3V7SISRO30l7H2r8rrC9gNLGbhqHD3CO
3X2phcgNK+c0d7Hto4bI4mPj7qZEbHU0gAcC+4etNJjH2LV1qIw+vuu6/C5tcDosVwsyVpjNyUDu
G6r84XboxbOnqhgwaxZuSinuxhxiLggdyVBauajxxLfS1pwTkyAi2Sj+lzWjZIIK1llJ+5qPc8Ly
pCH33mdBaSMH9x57atdPdtiWx1G6+Gq4/VBa/ybTj12VTJTklbvD5/YhEiUqstpB88LNwS/V96zs
hnOlIPbk3bpDQuzrTmZt3BK5WQCFBBlCjgB3zLNtkUf7MeOmeKNiaUsJi9wP6uTopFJ7nTAmNjPI
kRWdXNLji33QUFywuXSgnERoHYqeocu9csxLErv9wmmwDsE4fBJxf63dxl0HkxavU0/75Hiq8W1a
nH7SHAqVMXYln25sD0Oc7ecQEkpBi7M3A7AwhjjPqe0gaEfuNzW1wQwar3dlUiJV7uzsmFYezFb9
CPQeMWyOALgm30fmnb1CEcPgY/aOcCgJYba5BvfcC1FXJOO68hY6LQrKuGnEsQmZ9GQxwZlZXx/o
NdCmoHXsK6RGRLJsqyn+hOM05xbefgC0rTbId2H5dTa1OPyEJD5ue8fN/QaRM5K8I8LUfIv4mUFw
Doos5YAy6MsDgKhWyrOmDbBulMhDyS2whEc7WWDDPWRvBJeuqzTVV1hivzu6wDgzqC9RvHfbBCFe
aMbbsLNeWjKQUHz2TDEgpkeO8woeKV27acc42CFFhPxbGFAUYZrYXE8kUOlm6q3ZY0xtJMqjeYAs
ZyPXyDXf6JwU2qi+QDt0AhKyLwr1xinI3Ue6vx37OKda42m0ZDsmz3qO74/o2J1qaLQa84HxG80j
HXnUXL1IStZG8wipuiL4uikuc6RN/ETPyRQym621t5oihaGPktTbqtowI3FKOPXYcz9oKVI/qu/H
Nh9LyoATFqTE/A4y+nFqWqJ+wjGhnURIsZADLPmGpF09fpyrOxW36lKH+ZKZnVTbmbH5Jq8fc0nV
oCBfZXS0dNsi3bXSRUQ3QmhNstgFzaZD0RqyT1BSwD2h2lwJPX9qJDXgeRQboGPfmArOFhFlOU2j
ckofQn4xatwx9/mrHBhCtzo1iJFg+86zH8wq/pGM5n2f9Z9qkn02jk3Lw2jL2eesRLih+o18bYAe
7bQKUZNNQKc/S7tem6iJUmZmB8P0PnSzOJIStSNg81LrMDDo/5WM5JmrRo8UjbItzclHqqIY+8z2
Q7ucpNQjcURAN8hT8zi0KjoNRP6/zX29HGpmtDIGMOGFRPMTpeka6Vu07kJzN2ozAAHRESnsTFuU
tRC+aanudGdA7Wc+DrYiBNxqmJWF8495kM2m1UxOfFdfV18D1e9kOHx0+2HVqfGbNXfjjgDkY+1W
z2D3uk1eoOgPpUf9KvB+ZB3yvLKyXmaZGntumznjm2Za0zy557BoN9mUm+hKcjg4GalzzXJ3dCeU
PzRmV171liKTqt3yk+z1aBsFzbjqSoNSdPKg6yZEE9IEYIpl1Oydpwqp9zY2c8AixsbRFXPg+c0A
yrQZq/oU1p7BiI2poqpN5BJ6vsGcE5+nsFs5xshMZyjuSw4RzmvEwinSFKrH6XMNH5fsJAO9pWE2
K0NQtaXGosFt9oAqd2j29Cw4Kmc6yJqcGQJ2Y2V+s6Ck1Gl3n2oC+mQyvuZuCWp2cquNLddO3DYX
ypO+ppp0r2Uf++YtrsLhVEn5kiFYLUd6r0YEoFvqDTqv8RtjzPijY9NttLr+NLvFoeshTrO7mZSj
nA3x4FoWkzYgVlQdsUq1ad8sXVGE5vOKEAd0bg4j8qppqLzkV+HReMbpNAFOG9g0rtil27t3noRH
YYGD2aW6/JYodPhGnX5rEYfvEbYFvkMWO6EaAY0rhpdovjT04VrXo0HuwEG0GnVJlfsABrIt8Q8X
3Z7qQ4F6UDMGd1e6ascJtDLioTtiwogOWphv3ciM9kkacWhU0+cJo8uafn26nWqX0NYqPpp9vGSM
04Mq3GoXdmwxJgtEcLkRnU2NyBs0f3qd3Ztxc57wGa4wshUgn8zwKHuqL418IqmdJFUyKA4DvJ2I
4asFJMDsNBMQ5nDVIsPZc8ZQNWiTB69DuD0MdU36VNtBsdSghhpk1WE22RWGd21TsqIs/FpGWGz7
vvDO0v6cRt60IjGI6VHsjquFicv1aZfpsLja7jLr5Gdr7v1QeXcjsaOUBbWXtqQW1lMp2AFbkGuZ
NhfNhso4enG1mSy73xahTqRpftfn36KpjFbWcIB6iDxPeiTPd4Lbifk1sjsMTwX+z+vQgZ+uA43x
bKDaTakR1qnlZrCurAlqOFUGUGGu3A8NDLnaaDDDJ8TFjCV1c/1K/He4yzUv54AaGNSn8hKZ9ifH
qXcW8Z+7ekprv+xnFPURedldSG1gPNsB5c6+swpfks2Tu9PJIr53VY5klkXpeBFulfulSenRioq1
DquTGSRD9DHayCh/mBPxSm9KrJyDKKZxmwEJYB4aUYUekAxF+lsdeuoD1+YfThhQREFcCzla9NuU
idKmNg6R66TXKCvOhYGQr1U51GNFWJWWHYw5qfdC9lc6/w1dHNwyJE4xaghsCjkpheq+SjgXc++i
j/1TWLHT5jZhB6P736D4s6mkk6lL79gXHNRC19dhlUaHuaGkOmkvgdNsg8bsn53J3pHVPlyjBnuN
abfaFgH3RBqMivC8Ot2ugA9+HDRFGYF4yB13ccqfzfjqcCTQkNi3ethzfDToHcxUrW0BXBkFrJqK
z93SJ2pvXtfFB2rdLKa/nt/+qpeXfy27vcW92VS75T2357e/fluHJEy1nq1I51TgE0h4juZ1Nsfp
VnPFx3cf8/Nb//YjXZziGEAa4f9c6fY93A1pQv/68p/vdOL81JJOxChtYE4ZBPs+IZps/dv2/fwc
mBFn3dO97buPrevuxJwp2v3+ybfnP1e8/Usa13oNIYxubh8dUnpC87vsyJ9vXHbKbb3bjrstC7M8
hOkY4H5aXv21R3XLyHeRNE5RrX2GKkyxYcFHR3H5kopaw7BlFz7impriHdi3PtWYufTcMUchmEkm
3HQFuXVZz6SYMfPDnS1t3XdH4R1iGe/QvRu+Iu6aEVv3OeUKF7fCNw31lSm/WoUF7AJuscMmticu
8xjGB4/2PWlAWtARLDk1C+M2/+x1ACIkehYr/pD2b7g2dQQmGSbNLrnT9aVlMmHyhfWbY007G/l0
6qv469LCAAC8jBXKSynn16TJ0xVwhPMgzJ2HlmTFEMOxtlqu3UnAdqt0Nrg/xWrwmx5WHAWK1ZAF
V11yQY0dFALSijjq4cO6M3A9Tth89u5xPFBzxe43F9YJluexrsIM3yr8iMjedfTiV3kaXsZo7te2
DaWgzMRpaLO3uWb3FrS4ZOlslE6mniebz20usEMktGscDlp87eOBG9teW1SdLUnQoT29Smp506A9
o9PR1kqMoCgK4KfIkgB64IKLQMokDQ7WUG4tMk2R5TBzgF/hNgqBV7w1xwa6wFDTMjfLxyy1vxWD
HP2+mr4NhCYyQTS5cEsMZLHiHmh0WA/7+TlU4lORMrzFd08RcEGlFE8dBIJ5nImVNTZCwBsEhGLt
cRgFm5wUblDGNNDjaC7RHbm7Si/5vOQEntnw64nKgCnzdN21XE2J8FCrzjFIOR+QI89a91wNAn6Z
mXwaAsYVNvp/mj1f5lSsKKQ5tKPqt8lXXfo2cVOD0Jm523aJ+I/s4YwAGhIgEcWUOMHaqS3Zipj/
5/yOyxgRpIgXrBbWRZwRYWxX3lGfg4eyCSx6ZAT/jo39CC9yDSbLXoMwrch93PIqbSaksyuvK+7b
2XtsZhJhkvY1G6PrDGnON8PuC/5Re4M5xUTLg8Hxpnmyl/DLd+rDP4KC3ufii0Ww9y4WiD4ugbVS
mq5JTCZilN9igUIy4NOoozg1TTRdsp7AWnxEYvGTEL2JuiMyg08YbuVGy3JBfyYMtrg3ISt1hbHW
5KGpxY4eirHulOpORqZ5D+YI7SR0svuEA6FwGrJJNfUPG278Fhx623Bb53AgYEDa1P3/qkSco7y2
J2q0BxrByUGzLeQalPNWo0PnrItbSoMxHj/smffAhCPoe17xT9vwNzuP+oeNiR0ppMso76/bEFVR
bI9hFh0Qa0z3ZSoOCfzTAyM/3GGzo+2LFLYz2AaU4wwZOv1o30PRKr/87z/i79lOy75AKmp6piEI
dbbt38LWkgK7XJ04ipjHYNqGLua6rqU9r3MRHJr4uZ9VsStS+5PhquriJgYBphRb+tI8lEGjXXqv
rc4M6H+mCqPRB6adpdzR8c7ij+UyjSLUuASOOgWmdXTbobmUWiOwStAPrzV60nkaQKyJjFfbhYRA
Wuku8QpQ0MtDtDy06fz8v/+z/+bYdQTxsYbjGARoOc7y87zLju301iUEMVQH2xDZemjKYhN7CUwJ
hVHUEuufWfVkBxNwPu8JLDhkZMPcxenMsH0855nq95k+mHuCKPtDYIZYamA+YucL+l06h2LfieFj
FwAquW35/5dH/1PIGjLld7/xf1NH/5/09e01+2vI2u0t/xZGE6S2ZNnTx8T5QtwHIug/hNFophFL
C8mhIOhnEsj4V300bj2P+oBpo6d+F7Km/0sI5iecQOgvdekZ/1HK2m9JkMt5eNNsCwLglgvTb+dh
bJTCbKSp7VsE0VvhjvFaIlHVoqHYU+WhVJbvmwpxhmqyjO43fjwsz4n/bp/9zTXd+LvNcDwSldka
MiDFb5sxG03NAd9re5wHCxdRuCeQRW9Oo3/z8EBQomXw1ZTaBrKbs26XUl8oRrn/h834LXFu2RtI
xbm3COktk+mFV/Hu9MSGFzdeL4O9XpulH6SohiYDL7GG0KV3DlQXGH4EVzvyniE5aAzn2nVpZIJm
BCy4RvZkoQII2/zDZpnmcln+6z3PkZ6NVN8gKl46+rL/3m3YmDRWRdQ/KoslgRFBSrEz4+qeTAj3
nDkWEdojxllCfKjizMvoAV4DYihhEofQ0Azs6VGhMzRtbnzq2JdMdI0xrc+Owzw+cM+NyLnceNl1
KARyvD8fUnopfmgN5JjQ19rkA73uzgvHe3jK05FC4X+xd15LkgLZlv0i2tAOr6F1ROqsfMEqFVrj
qK+/C6q7s6znto3N+7xEASErg8Ddz9l77RfEk8Wx96hi4FfPUVtQWrFz9UspHftg3ln+fWnRSnb7
bovPl3r12Cl7X8u+XY9mI1ZGSlJ0Yuum3okyOXuYQjGPomMnRq05q2n92fYuHZeOqZQqs7MaIfcm
6x1lIpUsJHuAbjcUoQSB5W3XbFlA5qt4aI9+vNccru+sTxs7NTalUl5E9EmMwc2MuuCYxImL1Jyq
skHKJHnb3SOVMTwpkmlM7R4JwEWfgYg/IaVio9GYwVS8c2ynO+VhHO0pXtI5ZdkdD47JNGuVe8ne
QRmYTBzlOP0eSjXdK4VdLozA/WqmL2TCxXfhS4qJats3LPVHH/WijQkmRi/FeGAe6PGT39I4264F
cl0O4ReZsABqhI1Oo/wW2XjLXf9GjWkZmZ6+6NvyLnrIkhJlUkqKRDvJSnIXu7Js4HXjKiumYm/L
5MK3EKnDz16Kqj35qbmtFexNtkRkrKDyMCocaV61Exm9Ps21HjTDhvqlRftWMqvy22pa5Q3TuvDJ
0bVxoQxATZSeDL2iR6inqRtP3DT0er4YFYYzg8lX4L3QmU9WBXAx5l7qXdM3FxEnX5o5YCxPITVU
KVUIMjc7RGZtsMrEL60ggzAlfSkbwmukvvttYSxjayWcEVn31EtWe3VrxN3XZMCwSP1b1LWLpgM1
LrqWJNkIZ4INZP1ZDlrN7E8aNzOl2ZxUAWfFEMA5qIpFlNofg69RK400NAA0ZBNbN+GtDjSH5aSm
tm1KiZLmiob/fWOEvlhBUrbOmVcR/UyPLCxri0uAXu0osRxyaVirwDblAWEzGBBFTE6paVOdKmU/
Nyky9hVQA4IopjsUq3wHyzE153DGUzdkgVVbG2Ldm8N8CAw2MMV5f76BHf+kuXry10Pm4/H0/PkZ
P8+dj/3szlsVrPBtpNBLnFbHfwoFXW+++F5g/7XOn+819ZGg5iF50YNMG6kkU1qg05fXx/nueR2u
dfDV8krYkC7+VbtA3xGMfyoRf5by/EkrFhUaDZfpXf8c/HM7Pyt04wkXYEyVPF7kZ80+7462dAwq
1tNT//okg6pCqkHD0tSQOsxSi/58wp/P9qdY8ed95qPD/OHnlxdz+WXeLOePyyWEjAkUI7CB1AXJ
e1/SwIpDnmeH2FN77+LBwOHJj8e3QKuwzMOv4DsblGJwP9Rth89mPSDPr/qqOwR9+0i/+ZP05dYj
pdGmEpSl9iFDGHMnyvHZNOR303cHYGv4bixKnF4RIAIaZLozRnSF/C5QZnJhX2i0DYmGrHae6qMf
sfW1FQbRohXRfWR4KOOMqxer+EXK5k73HRf9i3xLUJ0JiToeX7+Jigfng+UX9hbZ2wWNq3fKsjdS
V8594cSrBowZFYW4QwhffDUtuqLMrnaZEXZLT696tBxRAqtDe3AzijZ5W1yU3gsOY5DsTQBpj7qR
bz2l/qjFsB5DUggnOREqojzm8lzeZQSBLnrq/6siMOUiNAp3AbPEosk5KPh8Cn81EKohdG3vNSEt
m06t1zUJLqCiU7nAIISnaUBNFKY6l9/xqljaV8nv91cJLwRMFGJPY9w0n6wr7BOB48WqAiRAFmcv
17KZBi0XCpYNp7ly6GDVkkbhIu/VZpO6w5TpFg6E1vdPAxpTWpJ6hdDKQZxQHOs+wPY7IuPRB2+l
m5a1CeVn1aVf5ji+t4guLaXK7pVWkDiEaccFWEEgXVhcs0QF5eLXsEZkhDv9m/meywoZuyXLf5pn
Q4KsqP1d92D2MIVpS0OE+dq2GUfVSj8G01IG+WJf8wurLDq3DVpPQESMpGCJUpuCUjnFJnjUt5Ob
owLG1if1XFEE32HeHtJSO1pV+ak5RbdBH7YuymvZB6+hq1MIFSz+RCkPqZBr0ZELbsvfkMH1o+ag
IQF+0e+UXHnQQKRuMchvDaoMi0yz3/W0/AKcwIIqpClIlik1adzmaD+Omt2fEwfsoZmPl3GSSY1W
vbB0JVt0/QQgQO7pqpwBemlsamHstcjaDZZ+ipNhyxRjp44qJDSB3kAPho3qM980bb/YUezXdP1Y
yrZf+0Mg0FBjC8+Zzezb/mukLAgLxR83ETkDftO9hbmKuNungu0Hd0mYfvAT37fES4axSNeisE4j
qqlYZE9ek0XM5qpH27rkLegJmu59g02L5G+l0n9XZNwYQZauKUmhGXeCVwpP5FM4uL9BpKzd4hoh
xOWbyI+GzgDVe8vYJUyvVfTkFFb+TQ2o1Fkj6nLjfkjb185D/SEcrPyk/G2U1hdL3cZIrAGw8Osl
GLWdgsqaLkx/X2kkxdp0xfnOjW9CSDm39GOfG+goSO5Zt0WxdVL1rafiDJ6l+DAz6t6dKKn8SMpL
ZcgoFocPnav7C7clll4i1TzbRnHto9pkhCrphfYuy1AJpmivps1BT52bI4AZ2ai5egUEwRD/6r3u
DAn/uYq5NGFnWbTKoXRgBpDbc0Oawx96cGCR1dSB2sfcQTtfhIHJZZKsM9gp98JzuLpQolsG9Bl7
YTEIV0NN1rS+K0T7EqktLjg/WkToFPlxQKqiO9xk9BFKIzxRSjwIf+XbLW2sfjjZDTVVS1FPWULw
x9hKlDX3OsvgtaNTsYTD/lYYSLGlqT3TcMaZaRqPYjw6IUXP0ENMoiaPQ2R/Ob36e6AprHhPCmLJ
2KwuFlPaAJ+276YVDurhRGbZZ9alL4BEkoWKlfQ4kP2xslMRoOlwk4tIEhNH1dCnl6S0cf9lA6up
6Z752J+7tcRmLmUT9p0XjyWDzC5BhDI/yivSal3IvlkODP8XhUnMVlc5bRrdafjPaMomitPsMmbu
cNLh8oxBOlyAGq4bXSFzAA822mI3HVejTbelKvg1EjywAh9nQHPxwJYRneGhkBU7olqGk+HD7wzC
7L4yPUwRtTgbjU4YtcZMj/CMfiNIhwwpEkGMY0jz6PecNeUR9QL/w+mTmGozrulip1xVUWHFrUpW
kkGNuRpJaJWWxd/p22/G7NobOTc9oCSzbX93QdUu9dhN+OKJAYmd3jtLMnXOVNzjkX9zEBON3qRE
bOpfutsRkaj0bwrxLomOVlwzPGS6vbNP1fwGCBrFZ2aeM4r5pT7Ki5Miz1ON4ltR7GssjP4wNgjK
dMNg0GuMiwYWTHhJcn5Xo3DBU/I96hZ6Vq3EelWdyXyqL36v3llQDPeE7KYnmMsryDc1z6WiGUxf
YpGm0cYnsnZBbAPwqFob0H+23hLNyh5ZzxogAESU3j5Ks3T3TVnICwXq7ILwoMu8+FJHQbnThvI9
zP2DYXq4iyMgPW4/3nuyGy6osgCIiJKYw/g7sPmMbrw10IStnZQzK57iUjorPmvtME3BrZcy47pv
1epO08tV3giAc3wrSdXjL7GH9gJjaN/GKlrUYjgETnZNYoKVMubCBDxlMG/G0mLsV9alNgxkx+fl
0R2CfdY43SWZbly9++qcGsW8yoluj8+JO6QLaxd19IrthpmLCQQCwozXXBwjfHf9vtuFnoPpEc0/
9blij0L008n7m+W+k0/PadGhkuKmnW4giwzact6spTYSwDAdNXzpMEixogvKQ2EW/EGmrSiwUWn/
7M8HzaLCIzhvBvP9LOT/+fj/9WBtuqsYMTeCq7xbNgF/bbseysO8FU5mpv+6Oz+kmp4xb/08d37a
z+689fNSjjlwrUqwzc2vPL8A12/CAp29N5upVMCm89bPjfLfjjnEADFp/F+eV3LhD8lIAzCIRvXn
pQTx2UDLp2fMN2kJuXXe+vNaP28V6u6/HmkGx9RrzT3ix0YV0Z/H/3W/b0pXW8+vEjvoif96v/n1
pJRvlTPoa6ZKDQnY03vGpcWFet5E5LBHmPwEUYNZARa7YPLaYYxIXmzsd83kw+smR14zefP0yaUX
+fj1ssm5l00evnJy88XY+gLsfWEvsDqOnNUS6FRgp3gnJq/gIAW6siatN2RLJmcnrck7DOp6Me+2
vpacQ9oprFotcHcFflZt8m+olrkdDZbSieXpkNo6q8DmIVGvVdreoUNxEsR7j2r1IKD6oPjaoepI
TpTwk1MRTP0mgzFMC2xcP3W7dyr1GgmXeNHRGqrTwMcDAos/b8D904x4K9vDEwvx8dRORs15y6l0
Jgm5y0g73aFNN5nhoIPzon1dhv98mD85OA2kGhBs8f1kgPPQK55G61eIP+AchXkMqI41QR2DLikM
b0XQKYLcxl9Whj3x5D2fsjc3uIf3dYT2PCpL+m+TEzW5oDg4g1lKD35WGkfdhzyCkRXpATMHc2B4
mcwgXE37E0zox1K3BNdlHlH5SneKFQR4Q4xtpE5s6kCiSFmmJ1QY+vBZAKY6j46TMHejReVitA3w
8208CeDKrcudE5jHdFSto9I2gElZHiIzjBe5G6Xwu8LfWNPyTROFr5Vrh9tJeX5SJwvwvDXfGJMZ
2LXUcalP1mRoqBjBFgpxLqcW4QIMrelJxeBmGyoz+IwnD3A52Y6R8+4ybBerQRMf7mRZFlZVHTIE
Bsq0J6czhfUFdUrTbhmp/nUsEJRWeuypbXdfEDpPLhFm1/nEmrdQYPmbCATPQmr6wMSxIQZW2jtr
NmN3jbGNo+hldE29WCEliS2AVdNd8/12Vxgnp9lVkx820PmvYJSmpZqPe6tgRTnkzVFR+4puryKY
ajneiZxF5TRvQfxyWICF8CbT4hymJ2JV610oLViVhqUgq0rKl1Hqh8ruxrVeYsWFvIBtffKuG6Ih
8nXrmr22mY/6ylCtbAOPvJI70Un8+5Hzw+cb4RwjWz5SgY2xEyE5NCa/vDkwEofT3z1IaR0709+Q
VuZ4mm80so+Wo6YVjK0FC0EQB+MECJhvlHAy+f+1qSgROunJ2y8x+c93yOkpMLGAF/z1wHlzfrX5
/nlXTCwB3Cnan7f5uePnXedjP7v0n/CyTOSCn2M/b1pMrINBvhgz/KCacAzznfNNASRhmGgJf32+
n3ecHzK/Zjl/8mQiMHgTi2G+p+PkcidOw8/j5q3/+Hj/sTs/5D8+xvwe8+NaMBKJLM9V5KVb36SN
hreWVUERP8RSnJwuIMG6ahoUxWF2yyk474zCgMJsKpeo0qGHUvlZM0sHjO0E1tkNAKmJerx4Od5B
tf9QK6VYjjGaAWIlJTy6RDvkia6fKD7efGsEKOCvgqEZr370Ugu8F9Qs1noVf+jMc9eODclabVjp
mjmUZYNfp4llb1GQTjatLYM3B01HnoBlHmsHwVc/HoBwqdsUDXZl4/YyJXHo2aCebZm8BqxrtlQ3
WI4aIM7Y1fd8iAa8JdNBywWnqGg3fxz88+hlb6k6OC9t8Ltogk1R9TjCEV9UbbVTqvYua7nONhit
lgOLp+XotNU6zuJfeBsTVkVjdzJLCkmdND6kWX/EMjH3U6VjDTEVv3AfXRqz/VV7zi218EMjugDY
Uh8j7YV1mnVMhmQNY8xacz3HPTqpohSny48TWZSsJffBg6+DW2fgSpQ6NADoa2ICOzLvJ+vTLjaj
V7N0cs13q3Ab2NLdPuMneK/nMRqQAdgLyNsJB0NuQNHV177iUJY3qOip96CVDEGcgUrVa/UdPdNb
o1pguAcWFiNg57B4HSPLf0jreDvlzCL4as5dx/Cfm9GtBU+3EVV/VVrv0g4UdPgpm4dkB1I0Zgmm
LGRjV3cq+vQqDou1bBXIponXHa0RWmt4VRq73kaqd8CdYp96ByNhnutTo1cWl+Yt8mzn1LVD8di4
4QE3tbnP28iESOkhYsuktQkUPHtakdtXU7JcylMTN2A9bhBxWPda5G8w3NmLNrfPndLRLEZaHBWp
cUiyrAfEFzjHMuy+9AxeDzfEgg/JsOsbmJvUzlCQuuO49bBSIJOF1dZavrJnQpKvvUDBlt0NazVV
G1Q0irYJzLZcUCNT7oohuEgHnp+dpVQ5pJ2h6Sn0XT5E32bgxFdgowhIOKOotCFWDrstOeJyA6Oo
I+BasdYy6d5Z9S2i3h7XsWPp+zJ16OODUZ0bT/+/6ft/afoaEJdpDf53JtbjV/+7/puG9c9n/LPp
6xr/wGRLEhYdO3K1jL+avppq/8M2dF2getCnaKu/mr72P0yiBF1HU/FKq9qkzfhnspZu/cMxLAvJ
C9lbYgrk+n9p+hKh/h/9Vg0YlwnEROgmH4h255Rp+Fc/UUUC1JZ5ru4xT7c7u24fypa0U0okxSIX
9tl2KSnrXnGfYijA7zGgw3RX4WjxG+AhOuGphjfmSwsftuVU94aV/q5qn2mdKnZFPiLzbx8Rf2Am
d/EcWM4DbPtTxVWGuq2FtQ/BdjaaT7Fik2+n6jUCyer3pLSFlrooh3LVhzpGaEFXUTtoERAmhCK7
igmikPXLmMUWwuXsFBcAF73SugMuNFVsHKj0nUeLsg8XCFhuiYQJndXjFsXNxuqboy4b6kfjiGDr
I3Jdf2PHuqBeIbBV6gudfv2qQ7yXJFq6HgWEgoBmaqgVaycet1KTz+R9LEaNGrnhZltFCR/rST7Y
CZNrfESls+yovCHo26r+AFI93The/VY62kZWTBIFC/ReD8i+5O8BdFy0B6065K2gmZqU6THvFD6A
7lM3azFqpumgHkXk/Nkz+1I/z8e1yjb2iaqeSXbTLuPA3znLQ3ebxz5NNzr6oLe1/lgrho1JbCRm
13aVa2bl/s0zRv+Wl8o2yztWDdi611XS9CvXKlXGPGukuEAlfd6VuVfeaNPFauhuSF8P1qEVmo+i
xYGTo8peIEIJzm3u0TfKlKvq+gQM+NjyhOJ41/mGRZ9yLfT8oTXesf2JHfDZRl8w7x8vqZ/LY5bq
2wKUGNTxCg6Ix7cchQoeGCPFTjXGNVpkKzeYJ+tacCwygfCe05sWUczVPxMCvaO1CJS+OFptL05u
l1erhNfBvdEGtx6S5iXsElj3EvZ4E0i5rFS93yLNvLm2qpzteJAP9RAGIH4Bb0kBmIY0Y/NOUy+t
uw9MrXpSlZwb9c03Ru9h3tHh6Jhd3t4EOjq6X/ZTmzqLCBjyq5qIhFlPOy5jcgVex0LFkapacH1r
4xU33PDoGc1z6+Xte9SlyEFH07xrbY8pUZn168BTu2UvVXkcOKeF4itf2E44gfvi0iLrQ5Lq5GtV
9bODyyD3qNvGxbWj5mKrXbjKKv2hV/Lh0ynTvd8VEjYEqx3Q7MGvvOMnTtO7ik3oEE5v3wddHL1p
FBYXnZY7D0NkFawgRLCpO5oUTtYS9EzddFfyPd8xF8Kbx3jz5sCyLdrYe2/1hkpCf3UZFJ9qkaNS
IlyFzopRv8bICRPsplfCMSS9HFYMvWKhlh86/xm/nLkpUkyNTu/6z2lsING2fHUz3+t2+lYD8k2H
Wzi7uJDDi6i1lyFWqPaZTE2h1Md7x7MAtmDF/kx/K1rh3ccjRIPeKY9J2rqXuk9DouQARiR96JwC
TcerD3juMbDl1op466TWKHURuwLJu6oPdqs/ASU8m0Xi/yaEG9q2b9Jt14hwCOKgWeopkwiHHxve
VkMcegeXGg22/iFXuv4h0xFfWe7Uxc/aTTQdx8xIvzSkOTk/QtSVu6vamokAs6xWpMNdXIn+zjIb
0OFhePg5xHcZb301PIbkzS4w/BUvamGkWywjMPOm3QGW9yS65lORHg9tCEaXFl+9PK7vcPTET8QO
L+y4e7NLZzx3ZZA9IgW+hGRWo0xnr/c7n9ZY4u9ifhP90DuPXIGYDpOHcxpgvb6kqr9yKst6xH8p
bxXORvQpKwFL656JaHJHXgrtmtpEIo+HU42S9Iy5OjkrMa5/QyKl8HXW6EVv4E3THxHddIcchf8m
F571UJh2hdLHK78CdyvJ4ji1pdBXcBVdnEBxds7AC135/hRA6W2wJQIu26lu/uzDeHog+zmlrqqq
U1hHsRFFEe4KWqC+2oafjqNdnURVPvqNxImbCH94UczMOkBfUUGSs7vK28BcVbKkk1ibRMlzViWB
Fr+YrusexQgdZUhT57XDlLdUOb0WIettvGF+/gpy3RDVqzp2eOrpfk3w+O+WQu89Oq9r0aXts60Y
ygayKjTj1rM2rltT+PYV7y7T4KXBQ2NJh0gWHA/5JDRAsmWr8hMuM7An0k2RBUvEPrYZFM8i50tJ
WZ/DDcxYUWEx70YJEcJH8sJHjp4QGeCjTYZX3XPhbZl++EBdXN452HfDKVC27Eyu1Z5d7Kw8T056
1Jxi2jY3My4UfuaRfKksegthnh1sRYZQS0AgmyKr9wWQxCcdbMk6VPkfzfeiPRexwowgHfe+r0oP
glE13ixb3mn+KI9/jk27WRvl6yJVn71ibM7OdDNvdRmfp2sBhzeAdI+90NvjvBWjkaeuXaCvD7ye
JFlGX6x/AFmq2l45IYv0UKcYQhskpXWclrdE63Yirr81VdW2bjvZi02DvhQ9Up1iwCEkeIX4D1aM
I38Ezh9nZ2B5XnLiw50sf6HT7fZx6O+CRJX7NA83uF4Z2KnxLfRKeKfCm4LjmuiiH7D43FKlSe8U
rrJY52Jto9hf2siEyGRQ2KYq5Z5Yr8tjG+PttEP1AZYjK5DI03aj4dkIWCrCJeJibxjlLxpLWzoR
+ron5WNnddU7F+FxMZSKe/UHbGp2DjRRxNG5NfvftBAoZxaEAVmMDzIGqVMMD2GbVBu99SbgesPb
0rMS2AsPhvgQQ/Q44nmkb7fsFET0ddXfadZI0ApJ6SjRsa5W6qq0VSwyjXZTGkxTht5+Gv2wp2dQ
L1KhUSOjOTgt5yjBRcJcWmb9Ss4dshVpMZDik8UuWW7oKEw5JdGqoPtIxgYZX172rDTWSJVx7Vp4
SgYfl2LoPhul/oHm+twI9aKo5NtL85dDOE+nOXcyhxoVJd2XkCJYlGUqlzR3nnxZP8egAoAw2dtS
xnhehy9cQPbCwjxJ5e3F8ooP1nEAAcgxYaohsNus1EFdNRTAQErdwWZFv7VBUtCuAXm+5a5CTsin
pJst4gZ9WlXUWx8/3FKttG2jm5sB7+XSSizWkqH/AY4dQUJq3aFZaMrkAzDF62haoFDabTZUkjlf
ekK8dii7YoJKaC95oz54Ir7PJYEisPBMoX539qLrhmdvMNaEEuD4tiBmKAe/ba7eiHRvEOC2i/XI
/G9sbz0mbKcCXqEHyn1rKL/jrr5TfXWPo2kFKZ/8jnwXcyVeOHr/6OiAuXIFb1Qs0QAEskbgj5UR
blTcJveZ6B71cERy5mj0K6OSaBPsW65jf9hdGGyQrzINjvZUbWv8IJSAsIEsMLecgJ5Q2CyfcmKe
G5ex3jiEk4bAN1sQUPWJ+VO85aqGpYv6jtZf9KxzV4nZYVyE6UMcBt1+D7+fK67gXhcGsV8Z1pyj
XrI1TbtDlQtM6r8S1IRZ321/ibQ85mP2kTVqgUpteAQ/VqyaiiR0UxAToY9UUUtitUp+iMR6L1mI
iSVt0ZtGmiEfP57ipzz0anw9VSAfhjg9piocX+As1XIwsHF6FcTNHn+tdOwAIZ76rObGJZ76rb1r
hOvSin6NpSEwu/L/rh1/6YbRenT1nolc+wzh+lc9vY6G/sSvEjB2XgcRP8b5E3yVJr8RQyk/2kl9
V8s6WtpPtOrfhKO9R84nI8CNyC4+ahHi0cfvXzvfdPXeTRRCOpxrZAWo+YJQ3pB+UjeHR4ba8ndr
OM+DZn61dvc1hOXJLL7qmkTdNE9PZhbsrZqv3EqCj8AK75qOGJHcKojvsfOTCDCx2wOKM8aiNize
7IhzmXFg61g98BYyjJL2VevaF19a97VtX5zCvUv04ZbnBjiRtP+lOvKcl/XBJJqHqRHgtyr4DDSw
k9MJmJqTbC6vN62MaIcU9rWK6X2Owxpkh62oa18kpOrVNw/IGudaxkkyWnD0DPYm66YW3aLCfLPU
kJogviElw/wMe2bT1vLk1+aubI1gTbsXBckqqtJb23rFVqIeHH1cToTwXX3gNRvqdFUVE6on4XGV
XbAqnDeTZvOiHMcvSi+Qy+LyWNsXJQUDQsNhyaQB5dloxzuDulOd6M3W1tqbA1kjT6o3z5X7XBFY
iFqNSBEIk+TunGWJDKVpNG1rh1D0zFJFe2WtayWHsmbLvSl6DfOoYl1Y729Mv0AUJnOd2RLrY83h
bwCSODib9AUGjJA35L2PYV590+IyFrI1EKYmIEdN58O/jx4caTzYbhY+xrnx4nkM7T56aPCgtE4t
fPXMsuo98BH6sq7sd6OeXc2yedEASZ+6atIHhUO8ibt1TxwSS7mdq3RnwkdVTPyPIZyKhW4V5iox
kGvI9srKz1wRLFYz+eqHVUmFzRwCd6PZDg7UNrK2Su8EXLvt56BBr2TRTab1G21aV9YgCyBm8K0d
Ff6nZAfsB6P114WaXBWl01elhXuWPvLOV9G1RIBbNbNyVwVqgpXDpX9p0Oy3MVruWSfurSDw1vSG
Uph1MWSFnK5Eyio+QxyuNchEikRxAMoB8ykMDPvk2m8SrSlfIcdsmsrBfts3D3EKJWn07N+oAMBz
5lz73iwFtSedpXHXYKfnYtehBjBUcoJCcRcAM2BZ6yzLyrm3U+7yK+NZ1W2GywovlkK+ht8419rK
7gaPC7xI1HMtlXZNp8c5uqRXMbw6qUvqdUV0S1YMChzOAaMVMKnKDV8hpiHgtLpzl6nfwUD8gWzC
jMDF1F9rpcnCmlyhWppTDbstDgToTUTJf+/PB1GNv8STQHM+Pmdz01b+Px833x2RVcpqrNzOT8XZ
zn+UYsR/vOR8p+oxIzR74MYpGIP5UEdkX18SgzLS4V16hp8dEe7VqGihVZgd8ndr31X5JSJPs8m6
L3xpQKMH9ZWCxxmCk6LWC11p9nndXM2mgtQGADdsaOBK+9UK2/e4GL9ENHyVRoVnEZ1d7Rp7o+u+
xtjjSpAHjwxixzSYWCAQClPmCpaO4mY09a9hmCI3g1VVaGdyDEgK/BzHXGwS6slUZrVTWdgrM4Se
gkZXXQpSCoinKjSunGSVzwHlM7x53hoTz1m0XYkkS0IDlp36h+w8PyJomhSyq/VUxr2ybvXwdxok
9kFtkl3bmSXLVbFIeglrUm9cImNcdM2mr67mHO+SWD2Ga0fWf/LHC9b4h0Lu4ia5yy1N3QLjBbFR
56ikqCYNbhAcYnpaa8Nidjbq6UtijgHeOiM7lCOpdFkQvY14ihatgSRMbTG2zjf6v7ds6n9MpXx+
xH1K3Z1kmT0cE4h50UOSIkOoDaRG1qduU4NTHxrdf4abcKwxkzehdnat6iOovScR9jvcRhYRXqk9
BZOdOkNdo+k7mJrcttF4NrQOTYOpn3ylXJsWQHbwQigQtyFNCXhvCX5NehMITABo8WG9HJzsBIJP
TZb6IrxD5U0eklw3tlg3rvJWaj4jg8guYe9+4j/Yh0RnTlMEy2I6WwExcJM7qVlHkVUA9O7w1Z6L
rLzQGty4cMs0FV++160mtx0RPGsLa2cpgzdtVM9GOYnGkd9To/OoplTU6U1s85lbroL7LCYrx5AI
XnqdmiZZgBD0x9o8thvHJoczVooTsVtEBlQEipYa475+nXQLgCrLZR8Bs0H6um1ZUNOWJeUODmxA
LF3ymEsKl3lysCaQINozQsYWpu69aEqLdDZifdEfXP1qiqrbqEnz7jnoQOnLAU8skpse7Q210eAX
FN8xQYxuohycwamPeiMP2CZhb2Ysfno3vyCxhVbJrAWS5l7P8DcmRVvsaytd9w5Y80aeytR7ygvc
y6oZX+Fl5cu8uA7EW20JjR5AC5JQCEGnDg55dJNWgBCtxgIcWIHFvFE7jLLZIqpnfllHgPTTFw+j
fa8ZFnFRKL9pNz4W5lamIgVNxSqACQenPpC9onoYme4vHLcBCAmTaAHA+SmwuHibbeWvlPJXQNnB
GdceKyaabfWHmYtDA8lxHYXRR5TT66JwS2VymKirZzNO3nqPIFfaroQ7+dXa7IpdYweEeRWmt8i9
4HMYDHkJp5Axg9C7mGEscdyXKIY26kn5SHIbSxmJaDXrXsECAO9Kvjq7fkHZsI3i8aNxS4jQCvBx
SxdcGbxun44PeMaJj1ClAkMLd4WqPDkiprEdEK0+SH0xRfmhlU6S8D4V6tVX4Ek0w13rF8pea15N
s94pzYsU4cEIinUnyz3s0fsoG8ArCO3S0QNfJiXgQqe1vivFOBNhgGYmuqLfm4za58SrQaIYg0EN
5VIn7Vc5hr/86GZo5UuS42LK0Kkxm7SNTWdzRbOsZtN2wcltPf+XLPIPzY73xP+eelNePf/Z4Ydo
tMxCHKNcFo53p7m9u/KZitha/VDW6otJU93qswdfT1Ecd4zRNLdxr9SVeEijCnRQ/jsu6Y+pIYyH
HMgDsh35KzBdYCyj+e5FdroQdPMmZfhjEMQP6Vh8B1wo9LH8LqAWqV5zl6hcc4R26mtPUMJ8H8P+
HWnam6al346rnRtJ4roQbwPGfTm6rDH/h7Dz2o0cWLbsFxGgN69FU0aqkrcvhEw3vU8mzdfPonrO
7YvGGcyLIJXKqUQmIyP2XrsPBrNu/Lah9y81uCWTxrJSEA8GYEp/6805PzCxexxc7YG0GjM2Q86u
p0ad7krXfYeUmPkDdiEa+VBm8JqcUecevOVprIQbwW44IUjiYGnr30IRe1UfIVjExlPPJWBEoGSS
krvDmbXTljpqVpI5MraCOfAULn0R3ba7Elm5Yn3pXMLaePQ5gt8M7TJSvdlLfWlI5RVzcpfL9d42
KcpWOsUjbQ+rCwjvuzUbBDRZptzMojoNFs4ZzzxnEHh2meE8dLlNpPtytIwpoOPr0p3W3ibVu0/T
FvJWpocOtaGaIBSZOtz2Tsmf25Qrn3aR0w9ZqKBLUNYUPAh47raPeKzaR6/00DmzIhR2Guki/VLY
l5Ga2FDm8CekbzlK9NIbasKiNLQQufekz9p5svlhc4ugwmL1rFbraJXVrZt9ycFazmaW4umyFGKs
yzcjc7etlRe4a/HcJ8jcp6ephrFqV9nNz4kkSg799jfFx1OVOU2YkLCZC5U9mnvb2WjSpsWj267o
uo+Amv1Hr+wWdX5xbP4oPaZmVxiH05HiMlmsZ11jX2QX14zHeC4QCKgAaA9ZHYTzuIdLo37GIG61
IgXBr30SYcgi73W3iSY470EMLA3JsaXOB9jndLC37XazyJ2KTO3ablUagoV34b9/lHWdIWemHaLM
5GUnJm2jgj8wgeK3cO3wbYdAyNh6sjr7fbZIxnK0pzilwSGn39S4z2P5YI2yibA9BPEEOoFjC3Ed
Wiawj+BlhsxVgnFOE+rI5RT3JotCUfy2JhvwPEbuYl7uk5bXL0c5Ru0IcH/S9c/KxZU2TKccjNmZ
6MKnCX12RV7iBYtEeRBDBpZWvSJ8ZiWEkI22B4qoGheLlit16UDzSXV3qUQmu2UtZF3DZFpndFgj
3c507W3VPqopf14YwcD2jukzbCtkN7wps/ywDfAdiEpCu5LatVtSh5buZqLseXtzYwG5UEWAp5Dr
xlzTd9dNg92ZtXD9gVfjaD5jr8geEab3FjQqWY5aSEs7odMGWgmdhrbP0uTWQcoNElxsrVfAj2DM
o6l0NLgM6VM/GjMrVh/1wntZ1WVvTOJrJNZ0N5sEJbpWcuOU3t2g0yUVxoPo5pfW8C4yYZYBGPSV
jq2lgrmd06Y+VAotSjvNuM5yQcuy5TNLl0O2QvBlm/d7tdd618M+ypnz+csMDk04XAgmLw/pr3vH
OPukbe9wCq0005E1Gvobyj4u2WX2PUNzNiuHf1xawHIlIDfRnHvEo0JGKal8WGnCRvAGZAqcUfZ0
lVdvDLWqSa4VQrVGAGY7jKLMBSVM/a5CFGhKC0Gi90V584TOhURdIteTcZXUJMvvORVfoHsikTnU
rl4GaEuz2UDGkVobzUUT47PmsX8a0YtUIf9ekvLoJy3NdINTCXOBZBA8jN6u7IsnZ93yugKKpdG8
OHY3X0lVp0ubNBqiL8ggOZ6zZ7XFmdBNiRcyYQMwOHyYq935CYJsJ5bnejazwHRXPrh0pr02RCzP
OBHxezK1YYOFNDRT5ke1aM9OwprnEaamENF+dLz2w9QZJ+G5F9VME0v+gk++Z67yAvlA302E3M64
uqKsU+nCp3lk2e2xLsjkbbTlsjTDr1rpEMsMRmTS59faZ00wl7Yzh2Zeln3ifh0qeXKhFSotcHJc
K1UBvGhxf42DS/+fuV5Nu1pRthWgMhlBTyFvrYpQ3uJxkJUN2x/6fZsAitS9F+SM1A2JBPm7ZDiF
Qk9DQyoMQoyY2IfD4NyxoX1M4+kDoC1RjICYjdoVe6Eab33lLPtYjKAS5v59KOlvQSDDLY3mJtRQ
qWiLdmMxKLRQ8yN9YuUzlOKstFkk5xSvE8dkwTQl1GMu6ZTs7WFwPIY4QACZqILgXAdqdIvEVKkM
kW1/T6bKDsYB+zwakFVVjYBMG0KOHPLvjpEZicX5o1OybdbpBPg9BsCdTROQV9aZCASSMVdA3Ma7
Fac4TSAOg3TSQ4+YYl/r1+dEAcRVjTp5yu6U+TZUqmBEUwbrEyROpd+6uFN9dz4lTF4CGmPcOt8L
a1xDJ0VmkDZX0hsObe+tOxRDgIc1wOAVedytTg4NLff7ZQBLTx5KErRdLULdtatgytRNVEAxab3E
jgEhBJh5nNEldDU3gLD41kCD8sbnMR9rkF1Er5cy1q7wSWm100WmDtKrf3SIHQgkCwz56fhAhB5l
jPXtS1xyJjN5Mg7IgyyshSbuWUMaEfYPOvt2v3D90X5lbP587Gs+alhSDRHD40ciCoxkhOU6nYbp
UJVruUHwjhtkmNWwP1JL3zUjwx5czmfFYNoAuuuYFR4zOsDxCTkMh9WlDCG2zXf0FUbZEO+VERJS
bmRRPVAimP0cuXJsuMAI/MQ2G/J1UF5xeJ7IdSyillSgrrlSk3b21YSGitG7YMSXfNMQSzDzxcpa
1HhksYjlU0c8cS5B5jA9KwO1us+SefU7xTkT8DUzpOXESHD5NXlxTT7BA+4HCg/QqbRn6dqZlrtj
VHvIkBXmTCd3oh/v2cdGo6qiPM6Z1Eog6CdZN/s1Ow16fYubYaZ6dcl9cct7IF3eSyxwrYLas5Rv
unOgwew9zhtfW7jMmN5wE+uuhAUvsz2v95HKllVTQnvCIgp+v20iQ9b4RdKgQRcdrCmGOU0xRLjQ
EUGNeLGgbHIJvW8d+yidGsSfgPw3m02DN5N6M8Z97/Momm2oiDW1PgBr2vIucjckVpFpz4AansRT
ZiztaWIemTjaZw1c8GpslZuuAH/oOE/ugqQsjsviBtafBdW/5U86JE2SHtmWXClmaTI/oB2CNOJY
dORy43ck3qO6XUa04Q5ebIY7O1UMt1VfMOowZniIjuTq0GWA6JCCjwU7JjCIwDTTB8OtDb9L6nFf
Zq1658YJo0TFeMJKeS9TSHJjl7LllMZTFsPxNFdk4AwdjxLdnd97U7jS84/UoSLtCe96qaAiF/We
4+5sFMoFUQHKj7m/6KukL8EeDvFO1p2sVfno0vzJfaWhf1Uqz5MJmxGLdjAllg3clEuP+suY5ExR
UD4jufzpBTFxGD9UNl9kt6MKmYo79HgtiZP8J1djpnJ1Kzs0bYXxoDG9SN1l/FYbEVieDnHLesiX
9k4uiQ7A3KsDaEAYQRvbpY/kXlLPlBBqNoNlnZ6JZHcuSuFcJbmFCMooaK2Nb3AzQAC27sxhHtOo
APqavtEdZCci+o0E5xf6CPifSHXf7NOQyYd5KQFpTQB/BxchbFXpfsVwGTgleIFA6HSyudxeSYZ0
fjvIT7sxlZ1lwo4y5Ctre8t8UvvWBpfwHgcBawVhA1YAPOa9G8sA4NUhVuqBPS/1bzFKUhyIjego
Y8eMLRVN+Q6va8DMsg7Y03m+V5hxCD5e7CxErD1GTK6JHtfnOF4ugKvICk+qq7nVZFSMOESQmhxM
Z/idaDltruK32fRu0PIfcTE7hnaXnUYkMVwHIic18blPNzidT4AFwnhjmLmZJLc5f8hN2pbou0/x
Oj3B2PR1Kd6X7ENYokWPnoswVUkisJ06MuuaLI9F5VCX0/Zvyu+FUUF4Qv+jaeNt7HlBzX+N7X71
UJizIFI2LfeycRJfNMW3vpkxAb09xvF8QDbxNjJ+BxTIQuR1w8eapwcqadVZHXLvJfPupvnNoOp5
JdNJZXdn0rXdxcn4DHT0PCxuHOHuxtUlKxX1LG64rPywF0Nn5dSvPF39jm0oJjO1P/Wt+wiLKpWG
HTX5dLss3cXzkKGiQDogrBnDmI6rD4dj2LvF8F1oU8Hmkwq4VJ3ubuzMqwzgR1iJIuocJT6Vmv4g
xEEyVWFQqIJshrnAYKqPaFbwv9nA1Y2ew25uex8IPzA6c/GzuXq3XQfY1XZZctOZdd875VzH/bHc
vG1yCBWumGTPTEFr401uquEXo7iG3QfCqwS/rKRPVy9eeUo040TMSNRMDLvoaJq+LTngeGpWBgym
+/7Kdjo6Hab3oKSlhfhi+EbaxSaqRAWt24vYL4ZBuuNgp5zHyr7JKDY17XlVle8+mc0TpKRjTzri
vXvtPmpzWl8NRF1MTW7T70webOOXXebDbZOvd8nYAXPIgnhO58sMbHncdlwD1kcDt9xusVccat05
Xit5Jquk37tGC0DfTVRg2bj/u6F5sVxVfbUH6743rM/GKl6JeIpBrsCHZlWTzr1Fg3VveEV+hTSq
Y5JDwdnUwjrbFQtkYbo+baY+UB1SIxLLPc7tC57Z+QgjvDmpVvfZDLI7VXAtxni8Fa0BMkSnxGw2
nnTbK33YC0wfibVPBRJJDBBJ2HXmDibbBTA3bBO5LDeakxO+InByZVj77FW9oXFANztf9/jt8o7F
WE0hCQpTG9iXECQs6ND7Q0FeVjINFNjTAM0kj7/TihHbTBBVbnt7xY7Lfcx8icB4kDvdPAU0R/az
FV8UJeGaZXAYuMDVl8V+0JrYuDfL5uhNvbmfE+0hYxZ1mNU6oTRFvG3ZG5mjPkkG+ydcNWfF0eNA
nbUnjQ6hZco1KmJV8cnt1k664X7kLW3HpSdJnkQChoek4RBRxa4Fs6lmjqSAQSUCOko321OzZ20d
0iB2xQcx4KQDsdLUWxb60tMhi1OxLwzAAVppolkrSgmC1RuO6EBUlpL3EkmFXxGIFzF77zErMwbi
O4wkmXo7dBXuuUnz17H8kFan3YCEDKfqM1at4pmgljuyuz+tEutDWyk0YzGk9HFYdJuzY7ovORRQ
1Io+UH52v0oQO/a36MWL0o1emNk1vBTcZmWjW3sorIHa9t9kiVGYeg6IQNHeTELnSinh5bZkQHbQ
0qTKbqpOX6acGJ3CQNpXefF+3nac3xnpPxczy97ahusyoSpknxOZUw4FEIChORiueVJRJh2Njtp6
ambyVkPHoHxakvUdw3UE59WHN1iEasMUIxOvYB+yEJjB26D3sR/TwgOZLH5NfVvuQUumPja2IfAy
mnaktjHAmkhwBv5XKRyv6zQOiG4HVq6eN6vXJJJlWc/7zxlDOFcti43TmCvdYfVFpboPHCkJLOgF
hjzaxGaTtcEI8r3KPBGJAdN0HVtGYKXjsonvWVuK+LRYNbTmIX2qSb3w9cZEOwsm1u/Js43UlJUP
LUkXJsby0YvqtyjmFqGUc9v0qrm3QflHJXMHH+HKM6Rarpdr/QyZGKeAMQKMcZqLVDt6vDrpZSAU
HlUJma0LKi1YSoNb8FVDZWBEdYRtO/OH4pX0qrniLLeq08939FMQa/7/b9PZvWN++587Ltsz/H2a
llLIt7tU1Ffkl3T+zx1/7tN29hbXtT2QPr67+H9fMS5afvXzc7ak/OrnAf/r27/P/+c30HAG3T3+
P9/Fnzf55xW53g3Yw37e9p9bEjPOA6fDeHll91Ccfp7m59X/vJGfV9Nx5laHvy/ckmtTHX7u2hX2
2v/5/P48+c+tf5/l5zvVmbccdw7Soyffk423g5ezOdbVrB8FpCGWmaw9/XwXo334893f29x1zTaD
33/ukyOyoqv2P/f8+Q5MSnP6e9sQk2UV5+bh5/Y/z/Dz2z8P/vtafx/3z9NYyibr0QjG0Wz66CGM
b426Ibn5+0Y6XWEC8fNc/+vbZuBYxfzD+/l58rqv4XrO1lPxQ6+RhbpArVJvOAtrmFx8yTc2brp9
+ee2vz/+fFcLB7de7UX/3P7z+J/bfp7k749EQQv2PrWg3fKf1/l7v39u+/mxpJFFB3679z/P9XPb
f3sI1rpupw1W6tMB2f998T9/7t+/rR7bfPX/eZo/d/pvT/vz8gXxEt4wtnu7scVpqCnLNFOR7L74
0Ykzxmjbl39+hHIP8+GfX09qlK+kSXlbx0Xt/++Dfh758+Wf29RGYl2bien5+wr/vMzfx/7zUv/t
fppHYh6qzv+8W/SF3ak/rT83/zzAxJcKQGT7y/4+wf/6/T8v8vPjv79W8IcelnwM/+tH8Pdp/76P
//o0P3f85z4/t6UoyMLJMX6NRPz46HyREUJRRC4xCUYfWmX04haWC7FzP8vpZDwr1lDG6znV26ef
1aChhXeC1NEcTaNwUq7gdB+qUC8KhZYiWzbbULaLGNl+mkbGFWBRpr/91YIM6cravqNb15tsse02
lFphEdTbXnTiL3aqWz2SkasePABoBTCnbsxoOSq0NJ2avIN5QP032kkEfvNm0JqzBQiQcSI181At
t0srv82YIJ0UPYGRC/YezGHpAXabXHchN7FDkaZjO6s0QIfl/Ki1XhGlHaKIam4QFxFhtWhxFpJO
BNKmOFcNpJY+U+EVrG16baOCOhOE4aeNMTAFqS6VhhaAIbYVeHaNIIBSmCl6G5qFgPPbjUfy+ABA
T6t6Z7q2flgn3pnNdnV2XihN2NqIQkPCTqGjA06OMmAkPbY5RVZs9flM4Uqge9HyG2iXNqbHRcH2
D3hn68dgakHovz5BzDrWbXtGpdv62WC+dVN3apqljCigstDi2k6Fcp0mTKTylLYbO/YmIL+HHIdr
uhLsMXLagIraDEGSazvVYAoQCzOLpo7PzhLGIXbT9DFhhri2OlbI2B2Clo354C43ZNn/Hhw+GFd6
b8zUGY9K7zpZCjjKJc9T5+pJa1uiOjT1WpdqiugpZ9/Spy+d/J3HFJCqSkUwr5a7J6zFUVpxECDH
kPy4wIVtPmmTdno7TGZIbfxMLTlHQ6c2RBsN3052WyUM7dEFbokNtJL3hkIOtq4kqFomhcq8JEIl
Lt4H6aUh4/vq0Co0CMjg7IkA06a9SU6hi0Yj1E3+cIj2y6Fw7+bM6w/uwJueVzSf2NWVk1rzj24j
I3U8aMaaAQvcVRkbcC4JnZ19qvwWMUCYfj5vR5Ce2+JcpusvRtiUyQPjgc58F4pDApg+fnWQ4/wN
YuojAyRra0Eql6ZO65tqbrKfcq4ZU0xAtbydOYDxAm0VGWah7NcCArctyCWgIcsMRxcvcQZnlzBM
IH5bPB2oqsTltWyUZEEtwIKPs1xO/Wiho1OiigjXu0UDidC5n21JnkiiJh+LVCLhKoo/adRlGngY
20iv0horl5d+EyKM0ZSMjVCb11evW1TUJwdN+eV40LB13O1HQ1PBquXq3Spi1zeWMohT+biQ8paq
3vXoUn03Cp3XQvY7cue+ik4bo7WjMKbx2ELNfwZEAbYpr2JcUvUYmLKmF6I01yuntD+Jiaa4pt0k
M92JiunrqH5YnUnZszgyHPuHoeieENOXPuT70PbaN03ICzO0ygfzGJVCPjfE+/gmKJgtEBnCagGI
GfSOuvOSJkY+xbgjd9KDZSoqdbJ2b5PvQlZHZ2JbgzdEoGXVqUGdtyfD1ZJQ1caDZiC4JOf4JfHk
BznKMHyy5pvU5FUvJmRq6Rdud2b3+pPbpU8S98EV0aBaNF15WqTa0vsQ8+gGtKtmiBnQJCnI7Vj/
DcosEKr9lk9Asub1RZbetalzt0qbzoaK/k6sZh5KJC2iHa5j9CG0ppZ9AYlll611elg+bXIZ4/Kx
gE2njTVzIbGA41SCacQzaNNJxCTB2m0yCOtkjUhqpMHaT0HCMeHDtEQdl39IPqQdeCMYaIZyhHyT
koHClFewR0xVanYHv88AiauN+sqK71CjiHCKvdzfRsj2XAXkTbEQKHQcyvJ1SsYy0LxyU8bTjhiG
6qW1yIoB8BeUM9D3pJjWwO5VGjIbpRKVfTgo5bOd63dy3prTL9Jm6ttlBVZKBBGZ/t0oxXeV6V9D
Z9DlwEs9qqTNjk6FY2akXKviwgdCZTFwY6qVLsmrhkphrtB1TkvzoObdpSNjh7j463ak0TnQsCJe
ePBTPfIGrHeq0PtwVmz6mmp7w9xqlzW2GRhOwr41mY+gzlP+I3WBCRy9yIZ9txM/1449U3VncDAP
lc2lKmhsGc6x6+yPAQ92M5u3qVtWgamWhxT2ENgpfP8jJPoI8ulJMFlP7NoMOq664WjkW7qhLAJb
YXaDuA+SqIV3OjaUL7djwBfLeW9kBpOBCY2SY++Zej+a2rp3BAjFxtT31jqdi7R+qmc1MrUSITq8
FkwQ5VtmcZgpzSvm9PxE4g8p1FDd79EAP1ZW+bysogzMfnhM+/Wrme0XvUFXQ2u4Iq0Raho4kcAh
LMDXBqSskDzP5E/5bjMwSW0Yytgm+dIxChXoUVOm4C5BqfbG1P7dS8pHux2vZ3KvcnVC4FoeSAJ5
K2aOCUJ/In2kNjAkiVOIiBZ8bmpPU6to9dtM6QOj5/wkfdUqD+y6UR+WzPqyyUZi3yzwwKz3Rczv
Pzxlp0QS6ja0CTImvlXxNTnZk9HNb7Jbf+UMaWVi7FeZHUezemS+ykRObe5bXKVjpjAdLzS+GOmD
uSJIadZMwgkwYDVgeDW95GNwibkbseXQ3Qxrt0L6IZxfAxb4QHCFxX+PhKE2GT+pyC0Uc9p1tVoH
8eYREvUdmdzskhBGhJii9rPtHd+qId8aZO6xmRnTY1JLfGUBzpZmXJsV/aorR/bLMYJ209EPm466
a+N6B3T9SlhfKnHThTq9jrypo9q+ZC1sNnUpn71euWLle8j6uN2No8NHn1y0ljLB0vcin6Czk7x5
AJ4VkRFksUgglciwXO0mxoTv6cJgcHTaS+Zu6gUxhCo58sHsXRdN81COEMkYCmFS4eyd3PhXWc6n
ppgsAhL7F1Qh17onbke39J1xumtF8m5ViAngHIMCnco3x4OftmL2JNqKppZh0hteOTYKsN/QBigb
ejKFGjGHwK2vOSX35risRzIw4qa64A1AbYMZCM8Mp8v4YgvacmtJstCQNDdlToMElw+fpome06iS
x8Yuf7WbcaUS5YT0enzKaMQf+pSpCoIeB9cCHgN053Uir5BupTs0jO/YYAKWXJIXqy5yBnk2eu8s
GuIqOhI9lTLD88Vo3VDQFWChrgrUqW7iKEQZWzT5DT5kAJC+4+AgqFBZBaPueLsBDzt9Fiar1QN6
asI2CsRMaKh31tBn90KGIrbFIxc4Ksk775sQiPFaW4Q/iMY6uLF4VMyF3Zw3vqP53S2LsqWaAYMa
vCiRLlONbOG3SOZKmjQ9U5GyaWDzq6DA4Wn7HZrALmF8xqwPQWpVHKpVukd3LV8civqWK/goW3Tg
1MbLxOkJka/OM9Kkmr1MphvylzhcuuxeY/kJhpFzDcAQY8LuOsnIRx8y2uMa4/LCeIoH94Lg5FOb
UaWs/UDpjUkoztyIcS8Bot2VTbGY0GSTXnKhBIFdaJ31rHim1n4mdKH1rQQu8qrPX3SlGLa4cr64
HpcaG7CoO34k5D7ljn2nJDntcbtDug0DtCWnrad3a8mKaZNdFjuyoR3fLs0oT7LfkuQ4cWU1Wr9j
7k7Oxzw9Wc0UajpxiUulcG112Afb4y02VIa9SnFr0Btn5vpJS6zeM2a76bqVKeaaSjhjO2Ngvq25
9RMKok92yp1vFR2yV42Jv8NBo5CgrX/AijrGNtPBLBVXrXmpWtX0vRQxcVlRiK4WRMChcH0PU06+
Wud+9B4rZfzFaMfwzOtsJgqlXYIFpzTcwTYUMrnNJZxpte7eAAGexnq9Xw2aM7J970wFtaqHaExt
0qfWRDI6t/GTOyGg7YgwbQguI9E2xwDuouVQQQggTmG8sh6kveyy2vrIx4q4nmnxzcTWI9NYHnUV
81LOGZjyCRdmBirSUn5ZCEqCUpBjWoWpZqMEmd/X+cTc5wm6vbqrqqkLK43PyZxMKIBgw7Ayb5sk
8leW4TwU1osCY8DERoZcVb7qwxWAD1udGQNYyoPZmJGEa74tUmT9qS4+0OXZ3by7Uxy2RcHCphhX
Rjq8ydT41G1liWJdPqgL4GABsGRJyPrLeipCC9APlq4FXleP4aFMoXpS44sMSV9TGL+NDahuz+Mv
hto/6+Yu6wiRWHT1LkNdv0s7Jyg8ZveKx1HiWPqH5bq/MuZLWAWbo6GTKbnoHpMH7b6zPKRTmoeo
2MA6VzTW9oAwyywRIMA6zG7BYFxffA1RpKNJlzogb33NQ8KDuOM117pjD8JQQaDYNYj+hrJ9ysv6
TKDSSfZdsDbUzxOoFpr5erezy83ylwe7Bk4QrYDX1vxekCQRLp0HDKzwiQ3jnVNPb84wfWWVOKwM
tW1de0ffCazGmIhHX7tdDFEoworLQICDpzUfZOHcjQxDd0tenSWOJYUZ5a7JvbfcQn+C/ukxFvej
qTIIZeu+g+wFztOJA4ZK5xK6kglIZVcA97JXMsV71blp2XVIwBJBylSApOQnXSpPqkeoXpIu9zjc
JBlwzl1FdpIEBH1kq/XqevcuvXZEJpWzq5kj+0LkFNgUmLaDLymHOLZM1gnZ2E724144KfohXM/l
U4cDFFZ4fOCY9PsWEtKca+zEJII3/AZ1qOjEDwJ/SzBdagM+vyRbyTrCe1o74dSpr0pZntx+JOZm
XvbNHEeNLDG9dM6IpEp8pR3Zf5ZxpL7AE06BQSaURVXJ7mu6UYsjlbRFPg3KE5l5KGSkzcvYIfW+
gu/De4X+hgbPzb8XJ31NRRou8KrxtYww6T0d0dXy0phZGcb6vgRDsqslYW0DrhY7Z7Rnjq9FzYQ9
ZtoZAFZFYkaYJheECbejhoXTOXC3fBNf2cXTPHP1thoEre1EySFtYtndod0xBABe5njk9H63xLzs
irS9iCSNjAKym7fMV22hfwKCOMRpPrJpQ4/cia9sWp4KVGwbTM/bdZzxZPw67A09TqVpGkC1Rhsl
e1myBK2nAKdUJIxCmzghpwD4H7DbHJMdeCB6IVn2DfX/WnXQNLEFI1I5tkD0gVJL50bsXOrsXd/o
35OBqaN80phd7xG+vTuoWZx1pn/iVcfCaL/hGlmR05TfeYnVd4L00+npZSUSawutLvxhm9+r6w35
eQfnduZqyql4wan8kelxpFvyN0iWS+zh88pYo4iKCCvpPHvafEVOBUqOjl18Y/Q3sjfRlTH9c5he
FZ6+V7ZWeNou1yWiy7DM6jHKEDDaDJtBSE/PnKOoQbQWkctk2mEPC4nHkSg1EloAPFor1Sc8qEqQ
Mf17NnW0I1MX34n025tfOtd4QT/z6FQj1SbUFQudhT+Qg7VD1IEiCS0lCcAGBS/nJppdQni63o6M
N9XW8X8Yz3M1Knyg/X3Dh0dT0LhTSjKUhWm8SrgfWjIRxIVWi/+Ml1xjIXhMoIlpm+7NTNKBUnhH
BWBzZPHv0NGcdaMB9KrB9Sj1Wy9N7tpfLLxxgpivM67nVN6VJjs1u4fKl09Exprqa9oP+m7Rm4tV
To8zOoVoSbPb3JHXhoeOzGUmazKGJSO5u56wec+L8aB9IKX+cHAuDyoHZmE9O6n9oNs1QOrsnBIG
XwgsKOVyGnrOlgTrtDsfBkN9HYX1qThbthq545iqIty4NGNyrv/OmkHy1eWxAyXb2eeBBcAzs8rv
hfYWb5tXV0mAWqPV0JrrQrehAsrhq+3mTSvwDOMNLUOKXGsCqKOqFmKRmKOFKmasG++wqripLCbI
TSw+a1PetSnMaRdCu9GPD05pXiGygL+pYGJJkNq7TCx5Y4oSEMT9iwJAYyhDlJ2ZN19plR5yqzj1
eIvVwvom4ok+Vd+3gVlqSTRne31pL4VNtHPflcdWAukd1TbsGuuj0IZTT9xe71lZmBf4b3NhkO9e
3/WZFfIWrsYUClt9Gdbpulag3xT2BnQGfzEZ97FQcGfEv9daedQ3zxqOnUeleJdoHCwSm5VEJcxt
0tF2Vm1gCO3LGcVR97IHiDjJsamLbxFvH3Zavi+afClqrCq1gdN4APPrZtNlKaZzk2cPWCg+KCE+
1E3m7DQystrlfWyTaecSN+wrlVf46dqY/qo7yJvHn07lvJ9ZMgNjoTWrZvoJ1TrdhPTdwxK0zVSv
K/JMUUHfV+5EnLqqvK3JdK0S1ZZ69VlnCQeKAhK1QWIw6ahqBKF22WtW9qb/u7PaL8soP+OWXNJR
b+4qpdshYWNxsXHHxJg/7O5qracwxvZq09EDAdxeGWX1gBhyVztoSGrULwsYShrx8Uueo4q1Rsgv
6+RcZVDfGFMjpleaZG939eSTNbnOkOudrIjWxLkqG1JSze4d6fiNrGI3zDhOOUNecDsQYDoGXt2Q
K0aArN7nvjONSegotW/k60WJiaIo5brvLLhnI6QfLnlKaBGTrXN2oaKUB0uiMN/01LOLxW77o1rD
u58dmjdgmtiVU9FxFNdno3yGIBOkZXPbp+I1JeCbVD6AeEun72rKoyixOVDo5V+w++3piL/GjrjQ
ub2JCXJgl6BPrE5aaOXtVWlWDyLV36rZBiMnUsraCeS6t4apKbgw1tkD6gWuwypNGZrH7YHd2INY
qtdW5F/sfh8nV4ijgx/EqNc4gCDwarXXpHa9UR6MxzSlRIlp1F+TNxD26KgI0bQKUEz6oVdM2no5
0OBc75LralGuG6dV4CurL3O1wb5HJ+rbrA5QWpCPIRDiYKihM26WBdzSc90oDAh4AhhWyhf73t0y
ykcTLPNhXpVLy678mFQFTUw3OclsYtOo9JGxDIrf5oju28XaL0Olnf4Pe+fVGzey/umvsjjXywOG
Illc4Nx0jlIrWJLnhpAtmTlnfvp9SPlMezTzn8HeL2AXWMUiW93NrvC+v4B9uQbrsPDIRNhs1KSP
wqKrbYfBKfamIoHjD45cwgBL7pUBY58AZY7tXP1oc5NdyO+S9M3KjoMILHCuM1fVJtv4JNvGvlx5
af8iRXAm8dNs0BQfIHsO+8xOENqX9m8WcWQNAvXCNhplx/vZjBoL1Ua4RPq0ZMnW5mmMy2rbskIv
O+awtiQAGdQPeZ+9NjUSUIHF7DMq3V5orbO13R+2PSD2EpMaKogbj1XRApcERVDBTVGaoYbCxNLe
6rR32MD8aFhhJ677zQhxuCdEJDHWAUAKRd5XgWDhOHHD6vMAc2QKniuANuXOdm30bHXIL2IRDgzC
buPujTE4qYKIVe3oz0500wBFgCN8LqaXC6YMjGFpBQDR3zpHPkmBIoZMd3gqAFMfwtOoWvdJfpuH
yDCArHlIEZqHRwHiPBeENO1bOIyL0pZvZW/aTIYoeZnxXTilDhwFO42xL49C9TpYEAa/CCcd1o1a
H5oW3GPhFbhSI/PI4rrjZ23s0xZbd4SQNyr6KeDEi8gnEmq5mFPYecWTZdgLHd+TNRJSt2XYvvRJ
xXKoD6E1GsmPLhircx3VuAhpS9Vkp4ziPRMsZioOrKq146svwWCfHe8HKKjwqCIgzyAqQOTIlOEx
fEi6J9eAltJK9mi+Bzw2g/rd1xko4QxkhhOyd7aB5aEhsw0DVXvGyA/6RY1IXUSIBTUoc6sFOEUT
fbFaccMe+9FSk+cqkfFaKSEYIOX5goYjWmFS3wYTFC4EkcmX6LFpV3eCyCFBKnCahD0h/o4xuRIo
zblSHEbFuunNKNqCDOIq/WiQC9uo0nodISQmHaFKtyW50npcVU0abzWOoplioLCUxnIZWRiJumP7
qMVINKtGAbMYpZ+FQcDKzN+isLiUTtrt4mFiF8VwRnSxr5O6AbpDYqoaCT7ZdvTaEORjtskUyKZE
zOLM33thOy2g9a+mBf+VaKW3pXd5URMwS50OvG1KPbm/FURYIC4prF3rE8QBSIMQKr0YNT0WI3cu
Mi+IzBHsbFQFc5mbVpkkaJDiXDupWbLmJ+1htZ3cNwURv2BsMMxBRm3jGF6EBke5AjyH+F0ZNXdF
QhKoMiu+GrRMicufPRNdBcy6Tz0mGlpHWJO1VL4PWyg07Ka2fjEZXzeBeq5Ju8MoZRCzdRuOTXBO
hXrr5MLYCrUpNu2Q7ccihKARpWtfxxt79JgcPE9Ux454eyShNIRR/2Sl8EDV+gtZM77/dERsDpaG
G1ThIc4Iq7NvTSC+WsfSmFzJjXLZFWlwqm3yp0VJ0D43euVY8hSjAYZYYA3ckw3Ei4PndmpO68+s
No9juzcjRtI4yJ4QzDd2cM4QQhXZcBDVlBMqVXRQtQTelh2VrGtjc4FzV7sWPo+F0gn9SL4xwQxv
wTbLMvGthTZma6m7lGKZ6qhEmB0OsYKfaJXL6Sd5G/e8RDTwEzbi0lwKIQxQdMUJfu1zbfHZulpt
obIXgaHhZ79K+qfS4h0XJi+pRxDMes9iWCMlgzXms+mYGlDw5CQJSh697E4lhMITRaKbb2WNXC0q
j0girF1eW8uHjVEwhGrTKssm17O2JEjw0Gt3go37QlUSZa03It2SLDZ8M904wDB9v+X1ilfVEvV9
orvI4w7PyDGc8tZuUU0IM/CUUCvSgRTRiIAAzsJ0Un6IROETML1vuWE1KxwzDhj7jAQOHd0pEbAg
bG7lb3od8xENaNJOTF3pyqfYb+UOnlK79oo8X9RgUFd6Ueya9FimPMkmXnAE8gjfp/kZwVuGmz7V
97YOs5NlhckzJ3LtrffMV1X/0fbjW5MWd04erk2zuIyVpR6qAGJ55b6C3eNqgTyuGj+6KEut+pwh
M2bFYylde9ORY8bFZxX6LerTylenFBKoQqkuGe+AFAjku+NRfvcjQU6HtNcSZCxrjZG1yMCKlX3t
Vs8YK5N+iFZM2xhRu8PBgoqzCNj6iLRhMetl/UbJlW2cBw+1EqubUl50obAwVIentkegqlKJCvfl
l7olI2J18O68tEIGyEFep49H/nrv7Ff119giRWb8wFz8gujvwCaYWbFt+2ehsx1o4KstfEdhzb4r
M9O/9TJYCZlB2oC1SleB583ar4hHgOl2z1ETtQvRvHWSgH4eEoJvPeURI6pFpscOLjepRfDD+NK6
bA/DGEdmsCCvClv30rcHlMMCsU/C8E4ROSI0Juo29phnyMITv9Za9nyoxhH8z9N31ei+1a3KisXq
cE+tsm2UZmh9xt9glGMpYkIuUSQ7Y90u73lHIU8VvKIyN+OtbyDjORarSAl3iYq2UOkal6JywkMG
LnlpFOgjwQUccufIc5QutQKujV933U0ONUuUAFl6pLP85nUYsltm2JBVsLGAVBKgiZqCA8k3Q5hV
J5hlRP2dML+oY/4WVmBBaj980FXHxaue0KufmSj0FQROINA1t5g0B4nynVh795vi7ci+AmNXxE1b
kWYb+/S7baMPagu2RmV1U0zMnFBTx62Hqt1tMBUm0TcMkO3D3ARP5XtrEnnII4t3W8lHhAv6XQJA
fBEBgSBAFG3w8UFZsGyHVV4wDru59hg2QchzoD5Xud+tNF23l56xk4iWr8ToPHuBj6gMCvrLrEq6
demykUm6kbXQosR3d1/01WNr5+NWh4C0xjvhpo8EHoQp2Tm0QIotPx5YxBKKUi3h/mpk4ljCMcZa
oOzZeWH1bZRVc9Pm8h7x5hWeTPBVc628qZ06X0QBkpRcDwAeTWmYR114W7oDQX7CjDAKv3WNhiap
TVo+bLQnwyps0B2/5UXqbv0egnWGdFlp3yZkxFZQ2IETg5x3c2XTkmLVYqVaYZv8HkLacq0Wanh2
iMqm3yRJgXiYe4Mo2dmz2KuwLQMHm6MXq0TEYzTw0E6es8jp3xlyEWOz5UUzyruiiQjDWChxDOQ/
BfOSF6P0r8DNdNtL6MIaD0zcn/AD9zZKjPxbockfttnCPayf+hqkmShZbtgDCNsKKr5hjG/YyexK
A3XW8Idt8YCOSfwdIzDgNXbN2k8B9Z8iHd4Z+ZcyAkxR83Dp1WOPHLlTgvCBp7kGZ/5Fi9A1sB3x
XbQlPHlDQ1oOLzEs4uyT7uWLmPzLuvWsvQPk55CH/RdthMLn5QrZ9owPwBZv6AZsG19ZwhSJN70r
MX0O40cUIsib2jD5gZGDWRtuW4PsgSncr/4FBAqjCk7047rR65XSlvh5RPEWWMZ+aN3bvCJBbBOL
iDRc5YnphQz/w3OSmu/l2J8F8gasUle+6x8hJKcLnk4FQFC1iQQ8rWhanZFHubVCH0p3VEHYbI1d
YdZ7DcWkJukflGHUzg1YID3HmSILduhSmCzejXc9MpAzRitCybCUaMaIyYDPTS+WSQHoqZT+sSaX
RsztVRd1fQL/yWgvh41S1/hyoqPsCJ+nJbiL8aNeeoz1WbmthLa32pipHIHkdazlv8VWALWuh66k
K++e2bxGIvpWo6jM069vu4LvReDVhyZOtLHGCrlagpBhiGuZEpJBM+Dz6RmSIAIWGxEGMrYmH3ML
ZhngEyPsIazDL3z/9/a3Er7kyiNeQJiWoH/lqPAO2VaZ3ntf9feVbr/ncf0sh+qBLAQqpCEmpYpd
k3eGXVa4bAeENqF3yKMqcK4tgbyR6jty0SRjwZZfJetsu8YxL7Rvmtshs5SCE5uyWWntAXyJJWJh
aY6xm3Vsy8NgDFubX1AKei9h4HYt5cVogh+lDhMbLet+myHU3Lmw58v31K6endwjGp1mt4XYaC4z
J2N6jH7dLhHtuUdQAu5sR/JkjZM8kDpV5BuPhWqR2/HanGguDD5vtv5OQlOu/dE590DSVqkmvseJ
dwdZ2D+gIXTozXEmlJ9zBMJYuCcnC6HAKMUytB5MdQ1szmR1gWJjiuti13unqs6LjVcV9/DA1qqZ
8fOPxKFkU+rVhQJRHukBnF5rRniIZOG7j+IapIV6b6QK7xs5RWERxWF5yybM8tbK0EGB8J0jkY1l
X6XTPBhoGH6kj35eXowGtyFEHfgzglUHj3YliZYvS2J+FoK5i4J0+TIY0NCzjegUWsUdPklwdfuc
jFVPEqNPQoJV8baoFQRK8tt6VDVUm9sNrAnk1SIWZXm1y1KkPhpiwkGK8k7dp2vpjxiLMAC5fpGu
1bw+eDLcu54KUB3EkYYA4xr9mueAzWLcw3dpK5YAtYcOHIt+BCDePBJ6RYiwguMpwUoZ9FerLm7x
HNslTjysa431blzDDmFdrSzTOENru7vUnvEtF0fPYNTsg84mHfbDAeOQYdoIdcd5t4f6leCXKOQT
GZRtn3rkSqKjwabU91hG9J5+a4f9rd8Bqe4a0B7aPvfiZKMRHrAS69LrkOEIT5XbvFAP6MogbVbq
z1WP3s1k0mcmyKzUbbh0UusmHY0H1wjvBWPKRtrNNirHrZNrB5eZXMhw2WQkyCwkk8KQaCQUuBCK
hF70xgoYJTXpTfbu4GIq9IzVOtkHGVLVrbax65pVCcFGJ8VRLFfik+jLNzds36Jq8lQeF1pxHxdN
w49mgAqTvYC7fwt6872ZPApQOjfUON+qSk++DFdprWDXbvnfCMmSsIdARvBMuTWy8dE37afQ7neq
buwhZRYrpdZPQadM8rJgdDC2WJoVXNvTD7DU60LNmTCqctk6YmMWzLBq9w3I+iWOvgljEjiI9gR1
76CE6Xx/2fPoYleM9AFUJ+2Lk5WgkZyvfgPrnEznSUEmYQHQrgE4i7FQIh/gWhHgTuQXFR9jvO5v
Zyn//+968A+uBxpx0fmT+t7/H+89+yur+yp6/dX14OOKn6YHmu78G8UUidO9bajCmqzkP5zuNVv/
txCqpjq6qbPvsnAbSAEN+v/5l6392xBEKoUtpGmYv3oemJwyVYezhmELHi3x/+J5YNi8l18s1Ke/
R9M1k+StRtxIlcZksf799T5Iveo//9L+t7RxLkgaVbyzffxR9ohc+6MZ3LRNHK+cUhtfgxAhBpjY
b0XKRGr5mnFXhlW412y73WbQ5nq/6++8SdO7YT2A4pCZPZQMW3fNJJEh4/xhLjwSOJAoE6h7CCg+
sL8U58aUF9vWSJjXrYOAYKS2h4/OihwOjSBANRKngE4E7JQ1Gs4zeLYRvzlfCztvs7NkQwDqI1Cc
ZQU4YnU9PR/NfeajtrWVE5aP1+ZUd59KMnFIUSrg0/1Ce0EN5QYN1eadFfVx0Jrm61BCkgbUaN3E
yNYcIma0rWfWwYNQ2xGckt6u7TFlklaz8sxGvTiL2s13buZ+uTbN7XNxbSuIslWADHCn5iIlsKpT
19wpkKvB0BV5f0ynokJA7ThXedLinVMmf2qXOqAxCHGYXc695+KjnvUR5+YbBbLbl3HX7Oy5v/lx
Fb4u+9RksWaXZLvLrKru0GViQTQoKIUR5T+SxEbK1o/a5BgNHoHmz4dukCRHwWi7d5aGHWFxLLsz
Vi79eT4CJhYNC1lVISHAaD2fqAtibqmJiJQaAtYqo7L4SvhCJyTYegeAevIlj5aoUudfHTf3tj3Y
TRsRzxu/n+JCgw1sWCMRn5bEsGTYiCdNz0id5OBoSCjumIm8zdxtEq3IMmHc26HV/XJ54bViSbAR
AS67Me0VObPgIGVx+aiC1RY3lkuqKGH/srVAX7GSlLeWpePc0+QtT0ShABV35K2tZc6tORWOpR39
RhPHa3vjp+7B1r27uWkuyPo6t2Qi2lWQdD/vAVEOjU2gNZsqDbtTMxWtarYnKLnE4nqer08n5i7X
tioAywiCBnVxO7SPlSH8LTDP57nWjBPSbD78XPeVmFNYBZKniidcRkM+69ozLZPJXqjVJ24i952L
gM2RSxJ+0dZBfT8XCPNtS1uxb5K0AUqSazVBo2AKa4ZvkybSgEn9q5EHKGPljveF5ImBEKKNRGDu
j1urR7reDbv8aAdej3Kyg2a6mivdF+QU3BLURKLc+BVET6UYtB0w+eDyUcQp+hhYZ/3SNJ1UZAGp
KEI853oiQGT08qb3PRYYv98gCSt3HaaxWII+AVhVF3Idas5jyxu6nwuh8z03Fluga1vgjicnVIxz
gjbJPbTc5qRK5eMi5M29PX7cACYyHWOyZsSTJdnOlSAEkPrR/nHoD5U4DQ4xEZRUf54BiitOoa74
hIEmyffBQFunrFT/RiIYDiNbnEOWK+cmLvybemoHYke7KwkQYMIkth/9mtH9eR4NjjeDbNXQwv1V
aqHeE5sc7m0WLRx/FJ2eb71qQEyqiLSPttFmdIzc8pRNTb2XpIR6o5frRbVPLPXTTYlJT70zr0UO
WzP4Gv30InGiHFGHg2FO7aMpggkb4vaynKuxVmE+MugIov2377XdHNIK/izSNAa/aWRjYMKMonXP
XQhUy+/N5LvMVooSj9/Umo2k0iTRWWKkcO7Mn7PCP3cwQ4y6gTn8sh64ZNhMZen/Ah1yyYK0nmZN
9fMkC43BgPcj+W8KQ/88yWaVpUGpH813y0E4teYTP/VGqZ1002mtjR2b6Lcn9RdF1zD6TEQeYY8x
Zqyj+RQbpMwQxzJvPcBZ91pr4so7wATBfUC7n9t8FNgWdp/6B6ARJjnCcJ+IMpL7NAy/oSWNS7DK
onz0XiOdJzRmW4jdVkrIhdpcdO0+tprkZyUnAeePwaX2O+XRrE1wYI7TgJuge56QGkvTstzPVRWc
ZmVhzIUbD7658YRyHOE+5bGKQ2OMOJyfhG+aGrxEUaN9yazA2KTYjG8gm5wSnyxf3oXqJcDRZFvG
RnBwq1Y7CxK1awK16RcNvtTCr/poO8QB6u5QrQ46uX1QX624VxoKpMPRqktsdz/04VRt45tkxKtj
qs3dZBUXKwK8BAgqW9x/dNujkxZhEGnwtUq0GPCZV7YO2l5fTBu9AISmvrlYGSx4usbLSGbjiGIY
xqAQ0L65N52tTVpiiJONcc7yh+3Wzd8/NPpsNvXxMO3f/vMvwaOA35VpI6tjIv3maJ9WZnao9wmw
fO+tQ71vFbdldI/G2XjHvioK9TZaFq3TL8a6uFgSKP3gVvXaCHuoeTmAcjvF46bzwv5oFDFPwChQ
lldIvLIWdRYu2myQFVoXKer/npiP5ra531z91Ha99tOJv+p8bWOFqaNZZ+/jQE/XObujcy4ilD5N
6W6jVrQX8Bhy6QtFvAx28+AYnfhR4lSeV4b3vfETrcTa3TBPaL0ZB9OujENXqhJOyFT3WSKgnDm1
fhzOrVZtVlvdD04f3aeOc7ujdyizBg3y30hD7gpdxc7DJWPshEa8wnHHeZFZfTug3/COTsBWa0m4
JY6VgOns1JtYR0CrC9tqWUHExv45Qe99PsS7+DaEVE7skn5z0+BaSIAnIdNcZCdMDea3voicU23w
WxuzBNX2rDXWbqhGhBcoCAegZJaxKihFFiE4qkR3UvgJqXq7WM5tcz+hFMoukcSt5+pckCtQDk04
vFybRN8mZ3tE2YCPfKWXnb7jVSD15cC6oxKJh96yjnMhDJRv3Jg4ezpN8dcT89HcVgUNqeW/Ot2U
KLshZ62QM/vvDeejWvfIDluV8TrGXXlCLeddxL12A0oF4FeM8IHhBY8ojHUP/pCtk9BU7nM8Q045
6dGlhmLhN8sWO9eT+rM9AtfxWy/ed/ifPDC5fJ876BG0ANOsHkBFFXsxwFsDSKw8l43cQvXVvjmu
h9+87nS3ViRzKGrpuJpPxFsPFqI36ng7CsNaZi4B6WhAxGiwdDiWpq/vu0oH0240uMW49YUYg3ou
hOUj76E4aJS1pMSmk3PRKuVlKDX1PNeuPeA6cfl01e/3mHvoaYqr13SPOvSwmdATfV24BSgeGbny
8HEYZpo8KAjRp4hm/37YX/BRVLZ2g/J/YTbKE9ZxI/pvAgtS/NifVANrESGZDeazVtmvCP0qD36U
KveEu7bm1KsFKbz9p2Hrj/tJW2WiMyG+SNXUHIt97R/3k6h09kDt4/Q90p32kukAQ7vQrb7lEWDh
qCQ5AdI7SEpA6V6LW70N3a7JxKEOlRO53TFZBkavEtAjbjXPbjKKjUMF8fAQoGTmbMK6G1D6RryT
WF+3/vs/3/ijAyBmIyaIdVMzDVtTbYN85R//fEXzFPCmtvHdMxSkGjKQMXkQtbsokTnZnanuBL4P
mQwnGuiN2e6jURYyP/cjwiH1EKEB6hv+ZVRHfOYGRtr5EhjEgG/Iky75JYYEYBM4GSWZQkOxwtu5
bS6s2LG2VUCeeD5hTmftUve2rRzdofuHxckUf/g1AMAXZvA+sVg0Nck0Iz+94wGxc2e0evdN6cJz
AQztqSdXhyuc8YKRR7NPOw9VacMQL6HKHr1tC7ZQhAgeiyzZjy6oGkMawS7I8Cqbq26TvcVkvi8G
HNU7GyPUj6sxqYNG7fvb+d4Ipd1VKpK3xOG634Ie/URcFqujyieCMu90+FGv7Z9HEUGzZMISVsc6
axSErtIW59MsbG99yCQII1iLsCGB44pmjx8b5NW+jeQxgPj4UcAp6mB9TvUulGDvc11btIkCgH6a
74XrrYO6li9C86tNr2c9uZq8fGDUeJs7lIxnE/RQ3o9jbO/drIw2FTKBX2NTLkXgRK+gznGT6BnU
zbHWv4yOqqIgRXBaba1fq2IAYh8aykNiC+8caoF/no/mwkdiA0Vw2Ww+nQhGLzn8/QNviT9//ezy
DZW51iC/NZ//Jf4DKXZQnT603tpKltaNGRBQbK3y3CfqLZ4iwz0QcAoSW8D8cWM3p+p8IlbqdUhi
96ObV3VIvXiI1lqI4iLkt4dfUevyLlQiF0M3IvFqkzy1OBXfCSzC7gYtxx/HI43expkdLlVQzAB+
wmA7XzF3xPHnmRnFPM5XzO3WAnV0+XGL1BNyvut8er5ivitsfzTGpted2/wBQ53QLJAwnF4Y9MCh
8KqNYRTmQYvqCFPF+XAq5qO56KRvHjqEhwDAT4dNOK5UdK92TRSlm7//FjT9z18DoT6hOQYEQGkQ
MPzjuKMHaRzheaO/xTkhYjQDo1uU9O4dGcQHO/ei27locdm7DQMD+ktOcnxum/vOR2VtG+tOczCa
nK64nuiLrt63/vDyqR3WaXSTdw+fmqPp1XUvPNXZ4B+vt5m7ATozMDrF9Wyu/lIYbbSuGsCjv7RN
f0cFiminIzCx+HQCz73o7LGju7ZfXwxvua3E4+w4n5zbA4HCN4DpmFRX0bLZ8SnqycHmo/75cO7g
WlCYoSnS95fDXy7zjQyngj/dbLqA1I6ysnLFWTVlb58tNZbn+cgGDyGa/myGzUPQew+GV8pTkWFh
KLsGJXy/Jj2jZ748zWcsAq+nuToQkdsg21EsohC1Z0fxuy+Vrj2PTuXdE3Prb+zMJmOnjOpX+GRk
1CGznkZPpo95rB/ndsIH+ArUMt8lfqB91a37QW/LF4u43J7cvrKae/3FXbW0GD+skD9C3X+xtdWt
P08fjmboQPZMnTmE8eyPDy76Iri+tnryRpiHb9hykZZrGl2eow6bGZcM0lzLQkT4Vr6exGtizPVy
bvzlTBfuejcuznMT7iiBuhI49bLoFt3q2rkfPeejT4UfzGkAolL7brPF47NZ6FGDeEVf30DOhXQJ
MfvWwpIAlqJzNzeldYpLk4ncoEilvNOnIh+tcpOEKKPNbXO/qJbNUgX7tZ3bOpDnCSuQvSxT85hq
nXmcj67F3IatQrphiMZDdOpn6wUM1099rtVfTptRN+wUsqZj4IrP9/8fX+56q6JiSoTY+1ddESKz
DzGf0XFU+wkinSpAZDkKguqpjUxEKv7YDq7jZ4+5L9QEDJkyMS3GiJxfr//Ur8PICWQxyJZPJ6Ct
ukDGprtWHlQ3yV+LYPPvjfMdLYKCOC/ZN35jiqMbdeJIUC48js5xUiisQATQPp+UKA8ABjIC86Pf
9QrijXeui2b5tel62XxPX2wD94F4tnqS/C1rVam7p1o3vxpTsD/qLaTGU/FqtSG4ftMvtiD5nAsK
x+vSksVvaJJAcBqQULGbwkZKwTbxZXatrw6hqTnQYcVQEBVfjR96vYt2dhHWO3gDqy4uXIxQxl0u
7fxJqTAbBSbwNXGz4in0ovzUFO1AlJlqE/j2PolKHZ3eqS+p6W3ZjMhPT2e7cq/YpyTIiqWfNt3F
6MNyP6jWuIXrGDx0+IuyQ4vtNxVen0TgD6g+SRglGO9lMcp9G5KPLCNjmtGb8T4XNojQsFR2c5sZ
VuNlwPNrvmBuIr3RbFK/aBBdDMf7+YTrGUD6Mv8892j7jDdIUG/tQXBfWk5IXHwoocF+jHi92bdo
RBH3GrSC4AUj5VzMZ68j4/VExNxi6kTir03dfJPrgHp9pWvb3BuuwM/buzttP8/buFozj9cOwIB5
Xv+oTzP6oJlkcTT3fG26Tv/Yt/1pNTD3uy4OPt3uei0fAVy5uS60zv+HxYIxrQV+CQyxR2FzZU3/
dGmSWZyG5F+WbEC/qtIJI9xfSm+vW0F+inMX2ecifO+R81bJLlf56eMQhec6V+wDI6X6HRGRx4xR
/EnzMSlye9M5Vo5dnVngilUCI2+FA5x/tHGHXeiV1Z7H3nAerQR1bl+VL6mWprvWhu7W277zUovm
NXcr6xJnXnznOd5Xwvp3f78wmnKgn9+rBp/XliyOVM36HDmFAg89TVfT71YIVrAMe+vehUuHBLN1
mWs4w+vblMjFMlaGIl0mVnbnaWzG5rNJBzgm1hGUR9FXbKIC+nDkju6xHwoXwBNHUGZvW3UkEDXV
yHha5WI+nAtzqFYoo6qHzjNdkhKWeyjAWB0B7avbFpOsWz/omXKJQjxKv5jkEXKxaEo0IP1KKryu
GXgnDyu8E5FU/AGno7ltFNgWNba7vTZdu819AYF68KWnK5BY4l5B0N54+Bt+YREGQlUG6QYrU+UJ
Rg3+vcKtDnNVGNqzojjm7VxDHLjox/rJ6VXj0hTjHeuxcPf3X5P2OY3MMwnNwWJ5oLK21bXPwUpX
wXAlL00F4ryJ+WCq/GbEbXo3F67ZxyRowgt/pkNYJ0jUc4DQdzNY6V2AOPtd2XjJbYROpaMUMEpr
eIcX7E/aoA2A4DWvZqe4t/O9tOmuEm8HSHnlzfU1zIDvVLLgmu83tyuA8jwNBxaM4O6gnzV8/a5z
bFxTO2ZhPW4mG+77OMR2JoBa+or1PLLxmfghQeGlsSVf9Q5JJ890PCzAR/yBQF4e1QiMY1si5Qzf
Bg3M31NEY8GfamjRrymi0rp3HNM4zSmiAV/yc6wVf3lR0NRoRQVcYE8XzPdVZN+cp1ep/ViLl/kQ
/foKplJcArPrlnmRAQ5PiuZcBuVNEKn1/dzEj2JYF74Rreeq1joZBM3Y67NVMdjWSbhAwqI8u3RG
4Nz1hnzo+FW9lFY1bpqe2Q8nG+ul8JtzCzT3ocfP7bbsJMIMU3ub9MFaDBJJMxcYDciVYEXkLjsK
oH1W3eEg/3sBZ+Bntaz7L27UEmN/8PXWOBLH/lnorjCOMU7hcNe9SuxjM17NbXOXoU6Mo1/hYBKp
7JzLEA9g/Xtpt8azWhfDGbEnEtdTVVHyflMag7WxysB4LpkgF12bejc/r8m8Qtxrno/WdOcX0MUK
gViNjL9X1hnJIPW3IMkWnaXgu40t5YM1sNlXw/S3YjBx1ggUcbC7esCDqd0l5Fx+M8i+rLETSPZZ
EwQvITCEuX+CTBC/zlywwOJyOL3TxV9TgzGUQG6z/IdfoKarn2NX/Opsc45aOVKXH1moX+YFE1/7
MmnK7Jus2NEYubTgHVAUoz/5AqrhZm7rmrwkmajCoYMxfrr282XeHd3YPRWdUR8loRDgXL229YbG
eUY1ZB3C7nkNkTZYdar0TiIDT28M6d5T9PKSmhYTUmrtbT+oLnNTLUIoMSZOXNe2+YQ5WvyA4/YM
nbC8FCXqB2WSaRtT1dkaJQawC9IF3VHzpSDxDI5krnpeHkI5K1FN+jicWy2r0kHaT/1/ac1zcj5h
2IOU5EQ9FR+9p6udshwXoYsPaysUAqWKmz+I3g92KHcQ6xtS9d4rkTtIRxvXndAeNmGV+ae5cOl4
GjDUA58sUiR2OTG3zUdyOvs/thlRFx1d6/Haa+5KjmyANdw6Kz+vVFKQDZRQpUC0XMRw9RpUxvbm
tFlxp62MldebytWAqExNgx1ntwocArxO5N3cVLVpfCAxEeM55IYXHfznI8JkKPZXw9eixNpeeEax
aXJr+OoH/hF7p+IR6wRB2g93s7kbX4y5SLHtvelShKzhx9/P7aBhQKoPtofrAHfT2eGEY/LVDJH7
yhpI5Vl0DM2qWrSD7z/WU9GCugTd8/DR4icGqO0+P/hWad5GaZIffbM+6j2ycGIqFMF3E0+C96Nm
IRXne+qhDGGUzWf9EZBerg75XpGauRpQgrkBplIeqj7OtnUaNff6qDoLNqzutw4ucVAL991CU4aU
dPncVfBM1Omiwkc1zEKsYxN7ATR8vYzYKM2HNvqvh49CIQ+/nA8N1XW3eQiKlxh2Yax0U0iyUM7O
A7inbnNIIQupJLs5t5NicUj6YBYFIPGjJmm3BwCDIU/kPbOIQDN3dOKz68vxgYDmTTpt5HFVNddR
rfSQA2R4MPvRvsCjdU6aqeznWpFn9mU+kqgqIgBm3cg4ICsh+w1qtxNhZhpzZTD8X77Oa7lxZcmi
X4QIePNKJ3qK8uoXRFt4V/D4+lko9m2e03NnXhAoA6hbIoGqzJ1rd9tGjz7lcxfPD5jQckC2s2lY
TWNJAdW/n88o55/6drAWWRyVvKNg++EX1F+dIi5WgdCj19Qj0dskWfhpFvYPJ1HL7wNS9g5qW4AV
1lVJZn5hQsNGan+WB7eys2Ps22vV6SzjNqAoENNRxn5EcG52twGl9fRzWQEfyT316I8TBzfTjrLp
NunUom2gLWq73kJteLzNm7tuo7LN10O9XSLn8RF7lLca6vQSiRSfsDCm7DxWu2d5wI/HQ/b1ZBdk
oPy4Sle9jXJXjgVFWJxKrXuVLfw1u+dKxHDNQ+oBDUKApWshr58PXhXXKxcZyvre19rwhYDrbYKs
to/3fidx5j1c95OfpFx0tWIHxrM8wwDLgjU4d8rJat7FOxHn58Qpmh1CkPRjNLxtY2XkvgixPrZt
/E12x5GZPCQUPW5ks+ODvoh5mF1s/O5evAY35PnqxnWKPVn0ZAXKMv1IKHFYjknUb1wtYNtnw9/A
Jt0jssiDAGNM77HMMyRlmie+AqkuwVCAhUD7hGzBoIx4HMBxmGOHSxGk04M8JBBYwL/+aQ8KVblB
XwWrbu7L5HAQl+0BAl1z0FCV79oUmH4VK/mjQwHushZK9KOBBDo0w3dyvANEoai9FNBFyKy2vMOS
1IF/MVzlzEhX32IKgV8tbaRwAPr83qPg+N/3ClycVCH+PVLOrh36FIAfUFZOzSHBpVueYqX1UJZt
sFNNVzvY3ffW4S9Te3a3cwK7eq0yDZJF2kdbqtrEq+pHMzsxsTcsW8VrMbr8IsMa0sM86mU9733f
UldyFLfOZFfDB1zKJsgXdW9qMKtkMwRef2w71imymfMHc3AuegomoLZm3oU/PQ91lt9TUK36hC6g
YH2JfVBsEbSq56mugQH4ms93oyv2ihsGW+D8ektBbOKcq7EM17hA6y9AUzWgB+X4tW7UQysM5UtC
uSwJouDFpkrkcTLGNRmyuAaulHz6dp2ddCUOXwoVgp7VUvtd5Ga+IwU7HgqLN8yYHeVBI993O5PN
VnOwwZ0P9ykKhbJrzcoJBTXBiGY8XqvIOw/yQBy4OZjU4iOKdsFYNJmrPFB73G4Nts8XeSi8LMI4
sPl675Jnk4JhvRkV2lbJMNOJTGP8kuGDgxAneWmcqDrI/mDuj1XloiTj89AJ49Aj2QHmmVBCRvXk
mfBqcZZnqiMKvGfG36NwNgusyjnIUZwfW2gmYvow67Bc6qNqnQ17qE+USntLpayrb51Q4O/a2ecY
tGJTAyneQWjUn0sj+KpPrICRi25DrxHnYowF/jmc6US/VmyybfyR2Yjgz0SnHHHtmORWYAkex/Td
B+TFY21VFHiP+YMckH23O1h69OywRHsw9fro8RpDoRtd4r4k3wyA5tYc66C/NX0C1wsbA99eDLhT
TGI8NGVfER9xksep7HrisSr/dLbLC7sd2se6cXBP0ahdLSNKEXP8OInQZUDz/t3EELyH506QK/vq
uwUf4grWlKoX0WdnmPgr5iiKQfvam6FqzEORqhRWYfH2kMJRuSLXMJZTRREY5pjFA9/c9IKA/i2P
cnVnzC3ZhZw5vaROG8N7iwVAE1Lh/FoYzkLccV1t/sWK6uSWdvgExXd6aGxH3SBpbj/DLEVOZrcv
WtQ5x1JNKQfKqu6zAUO5GNpoOEW6PT03unnyMrf91LGyAdSiIx6ZL0e/Q01UHl8rSsVk4p4AhbuX
yXp5cMIcC5k5dy8HsJAnl3+fY6Z+uMqtaq0prfmsm3jFU5D4nvL9PGTIrbCXCJv32OjLTR8q7m2U
PyXlZVXvsPRkVKUiNTcy98VsKv8xr9D1UVZ+AqIbI8UqfNBIdXwqbLK5c0t2yUOef46DbVwo//cf
J8Urd0nqPVLLGa0wqSt2flXXb3pmmYsmE85BNlN9+NrA6DrLVu7rW1Wt4ifZcpV14Azts5rZWAVD
zzNK2z7WY28f54wVRtPzqWzLQ9QP/qISdbq+T5QDfzVbpzDQhlEJ8ud+95v81fff7tlUZATVvsVZ
CrXdpdWDaGsIysYiAivJOmXdvIxMSsLU5H20W/xIOr5WpjHD8ar6gg2J8ll7llhOhhE8wS2wN12v
jocxLYlDA33daKOabP2BqO+ApfnBKklOC54iXwKsD0WglC+yPwqj3/25ll4oh/Gf9O5rk0XhYzUQ
dgPALb41VnWm1CZ4s/yaxXrOHgw3pfFNEH+QE4CQzU9/c7hEY4y56tTCD4qC+lsOu2hAm/aFijGI
KbGL50OY9k/2EMe3e7tx/CPQs/J5CGpjZ7YOqGQ+458THE95b0Mo/nJoppLUnOmcSwNRdT7/q/rU
3IYFVkYk+iinjdGCSxW4PEj9t5SKy7P7wF/z/mrKyRUOdkvXHoLV/Vby7K/73X+GzoIeZd5UriKb
oj6rGIdtXY3Npys2RdfCELcNJLApf6ZYc5MvBHmWnQ9/rSmNCUVDVa3lNFzujx5BlBffTiN8jIFJ
R80oDkPviEOkUuJ5b0KDE4fEVVoWOPOpbN8m/rnk3ofdMuzTBDf2/zY5bES0FRaEKg0fvCgx+BTo
nvbS1vH3sLTykzm3xOhaS3is07ZRfAPHdF5ZIZwd6qhkQIlfj7WybOrp72EonCsPVWSHtyCT6xF5
i+vo/RZBul9wa1OceKjnyZRVqzN2L9wrHYaSaUDpZ4QF4u1s7lPMuPplUguGJMA7GrbDtmQ+yOb9
gNWveWgwaJxnycNfsyZzsJYgintkbrPjeVE/JbM2bkRLhJyvafeyqTWKyeIS/qmH58yLDQEV3ZXy
CXfWXVTG5C2jItVOMK7UFci6/DOtxD5MfPvHODhUKgf9Wx7YEHoF0JEYi/FTS20ivtwjosgyw2bN
yVBo+6ADc8NW8Ifqfh8G08RAi13Lg62lwaMcaJS+uaiAd+ZZY2xive2MONETtNtT7r6kNFMsDEr4
fmrNvgy99FcXhT8j1SV/o2CwgLx9OoWkpvZi6iXxsnxCmhguJ17Q39IhZQYXsUZ6bErP/lBrcy6F
t8ZLayMkNwZzrUViE/peDbp+ar5VeNzOiueoonh8yKrobM+qPo2ynBEWyRVsaL+Akq9/ayblEjaJ
/wph0XywVJP1a6KJV9P1n+rcLr8MjvU6qVnx5CRd/qQ64DPY3qYPsikHFFFvM2oyzrJLcTJy2aTF
GoMC9hYVgAZnNqnfBfSfV0pMm43hBcNenRJIV/P6PY6ouDeLAz7W1Y+swza58bTkmvpKteOfXj94
pI9fwgaPPjkFRvED+DEIl31pr6Az+sfJ0zFX43W3arup+YQIu5U/l4A4H1TWqE+lJex1nfv9ebCn
34cCsdMhCzAn/NPvuQPmtl2Mwr9i2wSo6D+T73PGnnRBgb/Eok2sa+Tj0RsPVfjGUo8y9yGE1iSb
bu1iKsd/QjYnvIeWMf6le9m0EgMwPSiTA8G08M1qyPZXWiJOcjRq/A8C0s6ZR2n0xjb4XA5O+3i7
EWnnIAuSJ3mhZtgLv2+yazvi3Clf3hmisz4BrShf2rKv7WNyiMI+3btkPyK5Gd/XwTjfseGLmydT
tOEDcs2vEPeRj1KHXe0wXviOcHjatvhRXoqKL0pVGKQiR22usq69H+NcewkXjrWbUZ9bIslfotzK
l+pUtU++P28EIZ0fbb/PDx7Bi4dSy5srUXUVz4gkXsHp8Fe2P6JsqdBal54VP8mD16Y7FV3Q+daK
auK0toJlW5rcJriKNT0YMXghp4GC3wKGg1t0kgcffslMVqc9eh/dFG+mOvDfCuzDDn1NUZmJrc1b
pI/eRs8dfNrnptf7zpKPl7eTo8JIf5S56Z7lpRZGaK1KuIzAR/lkpNZtEogE/VgaCbDH+RZFYKdb
rNvgjzXB2jdZmky9KY59MeIUMJZOtR54OmFtUrsau8KoPqpxQVWaHCq8AuuNeb4h/wTZWGpw/LG3
rFkIXbTW7faxkV1lq7CC5vLvflXvITzKPj3FOm6ea4R6fZuGZvUf95D9smuIxv5IqOq1UIGFzJsh
slj6umvJKDt6Fr0P+OXK/kwd9LVdUG/qzf3/ni/7Oxx3X0TAlsM2/EPbtajI5zM9Q16up9TqKAnB
8mFUpm0BYXlG6v9edFomyY2prw6yy3Vc71F+ZIW/b8jw7aqywuOvE/37/7m8kwN6Y/0say1kXfSv
9eR9KdgmvUbsGafO2v4gaNJ/EgHvtr4Ve2tnboYYbhIfZSGUxvopqEn1yH4j8fhgi4n3l2rnLx3r
fMF+I9CNVyXMIorcTKpLMgCEia58EX5nXcFdJufIE2wE5n7bZSHH1rwkoOVhGAModt/DKtnz0SPQ
/aduo9ZwGwHb2Wyl0JX1hvLowwCWLVn7Ucaq2Ey9PuBCTvFH5oAenuK2XlOUDNxA6I8CFNlznDrl
yvIERBCqSZ8JmquHygYQC1zCfJZT/lwwIG5kqxwjWPTU7GXQ6/WkO9FVn1uJ4JlYZPFLrPQTOBtn
39kTYbu8GfwzeCmsW4PscbD0Yk/WHyph2hxAWixYPzSncRanyYM+b7wSy/nw+67eya543qDhRZ9S
WsGDEv0jLAZhsp+dfOhySjBiTVq0GjBGLApkU8YPQWSfotLW97IlJp0HqutW1IDhDtQO/rM8IHB8
Nwa7oqzA85+nRAP9YBrOWszN1mctYpbKFzNpMDMMgI2wuhof5dwi8jw43a1yu5sRzXFnBzg6aVbl
2dA7/Xn6PvQqKF7oB7OVStTth6a3Np7w7J0Zv+WoVX6pPrUqntV8ANUOVk5u/7Cj2lzpccb2Okoa
khimfYZ+WV/hKImrFra3rjzv2I/PMxocrs9yUE6bu1wfDoU7llv2eAjKKAd2jw7YToG7SvSsCrWA
fBaAhNNn2YMcvs2stGlaDQbWof+4Uk6yguBH0kN7GgirPYnauGamOX5MKlt9wkfdRjapF/iS8vB6
rCGJyVlaQ0zNbZCdR2wU5wNrGj6MU4eM9k9fHuThjgxpRRljgx2vmuJGqKJ0HWKWpX0dHXxK6Q+y
KQ9g13LSShiiVkU5W0LPEyHHhOFGniYoUuylPJVXNhvym+W2qe1qC6uqfgqqkPpb0+l+IBTiRO++
4eaNGEAY9QU8WI8LK68nv7cR2nXKF1IT3Q8dP24/0a5Zqqr7LMja4KHtLFLoQIIBz4mQylWTBVXX
To9Gr/ZrXeTGa0cFQwYO+BFnReN1oJXMLTnWU3Ejx9R55jxWikS7jf3v6+SYNiuC/1xneuBcuzAJ
cSHFjwNPZjJq+D7v0Fz3D7wGyufC8KDjz+IeG6gIQJEFtkXrNovMbz0qIfCVmf6oTKI49ElVrDUU
7F8q1mblZHzDWoI/uUoso+uiBJznbPE9D2iYEdoaOybR86URdWjsI6vhA1rhfS3vncbYBUCaeAs1
wiZ6rxVbbAWUI5IeADqBaeGtmFn7Ou1+nwGWxVm5D7dGkc0ymHnKfVSe3S8LTUxmqYOIzyzXF0Nl
2B+Bo48PAOEhwnqp/zHAtgxzM/vKa6pZ61qW7G0ezy/8mh5tHnyLIIRgUsVQAn0RItVKWhXQtdK9
KPDsiJxDQpGjnVpTj0g4wsgdvyEGVuMubSRPFuW1L9TJEwhWzelwv1PtoN7GNLZ7Yf6C8jRxEH6C
FRfGFwDDY0Cgslk7/PHnQ+faRrOQp7eJcyd0rDeNT9KD7L8foFVd0Z5Ral+KNx779S8xxxyobPjB
krdbwBhPX0rbCZCTtuURjIZ6MKM4XpbKcE6EM1w7JxuvQypYEiEUkF3yYA2YRId1e5EtItjD9TYq
LwhhwyB4wVj3zz2Ex+M7rQbwTNxWHiLTHQ9eKN5kK+NRAp+/RyQ0lwIj13YO3Vwu3MyHezNTgvdI
baIHcJFUFMsBVO5qszHn6mHZloc68RMU1RDV5xv8fdd/tOMoeKp006Ug3cq2GpLalQYl583UkWHY
Df63ftBob52GXUPrDRYgVi3djXNwPdBRKoV5VGzSPMxeQ6xRH9LW1jC4BTqOU6i+s0FYL8deTV87
KwmPsA/x4pDNkCol3SteZatS0LJ6lWiWk5dUBxEbwILns/tBiVxSJLIdk8tybzNrTJcPMYT7RVS2
2tpW2hffs7JFBq7tFaQiPGcMBJayGdtWesj13FpUaja8FuGIUAg8022yMyjusRsgn6S21b/2kYvF
hmd/z+dWTrjjHMfjmxyDomtcvKjEb42fkgRA2aBhHuRYakbWtXJmZzHGirJ0nvwA0sB8Fy/njdfk
P+XQYIYJRsQEnuNoXMYQc53MfJHz8rFdxIKIqPzZTm+uSLO7q7CtYTS0dv7q9+MusUhVop0vXqeQ
+GTh1Wc55saIYvV4SI5ykK95tsQ3I97LUcWJipXJinormzOef50PswVSDCtJlO4h98voVP77gGVg
p/baUXZPrSiJUJsQMGU71gi8gnBYtQHYrpXsgzfAnKmZJrx4xPV3U14ox+XVcRurGz80AdiW8BlK
u1f3LAeIOfHKRtJjpcbRaN0BcDakuwYDAP5Uc2dfCbCUt0luNHtGTQQXex3uz5/DNATqSQeZvkfh
B0qLlhyU/clI/JsKcU88QIODLjcP5xoF64v7JOLnEf4X7bygUX51Jeo2Ur4zj1rDjHCw06M8hAEy
6e5WrSSPbttkt6Gsyp+Ay848jj9z5ClYrOzo8MsunHG4JDMHWI+Ccl+Zcf0WVbzdB88KiMfQFHr1
hM1d/Chb+NuuJqMbn1m9sNWAtR7gNt2LCkKTToI8mhRjfmKZ17BKxs0YZTg+eDFAQZY6+croigLu
GJ+5ZeaQaQ9U8ma3tia8S5i50zEzdfMq7+OWvMBz4xGwsXmFO96crdFHgM2PkF2UH037MWl+ya5b
/5TCLAkB88h/hOzr3IKy3g6HebDaxUbzelg88y4qmYL6EkxUi5q+cWrmzZmYD7JfAUERaqpxklPN
qu9hqGKQLfvu0+RVf+bK/swdq6Om87lvy2j84kOFVbRC/Rgip9kOLZbOMbV9sj/wbRwzxNRsLbVq
N54JIpmFSng0q7hfNlVlPrRZ1z2NgF+fQm0buo15lT2sUPQtcU4F8KOHRW+cq5DKXKveKYHTPZmI
+B419v+3UQRBlOJEIWaJ8+3CLPnZIaxd2e2YvLVDtRvyTL8abZpQWIhjCpu0Zy2L3Nfwq+ysI7d9
xv6d5AsX5APhisJuDnLMZr1/8ZTxXY4FhGtPOnAygNyR/uR21lswiR+6X3QvcRXYz6W9qRXohEtu
96p4vnIy5zE7rR2oxUWzlVM718ArTdQ1DwtGM1BJxz/30cda3idOWK/2EaXDtaZfjHlnVM27pTLH
hiDujZNsBWpDLKgZ+rWC5+GzF/niPM+Xg8U8X62tv+cTv+0xhWPQNyZxBvJ7cbIQ0VIKIHNyB3dv
l1ayKPvSfOIlZT6BK8A0bfSKHVw66ynX9OAyltFWDsppoTaYILMJx9+vsvrngtKtq7xGL40WR8nR
Wt4vGjTx5Pp6fJLX+Erh7t35B5vzz/zrB8tmEMfHRESvtt1pF2GJGkub0H8Dl/LLE8b0MzReoC8D
BsZ7+qq5+vTZRAE878lAfMRrZlMJazokhU9gTWETVKCQvEagw5Y4jllvfpltgceCfxjwxZoPIgA1
5ikoZPICmr7nspDQI+soW3KGU+EG4nlmA9+KC7wui48A0785pmMV3BaHI1TJLUotp99RDVwu9CRM
zp076LvM6S4oIrCFFPIY+V5w0tRPOePWRSFigmstV1RkmVDGqQdt7pL99sTmJI+rYaUWbXfBLZYt
SJpUn1NtiFWlathQ1Ib/3osXmPPl59Sr/rbvmnZtRUlFDDKlRARcHI9QRQXJXpZPxXww/Qba6xSW
O9lnaBoBX7ZB8P2fKEsrnnyCsKg7IE/LMTmrBPRAmUJ1svrOuBjzwcqtbom/S7yRfbWWGBdgEsbF
CfHVCTJ9f++qjNY8R9pVr1kXQMjm8hKpOF/4bMk3mgKTH5OdWEd5UFyPUJc8LToAqAusNiAeszta
3ifVQ/t7OvleixXof5phgGEumdkdrubfeW78HID1EPecpqPmhxHf4KJ7puDXIZ2v+l9z23nQdEP5
ZXXeBpuJ6tto28YiazLreQwTbz0pjn2MjVrbYyuCE2bRBFeQC/vYCtBpYbMx1M5nmGbuRout4UGb
mwrJOyhJ1rtr+M4uBlK+LhKS7AVYvUU6+cbWShXj3QvyVwrurEd9yOMXSLAb2V0nYXxQwnyAvcms
wIC1hsmk+f9eZJQwbq1JoN4iOF1qMOFCS1+VTWPwbcCxPMAGj0b5wb7y01RR1XTQ9Z6qyj/KbqFR
STwKUa/bKK0+MKHEbnLobRLMQ/RGJuZ29aDrhBGdrH1M3Ww/kIz5JBQDwQOd0CYtx+DTGMNHv0eT
p/AYBXcLnk/2Q7vRgOrqc3AzCD+radPHVvkR5prNQgMHqRDXI7YuprZGb3lUfQIoHTvGU6fpEcYc
ZLdFTwho7IwYsqNIXngfHGSaG8OSbjO5jfUgk+NUey17EjxvDar3w1gKmIdzNtygFoYqMJFfTEge
13G0PuRtqyLJ1iCQkDLNP6Vdu61ffdYpPCrHbuK1zKx3k/9JZrsn9lnXPFHxsZI3nUpAh1hSm7t6
/Gbh2og3njE+x0lobEtyk8VDqLvhNqcC6DhZ5BGStvEe1CY0KWtouubc4MIcDXF/ILgKl/V3XxGd
GsyHi3mGZXbdhvVwgsHTCL+8xAmm7jPvJapG5WJ56VG2EsOcXmbmyTzkdn17KIoMmOgQU1tDwdqx
EOTpo5ZqPl8z1ZnsGn5kLv5dnaX88P16SbICsCY+JRu3F+N36o5TcBS99QY7JpoFRhXS3KFb48oo
nidlGEFpVSAn5mZHne6jh9neqGkN4W0DtWZOwcI6NHz/XOpu9xwgreJB/oSnI40+g85sADmQY0pY
DqfQrChZZDCsE2Yk2o/EG5MjMPZ4w88lqZUYzbLs2F9MVWZeyhZethSB6UP1K1fHDH4ASTWHBS7m
w4jDtNlBhk3/uybqcmuYFpq3wbA/RUHIta6/8i0e1mlIcTWPVjz0wpFK9gp3pQ7e0ao2Rp7ACbbW
2uDs5YHyDQSZ8pSJnBaj7eyr+fD3+D+m3q83mrb7fb3slJffhgXY46DK9avbEjcayqT76qjIQhz8
9RbJ2a1gSyDUDqFAK+FXSN/6oupM70VU1D+jhFEvhMe1B4/6UQhsAou7GJ8xQ7XTvZgtdUFOdQ+h
F7JiHnAWl319mytLPsvGpstxxqSCgc9hCn8nL6fqoUXy/DEK+6sLYekRJq77nGfGQ8gDgt1qOy2T
yUaJzHPPXrcDQSJUDO3R1+vePY0lMgYPtLSFxQRB2sp/ahBJbNVQL7bobpSnsOc7VLJuejUS7Ho0
o87IrfnifSqHYaHbVnKy5iZOeIvKLaJXkD9ITDvnSXY3+eDtkjILVz5rhXfe8T6ifAO/mfki17N+
UaTqneWg7JJNsNsHk/p3TMr6aev1ibs2+1b7JCJ2ajvfetZzLTg5Yf2SDK6zKNQunkUO/HBdizdt
MXhrfW6isRNb4ecJpZk0KUxQ9opPJhzAFX6wUYkZakhcX7E+8yJ8V63ReqnrHAixlxXrml/AiwFD
GWCMCJddrVgvLsmJs1nGr2lfewu96YG/C+PYWk6LaxEKzxxADQLfODmMs0gUmlSwm1I1QT3AqJwX
N9ES6xxxla1+1KEjZEgu3cq7IhIu9+js7McQKQCf23r4rrUV24s8++LDF16ztmd5o7vquS1xTJEz
SqhyShF/b4haLbHWCM/+hKrDEY6+moBkf61bZ9ErcPGr6OiLOv9wYi1ELZa0e8vws4/exHSb19Br
69iA88uQHAK/iI8utfw1K1H9wRCjwB6E+AjQr2AxaUhcii5cpxUf80gHTOGYhnKOUXbuh5LXDN9/
60UPNHxdMQK4mmkI491QlJPXa78Palo9WTA5dvf+BuVlag7NbszxYDL4jH0qE2h3NM6//CzBIl1N
v+cRET1bIHaiBjHZdC37RHVQ+4M98YNVjIqfmhKTFh1wyzen1Dexbo2/jMCHKdurX2q9EEt1DLyj
ZcXAlUGK4z3di7fIyOM9aJ5xKZsitHEwTmeXoHlUT+BThJlvbdCniTcSt8XK0TChwbVKvNk6ASPb
rAjuzKMshqjibfhLYFYl3iY0r0VVJld5p7KlBqGo+xdkOuPLaBSz4o0fYOj51i8L+9IOw1cEXe0v
392ZalP/JBk8W5hr5atNOc26Hk1A7xrBfSvM8oeROO9VRS65HEOr+Jq4YkuNXvMrq6xdT6DlSxwG
YplHYromekSJs5I1+7wMxxNA6wLcRau/GnOq1qV086fdLln/Nb94BPzI7ER9a9LUQUzgFXziqBBP
KUV9GOAYPOLUikw0djZWze8RGX+3V3KcVtD07SqnEQdoNTUxrdGJSZGYiTjIgxy6N209QlTlwi37
xzV5SlWFVnnKltdHcRbzoUZzstIExnSQKosz8SUkbHJYq93kHyMRezpW7MyRo1S1vHpsDBrMu13e
xbeDVQDOdTGTqfoUveo8gL8ewoy81j8BZvmz3wpNEccuFEIEq/MU1YKuT+yxI/mC6Q0ZcVEs5OkY
aPPplNcPhd+dbyNV50eHDt/mEBI4p/+YH7qXkQDL1TPrTUR05H1SDUw9I9w7ZDNqgnprGDwcNL8L
3tVWN1YETaatHOVNXS2mou1PcpSkOuQuRX22xqp6nm85NJryJm8ZtVODnw9Necue7NdKNgOWN7db
yiashAfLrJwt30F1XzdEqwLKsYCUqdHi3ifPesef9lYvBqzp59n3g7zu3pRn9z4WLNvaa05keExK
61+bMqM82ujcxzYA0e9Sy5XaxXS895vDoC+yFM2EnMH+1n1MZ1ViQySWDNV/LtUFvxodn5yFnDfs
TYOkLM/n5KEPW/ck5jPNjX+fyT62Sr9H/5r330YRJbi3+xX4dQC6XyUYr+2bgXpCSERUyLqeaZqz
z4azN82JVYc8vU2Qc0nm4R3rdvXtUtkn5PXy9B8XkS5x9qWGRewYOhmFAorYRh1CXVxqgscpCwJq
NjSWlQKZTpV7JB//DIyJE2DNmy3ltHu/l8CY5XmB3J5QtbuQw42pn1AV94f7PCXWoz3u0R+DZTm7
xvdUXK/VYa8n3rDvLBPLUdmeXDwWI7XwzfV93CxzxuVU2Xmbf2vrZqCjC0QECvUJA/hL7ubT16Cw
xVpN82aP13n/rGvNh+z38cS2xnGodQrVWealehBcs1pTHnMXghof9mYlalth2REa9ZbUowqtbgA6
O1WNfUBleZstL2Fx6V2S8kU2yP1xVW8pG48U10n2yYORoi1GwstTRQ39RefWc/B0rpJd9HVuEuRJ
PL5ZubLv+oTS1GB8xYOruZaqXl3TMnkzy3L8gCAAnXBThaX62rwK3+nw2ekMzvWk616l1vn3uW0A
nsyC6UKZtruM7ULf4BKgs78Cm4Rk6acw8GzXo3R4iQQKzVBl94SryvDCUjfYtqzAV3JUqYv0VE/e
NzmYVobGEumALiHFzn0SG80ILsbYoWg0K+8kD1lLknth+WPz0CmQwG/t+7g8c6p2q5qpvm/bRMVL
V4n8VZkTXfXisjtYHbEKDP2U9iDbztwpz/7qc1Md+BWRSRZiBkAN3UTv4xrRsemc4NK6/e+D5YAL
HuKp2vw1QMEA1KcKB5z7APG94JKZeXzi87L8q1/e0w+L5xFyxU62Blvvj8InkDzXBslqn0nri51l
FtRq/afsR/ZbbNIoRbsXEjFnZzDv3nU7c6keut9O9sl7/pkru/66ux4GB5wq6q05TIlCNTPoCstv
t16SxSWVCO1Imq4vil3nJvMpbXmWQ0rFeSo66mHJ0weThzNAK/Ns6hjJoa5aaZ1Snu3RB0SsRbm2
ivGxRXQ/j5qsH/oO2/mJDwpaZf53YozeR52PEYaksw0Lzdy3ihUok2qHbjh+N7T4pz5Lm+RgYj3x
LXFemeM/kmB8rDQlekfL6O3tDpyhnBQMleBxVemoG7ghX+t0iR6yPsjJQ+ifBOnoq2vb5NP4TMju
OrMEWFo7uv2jdJO9nPLlJn0o80/cGJJHKWlgjVJf6aGCJ328Kx3QoP/VU2ifcdIlj4iF65te4v++
z+3n1NbH/R79QLEY5cpYqY9oCgg0hweh+qO9RECPNGw+UNnYrLDD4TmRly3likobHzMKVo/yrJGd
02SzOdebkJ3bPEmOR7Xe/J5/myUvSDIy6oC/kOb+dRM5fLsodsLk2O4LdkSHxGvrhw5zeAK8uCGa
gyVO8jTq84AKKzpHvpA8NChqQO3ndGjsKHTkcxD5RENiXzlEREcWRX4evB8N1kyrOYxYLmTSUWYi
/3tSUg4hCKgOcqZihJumF/ne9AZwIRSoVvqsJhXsz29Qslv7z3Ct9kp//tMcIjjV+CeBMNOgAdWr
FO/avrKSw6DFTfBw55o1xnj7AbFFluX8p3m7AzyfAXhM1lPUOfVX7dO2LOMqD8LW21NshsjtQ55e
XYiZV+SIjL9da1zzOjWvSRVQMaL46vLe5/EMXtWJQ+J1vpUcKBzh41lMhvHep6r2h5dMzUHeSfbz
XF3V6McpI+JKQyviR+V/ODuLJct1aE0/kSPMMN3MkFhZE0ehmS3T0/dn7TqV556+0YOeKCywN9qS
1vrBqR+vJ5tq18xJz4oneU7sQLjtWn0fsceCvF8OgPt4XnW+h4lMX8WLHMEOrLD0PqZUa4tk1zxg
9IOVghfQIZhPLOUgeegHJB612G3Wn6ux+n+u1f6zOPsc97lg+38PaZKmXQDoEpuhY+MzgW8IRFBf
feDMqA3Phd3fgtEaDoJpHnPjua0qnDcisOZe1nDnq6+5oVVXx6t+DlYFqvpvkxwx6kYKkmQqd6OF
FHHSlcoZlVXMPsNufE8n6JSDwHp+6DN7nZaKf/baTtuZWpMedAScTw1uHlsse+qbYlr9Ks6i7HWa
MMkwOwvHOjF0R0Wo4KNIkLjANCmwxMhOZXXU8sg76X5AJ1LBfzrlCF3HK9TEuktlY6ymVnwr5sQi
pmfOxbW7tazJQuEpcEiN9mc3BgnWvG3Ub0sPC3oYxvaqsVPz0ASQzXHzUrbmOLkvnVKzac31Y2uB
KSSlffOii2NZCWKIFAmz8b1FujdznfYqa4/2wDuwF1TwHgYbAteu+erbkXWQI9Q0Te8u4ssLUtfW
znQCNVhC0ACS0NTh9vPqaoYQaJ+TOP9sK5pUWU9Gmq3kZeQFRSXGLWl1PtH8pqy5GPKk3ZchXoKP
t+CpBmsDW3sxm2kMlrhjGeew7baf71nYRn4rCJ/+z0/XDyMCMhmg+flty+HosD8+3WfT30/4+Q5i
0yUlEgf27vGSOdsNgCosHz5fM8aZFrY7GbjPV+0ixV9DhfvzCeUF6yj/8wkf31YUukj9zp/ucW3d
Cljv8OnkaHl9+QkbZMQ+32Q/f8Ksffx+j6+lLyGBJ8OfTyfPVh3roAQuqKj5i5BnF1n+NdZr6/B5
eYe042KolXgFDK96Bnc0813V8lzawn0iVfbc6I73AfkGxbncB2Cp+dV7oeXL0layS6F75tqbsBJo
neLKg8l6znUicuHk85SJErKeqamfFM34JjtlUQHGMCxvfIyvO0jzLQHQjcyH9nEo8K9Mfn6O9zTi
h8z5LDhddSUMhbVeNcu0Z8OwamJXewqDQn9CUerkDq1yjufaWDn9IYz5amWnHGb7SNaz2g5RhWQI
PlrIUbhIHs/XkIXelsM665zyX20+dkCe7TTXx6uMcUPM39cX8mXkWa0Z4Qpil9lBVgdtbC6Amx81
edbQImdU2XjyyRGyLcS2Opo09yabYgQfdohJFFgb8d5kG5rhvws1bY6ylrZxeHb05tEnm9B2Jw46
JCHZvn9OMj6SoBOPrwSwP7ZBcQaM3/g6eGfDz/E8VjQIrGMQXeWRlWZQp/q63MmqY6UouVc6CITI
bOPVf0Z7iTrsa9iOnxeQI2TBK/j5+OcVPpvtpIwh4//zCp8dWB79eZUCEgr68ayH1A6NZDXM1kCZ
CW2z6NjolmJAqQ+SPct5xKwnbziSdXZJt9fVxfOwShjUsL0boAtW5HPsFyXEzawzcKi2Gsy+tcEY
v8dFe67dzv/tTeRq8nBgTdiRVWZpFuDGrIOcUsMfuDD+ap1A+RJmOKAZhshfdXg9qwy10TvUJbam
hqFeeLva1g475+gonbv3crfeDwr/XAMD7NmGhZWX5v/g5hpPQLVKsWhkiZ3soTW6bC97BsObGUc5
ueSF3mXj6dHqGN5iYCJYg6jI+QlafuV8GTUt8X5FSzdCY3mCC9ucztbuedKYTxX6Q9uoKfdRrUXE
TL3gqnrgQcAXK8gxduky0bP2POF2+hSrzatsdwNc9uKpbg883TU4lcYqLx3lAzyrtvF03yaRzOlD
fy50gQRtb4Z7bg1tLZvZIR77alBf4rs1hS40MDttkUL14FluWCYShCTjmx77wUyPTVO2cJTnw0lH
tcK1tEOvBQXxxXAVuV25nsY8e/Vs0mdiwBzBdez0tVSwVbAL8B2y2gkoV3Gh/pa1SWldFNK9szwT
zRfrCZX0JUrBzMVzgQU3yJL2RVb6pNyi3N7e5blZPL2aQaReZI1Pgi6vH+LUPZ+X9rMFH6H6PeED
5SVj/7nnVihVbECbiFg9hTFo0VJ1cmM9RdGftimDz4XCdQNQ2CLOJwfGg/5P9zzQFlN58McCvPHf
9tKaAw2dmvAgnd4S3FaAVVfpe4ePGvL/zPyyapTEPLEyDw4BIK131gBvqlXFN+jq05uwVnKQlnvp
1Sg7/sdcwdVj+Ey2xkpgPiV1LdL5ig9KYO4dNR6OvTO5Z9k7kf8GhxS8jqCr7pbRXuo2zd5NzY2O
UxvVhOM5qeimYmODsdjIk6wSU+RRRGwecFg5ot7vYzkPDVMWsfTl8SJ8eNLZskc2GmAJiY4iBTMF
df0cE9YaE6HfRWLUaA9HybrgG8bKnM5+dP0recZHTTbVog9wkBu5heYRHinto9ZaZLyGkgQksqCv
ighitglciUCwt48hF4Bg/o2V7HeUHYD94B65SkynvCVmZW1tf5o5cwMqfQpTtifsZmZWe3hoe+W3
xoE+pc1pdE1gFgV06YftY5WWZIX6Woa4L9umrhPINr1dj0LU3lOmGU9SRmuUVYvXJmVrxp+y/0F8
bfW4UpUn+7LvTFwhYSrYEMOfRUvUq02j7GyoBZm7ZAh2ker419AxipWrJdl7ZCs/M8exfqXD/XEd
TK/uClYrH8LCBLitOuXuofqw8qcJl6YhfZ2wtXqJ8IN46RqcoBInf5JNcWNOC1gbIKvnzkpk1aYg
nL6WvTwbk1Nn9kBE594SdeGX9vh5LfJxc1QraU+y3/GybC0c/mTKR+6J7mXsslWFnPE7Xloa8IvI
WMiqUVrOxg6x/h7Yr76zE8PKKRmgT8yDjczfkPjonjU/q5+gVj2aBzsLj3kxo6PnUWnBPQd9ZNiO
qrCOvdKmC9NS+vOsT7FSm7BfmvZsIjq3yQIownBO52KKW7xyaxQhZUePkO0IdpUeWddVBEs/u2Wb
7EUODvRUbh/VBnNq0U/+pbED59wWzrAcjcn9RgjuEAz+9FZOGDgUflNt4WRGXwJzwlsidb8pEJpX
uT6Zp6jT4ltO+gZar+58y3HP1jCfCMhsLEI/xxM06qPbZ+G0/rlhoXOEzFi5i8T1kj0e9uFCDkkj
58/gIEKD2FTzc2JDbVrYhOoWldU23P+yzu5iU2V8PZGVj7cGQbPD1APlkeyAbkx/1BPKSpI50FID
0hOi5gSrYPSiH6otootkB8x97Tzy/+M8eRXTGvauVkdXdYIqoDQk4n0r8Z5Cq/ee3Ab4iGvfZcuo
EvRBJqddyT7ZZrvtZvDa6SprqZUku6ZHuSzEBC5f2n5zQ7R2OMfzxQpfdzcTmO9It+ynEI8VRO8z
NiZGaz/pxeTeUweYC32ypbEtZe3DZ1+lRYNqY5zEawMCyFkDle3WdbyM46R+04r8z5Fsg2Ylnseh
XIKhiL56/W/DLuovTmnneweC21o2+0F09BxhkuzlaYV1DFIGWR99jSf1B5T97h4morhgnOos5Pgm
x0CalUR/8Qw1u/u6+Uu2W17psw6obGRruM88tzrJdp6tmBwPmdjHVhZ8iU2S8/PbUXoF110k2Lay
yruz/r67vneHdTG/CxRmjpVw/ry7jqXUstf9TYOUSlz1xa/K0a5EZIsvU1xYKzwn1bPfetWxwnto
0/dR8jp1QBSI0xS/YIMvk3Ywr8LQs5UwDR+pywATkPnos8iEMm7tLjl5tvh3uxxrquZbYLrha9eZ
EG9s/Ys/VOiQ5Ul4rjQBPV71i7We+c77oKdXP3K1n7FRPIGKy96NgI/V14VyjI2pP6NOAXPUDJsP
sPL7gHX+T80vv2LNZb6qtZJv3JLguxG16qUPpmgWzfS/JkqwlkNRPsLRySublwL296YzRXBQobJf
UY8alro2chOPZocU9+iDaptMZ2/E3o4NRiLFgt6nHGPzfhrTr1YZfS+zxv9OJOFSINDxq9Kntcpj
P1x43RnRkyJeCBv5GxgjC6gfG7PI6l9eqN4wUxPfjS76NXWhtVNsr9+oOI88+4D3ivIZuYjiuasr
NqCjr21kWzeZ9RXi2C4v+uIxArnCYOmlJmEMHObGInoK89i7lpEFink+gonfrAS2xuvWRU4EV3So
dgBNjrVOUprplX2jVSVPj97Wh5cUu220ThzEi0h3C67zzymPNr7Vxyny+qFWaOt4iNpN6nbKIlaw
LPXdXj+mI0C5JCjqb138Bv7Y+Z7Wwl8iva2d+cHss4ns8LKeO8T4I4OH/C22+3gd1OwD7BGISqn2
yKslsfN9MksYGSL8UvZJt4ncWN0rpaU+uXGIZdQ8YujsFwMO5muUm8EOfVAX8J5dv4pMe5YDkCTK
Foj6ATlrmnqrK5HOV0C+CCgm8LrmiwMme6ekWbmpMYJxRBK+oX+v71PT69fuoFpf7VGsIicf3/16
MHeuPvvdzu21+r0dovRDYOe2FcCPtpoX2V/TLLO+Gi4RhSFVnW0l+vRjTL/LvgSO84ZtNQbXRjS9
j0azku2axUY1bjKdmNcQvhFQ3smXIL7jrCIl2hp2qixrK8TqjL3EUR6Vc/WzTXaYYf1/DelNz4RP
IczVf84dQNofUHXH0RKJP1nUMTjlKiqNf7XlWV9ceRPxlkwBXkR/B6dzB2r9LqrT1s//tOstlNsw
aM//affxOjsLEP9dYuNvDWt52ff9e2419R0r6vruouFz/NsE6725Y07zaCLLVhNEghWrsK0NzVFb
lTjq3YPCMtatOSB40nnepjTM8uyx09vBih2OasvvSVrc3we2Vx6zIux2DSqfZ8tHUadNSjIYCi5+
CVrItzBu0ATw6+A50zoUYmMWo7GuXoABFNfaNtSNrWHznufW7P7++C7UcYdGAjtT286vsk0e+aln
HWAGXWTN8OIAKaMsrM4NCako7fProy2uMywEMzVdheOoPkMGDw7tVANg9U28pRM9XAKA7u+y10rb
auVE2IPKqoGb9qkci+9FnanPjVmLC2KLpzTwUe3VMYS3QivZyappav0iL2P/0Rv1E6bhif9E9jR4
aXWB8TUnuRPrl9pkHa/CVgT4hdbMaE3kCXs/PoW12b5FZr1MRgM5ZodI4WR2Yi2rok1+wo0fb27W
JfecvafVpoBEPdNYl3bVonvJSRluVQUZk51a4O/q2FbzVLtEgc00OotZ7TZprejcMfnLPlkEfVuv
hR7Wa9vWphQgtLiZlq1uAxAke5yvs6ssNLNKVmplY2hnFPmjLWqnDLZSEOICagNnnAfLNnkEg7Pe
qYIE52ebr4T+CrUXbQHysJzWXTqQG5k1eDJPZIcYUtM2pX7jPOTsOiF4QHmvnm74v6P0wITh/oor
/7cuBvUtq5UJWFITXtuicXfoo0doLdrmpdfg75ZGWb1pcRmR36i6X2B5LcPwfht1/BK/5LijM0ON
9qNoMweFui67V0mBpen/bO/mzv+0EdvAf0QsUiv8XVlBo1888MxQMtRpbQIsOBeToYGNjH9hSTSi
6jKOR3n0WTiWlm21RMCixsXNm4uQdQisx/kwNuqXTidD/Gn0Jtt1BZ6+bHsM/jtO9n4OHmqtWqeq
6e8U2GhbzFZH0EZ29K5rioJ2oGrt4yaI3sMk+xbZXnNl4o7ezTkLnjZvge8MhIazZ3nKVDX6gZRh
v5SDUnawIL9gexCFZU7BE/5p6mEWWYNjvNqxqa2yZGyuqaanO02tMvALhn2q4jTdhPWgPTmQxJY9
dJKPfnKeCLLPQH6WXyStFj5M9shnGRKaRr2E7tg+mQ0zSFZp6klDq/aQu0qwmyp1upZhPq5GjEzf
+p5dcvmFZ052Mq2SFEDc9JjPw1hZAW9NT8FMk/IEVMiFrMsCSF4MwkFMeDQm//TIa8jhcszjHFnX
FRRb++5jbMzsHs7S19rQF6chr66yKZ6bQCBY57hvt7JJFr2piyuxgoU857NdHumzJvajjRGPoX+v
jzTY9nFBNSNOlyXN1Q3z4iTHq1OkbHwLv/tSGN7WIrB1nKq4OrRF7xGCF+HZbQxjA74tueFk5a7Y
uIzPxWi1JIyNap5zS6yKjGDlCnhnZmJqRxRbEDHIZrUQrW6TjWyMtdytHodugEKzTzRtPKqjDgRN
Yz9dBKJ57voUJLjpE6zO1Gyrih5hxKE092NWV/t8jkzGKDJuJq9Ob6UiQ9l68GKqRba01ab6go9w
iE4oocUOYVLYnDlL5XHrz5uoBcDCdddXSI35hbN13HFhzYCPrlKiAxtw/N7mqhMKfwFfQjnFada9
/R0mHNCF7gBjpgiNP8P8xvYxLWOYx9Vku7yaPQ8D1/LvYaxCbHACU3pK2rbeKqlLcj8Z9efItut7
yBPcbkOrWvo6pIAORYJD7aX6s2Pn+q4ILJj882AXq5fnHGrPPNQss2KpgXXbyaGa2qYHoQDXllXT
aTG89Cp91zukhJANUp+zEGVNy7OStzJg1yMm3f7SxiyG+fm1b8mElETYaj+VvGPNlSK0Taxi4RLm
ihdBvWWbgekqeJp1k2TVXVEac9kIqOZ13KHRJDJChyQBvkEiPxehIG4Ru7ugLtzf5Ode/SGuPsrM
KpeOUplPBqC5TYuO6tmOE2MvxszYYZrWXeQVkfrJEeXyUc3uhvBbXbA6Ze6aY8ePK1YZ6J35imbn
lctxFik0gUXt5R7nf9sF/aeNjFh1CDNC25O1CyEpxoU55PjNjNk6Q38IlW7FKLN71JbFayWq16I3
9Mvod/kr77IA3GgRkZk7J6VA6s416oPsdUQTo99pdTvZS9ajQt3Jt/Hn5FzCsNamIdY9NOIChqYC
/26kH26knqzZg8R22J4EvvclN+1ZbjQSFy9uAGZ2ms/2vIUQllTdojGc9te08QOl/FWn6QBABEks
tew/oHZ4J1+p/xStaMZ1WqTG4j8d/6nadcNuC3KkbJ+iAu0QDwvBbDK9U9gShkZ8nU1rbLHDr6Lh
JysyBJmH/jfKh28YiodfvAydYHhF/TVOB2vXwMuB6+KW14yE8AqZbXtrm6O3ZHrja58LAcHgaGsu
OnKDgb24bCxwRcVYekzITFs+89cULSIzME990/gvftDPN4reYsxINeu8el0LC8uLeTAuAfZ2Mkzk
NuZqKDx0nDFDflzKKT1xCRXxKk+d2BU/IXi0dOahdiv6JUufaJOyn4AXGUzJqkzZeBaGMhjvIuPx
06zYNwzhAkjygPNDhOiAtSqTsf+lltpzTpbxm9/ZzUJ3bO8NP69xiedu9qwKNVojPH30MgedwHBE
szWeiv0AEgflE00plm3dHVhquODZ6dUcM90qlpuuisTPn7O5GMkskGm4yxbVD06eM+1Vus5haHtn
XSusCd9u6NOq7WcrIEK9upL99UhEuOjQK26Ef46Jyy8rc3AXeai+JA7sK7vhdx9JP21sP6+XUllI
CgfFMwG2LcrZOh5Yqzo1OCKm+ptj8vHcRL/KmkoIHeT1C56qzU1Dc/hQF3m9CnLH+hi74qeTWdm9
9Brlgjw0SW+r5z7C52GORt7JJjffs1D8tPjOPphcBN6XwAJiQ0RLFJtvuM33lwIS0zpyXZDEnoNl
ptY3+zqAbu2jNzninYPdjjqduFu+ahMPSHxA8H9ru2BjeyAs0XuLfnr8MEataLtEi5UdAcDvY42w
eWYiQF6hh/6Hy4JCZK6Xzrs5mv4Wq5N8a1eluId2eU79UceUy2DrX2c/1BZlF4LO4c2Jq3uvhPF+
GCL7iIg3ipBzYaXXoPxWVGEbLIIevmgRdb97faMa6naIKu9LWPj9ujXU+uiygbgGvMVlLFhkGSg4
bHDdNq/1JIJlTywStlAVoxTthcmiFYkD7VO9GpqYvmmzxSriKWiKOmXJP2rcFKr7HqK1+911I5RV
eghnTCjx1q5RRvFVq3/3bOBatRl2PwJr3NZBReJOGC9dbnqw9JR7YOe71kRsYXQQHRkTfdm2mEz3
WehuEzTJj8XQDDvbVQ7+VORrbfSOU9p0C5WgB4EYMWy6yLA3hS++hE7e4vDuRosmH6Pv6DLdXKty
fpXcPEg54wGLDPrGU9r2gPTrwYPffGHAbGYOQ+GSj+DSE2AgQxDGd1kgUKYdlQRV+rkpURRkxTLX
WpPb0c69M2pntS+/DG55q+ycaHxRv0AfT68IO6uvhaIh4KU5Fz0um/No1bc+BspTZnF8jLxfsSry
k4rohBcP4z5wUFcB3l+YJ+XiC5iKoZ199KAytmDTkWaaq8poX+fI1pOtd/1F2C3EdQVQm6nE0apW
RXjUPXHWWuGiWT8jDmdgYuhxxBLhZ1KGYKRG5AtkuywgY4Gnl0Nk3Qubryz6c1S0x9cBb6Frlcav
rVY0FwKt3ElTT4avb7o31c3jBSSLbFtH3U+XTMgdm2DjPAwO1EYzjJasNooTR3fZiWh8f+8GB7jy
lHwnrM+IXrPGvRcl5eJRj3RnWIyNngKqy7t1ObjVW2XEYo0pZLmVVduwmX48DX3ZYIL/5pXjsm+h
gRJlM/Lj49Bh13r0TZh+yxlUcUwC84lUsLIMe0wIQ++QN+OtGmPr6magWvt2bXrGT/Z11UKN2++9
aXW3qc1IOxXIfNbRx1RzH8aKvhxF3PzuzefedVD5SULvVJFmWqBC1a2GBPKMiLEijxTh7zCKI+DE
7XzLUPK85fMRaehbpqcVJE6aZGdXQJTqe56VsqrqZnZRtPp7AqqnwPfrpU7UjjkIWShZdaJgOo8u
wTLmuRcwn/1TJoolNAj7pSzUbBEBEyBxPvzbW22aq2liMOuG9rf/zVpNjpAdHtPD3hh59b8Obg5K
2WOU/q780j0MFdqPrsDfBtZNtotMGFbwM2Em12iTseUeN0ZpVNfJrR3IlqoghhPcvLYqdgVL9WPu
kpcLuf13zCEk5wqkFBA8nK6IMhdrP4rUJzElDi5DvfpSpve6ZgE62/Xeuy6Od52JI3wceO11jObk
i5fWH7qfn9WKOz1JB9zWgTMR5TKWtoPluiEscyf8Sd2BlcbJvNDTtWY51V6zuRrg7nnK6Csy06xL
YS2vdbW2f7ll9qyN2AQ1hapiW6Oseysuf7PLu4Q8Cz+CjnfYh0mBRFMkdvXYXlxupW2iu/12sNzx
pjpusEIDWn9XSVDqdhb/zu0zmSyg49zMN3tonQ8nROe06rTmiQST2FRpW4B1qcFGE8ZizdXcisYU
y7xxku9VMSzDok5/qWGNCUIepa820MBNh/TJcZoMVFossLyh12vk9Mez3prui+t5Go/sDVGu6lsU
WtA7XbU6+GbvgCfsf2lBwoPSdYDiW40NEF7ER6SI4zWRm/GSeXa56Czre6yVwQtUxHGnIZy6RfTU
e2WPjlRkHvxAxgIAYZ6NT2Nm9tB+anVT5514Rxf1IEdEdjvBWiM+p/dNsRVDs1OdIN2jCWHvNfIP
J37LhNRfa1+RnvBWEUL+azEQdB/1aDzlhH0XQ+T5L5ZpEg6qh8OMPekNFIKrAbTg0KbnCKAejJq6
XdcWNtUB3+XKxv9yz+SivIl4Chdu55L+nnsb4eI4Y5kvqjprkfoFi6KWibQGUmGYXb8Xguj15Gr5
h5c6v3qQprfKi81bYYQ/MWvPP0huLUpw1Et4fCgseKq9x0Rq3A5dkj8F+hy5LkTzw0Y8K4uE9otd
zq9KjZzXCumntaYlH+5Ylyvynt4tmwswyyipkjva+baiK+h7NNpqqsEshX7t3eRAz7OB5scksT/b
SmWwif7yYJmvIoelxJVu7uPaj4ulNuY64jp0PcFmJQjXblHmZyVoMCCYUoSfOiM9gbr46gCYPEeG
tS7C5hkJ6mipT/pparyjmRHHdTxXO5eYui+nMdRWVtsOOy9t9D0+JOO1nItol4+EXEAZRLsy8KKV
aQv93R7R06+H4TdkuCns2bEja/VaE29fNK1XrHsEknhcpsF0IIOwDE3FwiiqNHbqCIgtrWyNWE3g
7PxEyZf85blftfRL6OnIwLiYwBhqOZ4myKrLzCAdHdvGsOqthAi9OjpQ6oToFkkrnhELynay7bOA
FfbPkMbV+3Xv9MaC1cjZJFXw7jY9YRjHjN5mNcpVl1nGLfFCbxNCzvYza0tGajpBMMp3gYXjTa9X
KP5E7bmvjewZRQXW1a6K1pJuDnvZpmVAX1CXBQ6quDe2As4vTScMNc12ZO5TYLBKxm3im6oo4yE0
i+kAHptvxyeDEUHqPwmwRywEky9KQ9qhh4S77hBg3mXV4N5V7D1VR+/Y9OA0D++VWGnEHieMxDIN
sugEZjjfRxMBCxeYx6pyJn1lhJ6PuEv/FBAN9yybFP4UK/a5BaHow1e7K0VQ3FlLz2xnbCMmm1VT
AHr31cYIADvykEUeQlyvuHwRRE/MF/4/NhidJQrv+c0Vs6+weHUgI9+IfGaPoiIvvapQCFuP8yjZ
EVeNf2nLH7KC0am6JmGarBynnm4oTHkLQ2sHsizGdHu0qZa91VPXBP/KENnBbsG8WkAk55ayj5Ol
amHg3iqiPg2eU52ESP8cpUgtoNCNDCOi14CU5ZjHIU8i/lep2m1SZsJzbeHuq6hWuc00z4dVScHf
wNuL1iF+n09nq7aZALL43lZKwu3PY5EVrIMjLArdGJtAIakt5y7bWrcg0NggWxq7OtukxidJR1QX
1N92UvN8VVTjRSAHdFNRNlgafhjcQ971ltBcSrawRzU/mG4uYKITN13Tayt0BU2mad88eqWebdvY
/OjCLjmH3U+C4PUlFWO58VwftZgIB6LGR3RTHqGpjEyOPPwsWucyVMNI6BT7kcFWbYwmHPSqlfTD
R+Pkq4W9xcIylfaN5722bGM/eK7cGqe2uPavtsqfIkoQ7YmSoy3w5tWFxdQyV2XRI+oBC9IrhmIh
u/SBuHXer5Q+1W9G8xRJcSbVTrHn4Qt+aDephOP2sMJIX0yQStj16nOoDwM3KbAkiyrUWBaEttho
gWo8BJzqVmBGOujoC80STnJcj68VetH2KSnQESjjIF0JRzMPbQRf3wPM9aKFdvPEdnqhDlnxgvLj
Gpikcp8X6r5otHcj9apTnUX+o2qVWbaMxz7eIOCCx0reDcoa81JlmwLTfWrM4gfUCTBied8fuNei
RU+m6m4VCXg5L522lucDuKqVtxBvq6d+zJamqJuXYBzrlyJzbyViwpcyUOoXz+itZTeOgicsVdfV
/C0pinjlt/7FKsr+3JWjf8kxW0efM34PsrjeR2pYQtwIknc7ITZJHDLayd4EHjUYeVJlstdXMK7K
E+VZdU31ifljJ5sHp8tPaViAbGKjCUByChFvIINpGU26gg9hv1ppgoC3jnY4jCr7NWuIfQM0U1fu
XLVGVduWBdO7kjjWawZLCUiolq7lubrXBVsUvsX6ca4AOcxsb6Dwy2BWeM2mmPwAnTQulXRDhGg7
/C9Z1TGpXKPMr27k4LwHk24iO/roVYMkJ3QTltvHucPgrxD8UbdysAGZYlWHrv/oTe1GrBxo9js5
WI16QE/dnIaVrzuFytJs22QLbnRnOV537YLR2WTRVJ7c5FgQoXvB7avT1P5lZtK8ZPXwRn7OOxco
C+xQeEBd3xj6q2jTPZR27+gYCmossq3VvlUTzKxHU2f0ycUEqeCrpR4hXZqbR7IjB7d3+6scn9dR
umL/HGFfjruJk/cs8SLyxGqcYlBH7iLThh95aXXfyjLUsQk3rCu89HgXoRvVkg67CSt5FSpWYbaX
6wdi6t0y9obgvSZ0vDHQOdjIXq3B9qOtUtxF5t7CBNLXFN0tiFzjTXxrqizY6WGBaHlP2C7O7HrV
KFW9Bc3MvOUG03jwsKmw1rHl/HOYzoemllX68l8D/nVoZlq5SWa2V2A9+WMfvNl8PEjL40pBBujN
4N9291OMiOaaYvXmNQ7GJ1mLp7y4VKDzZA2MlXUycOhZRLOe+lQj8uQOA3rn81Ux6DQ2s7rWKrYV
4zr66p/CVPaOAuXws5kFf3lIfcCU86DP9tREczEcI3v5n44iiNVF5Wfj9nOwHEI8gr2Ojdb835fz
OzaMVq1prxgTbOB3jx/uZPurqfX606jl6lnVCXcJHeBgzB45HBGbiGZHIVlUs62QPEoNa9bBwBh2
cjATkm3a36O0mJPMHfa0/+mQg2Uvqr2YfsxXlqfh+Rugo4CQxXoCRP24akNsGdgTSan/w9p5LcfN
M2n4iljFHE4nR0m25HjCsv3ZzDnz6vcBxhZlrf2H2vUBCh0A0qMZEmh0v2+3IpN5k0xzfiqa6GdD
bWB+IvKdn2RvMSx+i+GV33/gskxPuhmA93L+ZZwUF5/lSv+By6uplrF/vcu/Xm25g8Xl1fRNoPy6
/b9eaZlmcXk1zeLy330ef53mX19JDpOfh9ZP8DuG0VupWm5jEf96ib+6LIZXH/l/P9Xy33g11Z/u
9JXLn672Svf/eKd/nepf36kbhDWrQ6OAtHdiaReJn6Fs/oX8wpQ0IaNyzghvo25yZybFS/k24MWw
P15BKuVUt1n+nf9y1eWu1QEWmu1ieTnTv5vv312fzQxb78GMWZ0vV7zN+vpzeKn9v173dsWX/xN5
9XaaH6xq6HfL/3a5q1e6RXx9o38dIg0vbn2ZQlpS8Sd/pZOG/0D3H7j891O5Xg10bm18mRQrOndK
LxASSTY7p8+NtCTTVJ1040GqpUb2Gjlg8bX9Oj5Lc80B0tFLoWUzhuBtYXTmOmgsaqtaS3lTRCkA
au34xC4YIFshpSWVhD35LcIux8yRaZ84ff8h7VLvgxO1m2sQsaRONs0IWoZtkgTWArZ/AS76HlCP
9L5ylfQ4uB6EzwN1vq6d3BoQKtNrmYNAKryMJIFJTlojRyGdLVAvN50064n5vSeBishZB7SMnKoM
R+qcS13d3hx9UCU3jRW54CRb1JcUMxQ77OzJw4RMdRcmcLm64N1Y1M8P1b1J0IBz+5jqHiFOkVPd
V1pa3WtaZ+wDsyJ1XY7ujWY6+BWZDS9GO6NHYnLefQJckBnlwMYuoSWy2jfLXHLqcDAagprB+TZf
lFXdJc5TYHl/XVK65eMwXnUWFjc3c2aL5ugHT61HipjhCwoEQ/2NrB54ZErUXxDXdyr1V/M07C3+
bmeScoNL2Ague99ikFTK4Yu5Ik/EUzzzlA0dWRVuWVF0moP0UTjHsnLCm+BpkUc2jNCXpOMCcEXw
6jZCKpdhijMnaw492u2LMTfPZqq3Q5rl59cDZ20Kj12svHk1lxStwr4S6baOWmPBVZ9CtDarQ3AX
dVlwJ3skewXwttbB3idllnNtrItB+g3enFxnKkuF6zLyNpHRv3XdJCVuGpkn2cyEzk4wI5sn2YMw
bTpmSraSxuzZTYq+aQY5BSeMKCiOhmxWWfWeSnoZbGMhwGNdpd/1iqLdSW0PmdyWnFpjLQ03q3CX
vWFWCXnrwUX6Lh6cONk7pQTSg3yNn76LNdHCR0iGdAK2vxmNuTAPpu5+WfQ2+YQ6eFp5wSmPr+6l
ZbmYB4chWXUDECbirp/v6ybmlOpRauhu5U1YTqDzidQZCFuuf5KNVRQw1t/aRTskNtqCmhCihcI3
I7MF4usJ5rs5HZQXE5hVScAgHVLlNuFt0IsJ6xGsVwWEho0OMvrZFE0cl91ZirK3NK901OkBG8tG
bL0Y/qsJlmG3a+ijtyuAtsvZ+NTjJWOLCAOynj2Eapg/xFbO7iqGUEIaiLclcFBDUivIKcGldU+U
AkBOKWVyT38qHSt8gmhB3Uk92WPeaRmx+NaS2FJOI8cuPq/EMhipxvDa46wmn5Qu5ySjtEByM+Pk
MSJB7eg6BA1UvmEfqt44SA8KuDz23F744Ig09ryguq6005qUKgcIf5FO0ot0km4iqaecS5ujR9GV
ylZYZG/xkUOaceeM0DctrlL9JzGSKSrLTKk63/l9O72ZPevBbLPhqWLDfSpNvd5OdZp/CUyLIyUS
rAidTYC8iSMoNfE/VhaJq0kF/Frctv5KaaejTDaWWciyaRvXX1uWl20XnUxbzqmq22bkb62l4Zae
7Ht+vDdcvvovkp6Dtk+OIC9+vTl2VHE3EYi5EFz5J6/yvBM7VzNfya5swGK3SCFo4LS/aWvKtMdK
t3bG4gnYqQ8Np/Dh3AiaWNHI4W7VRiRYEhYo7WYEMTQHUF2dgxbanKi5q0twn2VPNuWUUW2bm2R1
+M1PQ/LcSwOSHEByNvfSWTUM6KCTEEzU1mnuxzx9H/ueA/hwSsqpksKG9ayLOcq6l4ZQ9P6mz8b8
ffo8R9I/EbYsL61XJlew/5NrVzubxiP0CajXT5U0ztUwk0/SaOURENqLOrvTsJI+zUAGNeeeMMPn
XkJ9oJgr69sm2stu2lnf3Ugv9i908lLxjxJc8IvsK4RMx9HIALozvVMmmtHWQKRcZNmDJxheErs5
vNYrvXf6k260Qv+kQPoEp7vwuc0qtVKWY2TTT5SerKWlqib1wKlyb9nag2mG5fuWeHOokshup6H5
jqhHa3fl+yDIVRjUB/L61eK9BoX8vTXYj3JEXLrptS5ZNJYm0Vq740FjUnJ9DvPQP8teNpSfp8C1
d1Iapso/Bw0pybzcf7nEz71FN5BmCsGID/uEsC6G22A5j5zx1eVaqnU2eZsJTPzfxi3OP8dGKiwU
TrRTw6jYV7MZvFHUGhT6yks/Er37ZI2m9gNybc8yOfp1g/gxdZL2k9cnHOnEffg2jF2emVasnO3W
Ts+v5ukA/TqHQw3eDV/ii6Y2znFQSuJPwA6sWshzLhH0EtO1AxVw18ekXpKLYNcf4kTxtiloXSuH
QDkHplmyBXesu3Si4bDuZbPopIumatukdpXjopcDFlG6SV1eGvZhTjy42n6b0irnl1dYxhsxxxFt
lj34lkUhVAq5gwMq+V6KqVpmd16W3pFgm5TrLofNIghh2wqNFpyvEQYuzYjGFaBaAwfnvzUFfL3w
vVpge6+kKR40cKxltwwyWGArwmovlH5V2FtjiMly85puF2mJJkoOwkfZdCYAEnDdv5FSUAGAs3gM
wm3AI3LmXx6smsh/1KD31qq82XDsGFxrCZJUtSnLdr8Yt1IJdGZ4nSQgUiqcpPLvPsuYxacRsEvS
EMdGcFDJ1QNBqDTegRWS+Fr5rm9govsl/LJUSqXscqqjKIYRzz0jKLYxUA5r+RhcnorFBDJuKAyL
7vYcFQZz8gmki8eqbJapFsMybJlqcS4gbCJem+U819v5kVr/ceVy4n6aE/hi9MwJOGulpCh1/K5a
N2CVhJ3+dhRGgDHcdaeRmS19R8W2zlEj+G4Lo684VonObq1H99IalfxF8gwYcyk6nMzfmcEoiITU
x3ra9tTHNGTSkbIg6M7dwtj4nR0ec4guLpkDChd7ojLZyC7A4lOzcgsyOylDrXftlI/NqjLUn643
+zJU9oZIYDBM7FWkSJSdaqaRJLxEKd66VBvf+a2hPU0ceq6NxDGPZE1pT2HtuKDdBz6M0yVQYao5
rG1x+mpB+Xq0jOpbNasu21WhI6cxIAmsq4+zOIeVjRlo5jFq229S6sSZrfSNKN35o6+Ycxkue3Je
rVDqIyhd6XlMhor6ddZTGp/DvVmTMCN1vUa1Zuv53n6uCuWupE53O7U9bHNjUK7HJtNOs2zShgSn
QtAJrqTihUnYC7A+TkHW/+xJlxfeRhJ9zAu1PpC9U590FWDJZ7ZBSTkoxSIqzhyLhGepaiUrYZNx
dGaruYDg/8VPKJ1rm8o5ZdRJPYay8MWIUSvPlu0E59sE0rLMMufAXW+eb2PqGw7K5yBdW1H5naPU
8pETqOpRUdLPnPX3F1NImmqNB1ImobISHmWlV49F1G2APp8fpL9WzRARj5RISaNi2c0bvSV0L4bL
Qb6faiQcwfV9u4CbZtcst6jtN8pyPRAqWdmJV5ylM1kE81GfqBSS14chQj1OLseSAFc7vfGha2rj
6iikx0rRCQBVnluqcqRYeU6zUs3EueaBon74OabvNeOqZOCM+5VnfFjGsIiNH3Qdtr8QTMvISb9m
5ODcF6LhCFO7D/XM2o6CvXTRSUNmFvAkJLD8SFE20iU0o8eR7MTTopI9akZHm+DMMg9nh+7Jz4H8
fb7czVOn1twfPXJdxS3IZnRMENTzcD/4Snu22HuWoA3o7Vkf64M9BNPB1doWeFpUqW4bVK1IWXal
9jZGDrcbDhFJxa2abTiT/9y1xR8GFCo1n0mkHLSOLYRs0j7wyboScqMq+k1JuctP8+L4SjeLEZ3d
eT8HS7NppPpeIy//9dRW6rkZ3J6/TVtS+nIwJvAbwQVJNwmMMx+1zht405qQdNpB8VFz3wGK7LwH
6Ky+NjGUgc6Y5h9zfyq3bkB5OVtsgJ5rdeUUqrbxRGY+VND52RKZm7IndTOJ6KQVC4tsiueeFIFJ
w+xZKbA8g3jxFsNRZc18AZe6e9DCrH/QNcvfDAOMN4vOVqvg2pT+XqoGii5BmRWQrsbkjkeplE0M
MMTeJqFD4Fx3D0tjP8atXzyQnemwVbQo4iya2iPhngtWsa1eM4tsNkpMNzHwmoeS0+r3XcMn1MQW
lMOCiZn6X6qr/a49m0IcWjJYqRD2L9Jqu+GXYfKmOzmUDNj7rNarB2lzzXLfmXb6VtoipV2RgZM+
aZ7mvRugHwbhxbOVpwikvAcSNptz4ZORKqQMaINbr/NSSAi0vjlKw2gF9YNXu90BJC3WI8J5MXSh
clQ1s4PwAjfpSx5bsOsCElMWXzk7JHJVEoa30TdbWJOOoRjaVgkCf+cNITgEaVDcy0a1oIaaWwh0
pQih8U9DUzZA06hqsFucc2GFcmLYhEkJ9NzzLMmoFfdBqHvboSshCHo2yBHWQNQuVhzAmExlZwOv
feQ69jHXYI0R4JSqINiDlguuYAlruciLGeJCAC+lPLVtdWhMipfDZN4XnP+D8hT0D76h830TPSO5
xnAA3nOm/FMT+8Ugoj78gaSDMPRlW1PBQDIp0eKtr6TU6cceOIEA0B4Hr3UeJtFQlQsLcE10LNUi
5yHMLOfB0nxn346Js1p0pqZoFyqczlIlh0pfYGxWba6H5CgymzRqQRDdLrPolst4PRXHPdg0Zy90
+iOF2RSnp+X8wWbJvcnMjnikEF3QqCjbN9+MvdI8JqazD1R9JtekD84pGabrSIqmk2zTLmgO0hpV
45fYF0f1ZOe8q/j2Si+wVQC+Z0MIaQVTV42W74DliPZSnOOKLEot9K5S1GoyPpX8Q26E3R1vqvQ2
CH4WkIdBathKr9KwlFVdk88vxdwBsFOHcNus+NraZQHTAnBAx6Z08j0PXeORwwae5AAJ/BPZwG8D
iP8VjMBx7UD1ff/K1wQnAC4WfPMUlneWjxuKd71Nq87GuReN7Mkmgorq7FShX4GBjkUh3WrVG0kL
4CZiUjdvDa+NPwxJ68VPZd61H0q1+6510c51qupNOaj6E2XppEfWDSvFKDSeRrI9NoE1+HtpjUz2
+7CWGCRg4DzB/H1OfNKkEuFcE0N8oAT8JI1yfFx9S112Q1ITlvGnoFZAuBbeSgmw/wzOvGpZ6ibl
p/ZWNhRfqVb4drD68i3FnDOxJBWwy9lP0rWbsl3NTRNg1Gf/ti/2RmhZd7qjf/czCMnGQUvvh4In
JctJ0PHJRrzvRCMNY57bx2DM3rV29UslBuS5W15rO17f/Ds7OMXhfO0kRKkAn5e9pWn/oJsy69/5
LcPimO9/obTjxkyDhFxpH8SdyaRiWNSc6k2ogxhEI3t9yTnJSsqvzOSCRocw8i9Sf5tBDnnlt+he
+JRgdez4PXzX1EpnkcGFX1xpGSJ7r+8mN4kNjSzrVn91lDMuc0s/I1SsbcVTBaRuOALWgwuqNN/a
pNxZAltaykCbRCQPk9C46IbRgMPohSwGdlIpxyxN7TrxqSwH5Q2Jg9Zj3+TflMIaLlIi5Krv2JtZ
m57vzSPEIYcoKcZL3rkaLDlUakx2rMNvmuv3UiebPrcAuXT1YivFUpnJ3a36+UjMlu9/V4fvyYaO
qFDTOrgCi3xnelN3TZLGo04lCk6KQH5lUgLXJAiFcx2Qgx6E97Jn6bxtCq0DHfl3AyxjRI9964PU
23MWA0MhXLT0RzNwkCTnyAo3BBxi1HnMKTYMstSG3iaWvvXEgYH/LYWY5Jy1aXF2xvhNZFrZPn5W
SX1l12G5et0dqWhHywd9Gy3tL5yeZ5O6v09Z+t6v2dsy2JPk5G61wcuvTRr1AC1QaVBSY7KK7D78
npPmSRHRD/4yHw2wsT7MWtFufM1N74sCJEHA/fTDZFfavc0abWP3XbmmdN/j8KGdL6FJevauDikl
chpn3LxQyq5sjIAE9b41fNK1yNkmt1ufL4t5AuK+W3U+HxO8yV8WQwQ8LBxrcF6qWfGWty2PY+BI
pUSlhHluivmTlGQzlKb40gz1Vm+m4q3UqRFAMPXs8uNG5UOazVFttJU2U6iAP9H3s2J060WXZa27
mnqS1ZeJxuSrr8FdfpuVcrATZXLxSs4hdbkHtqyfjvFO6lgcRetKj9oDOCP3RTlB8QHN0tves8cr
uJnXWEiUyVdvJ1D4d4CmzRspyoYY/ncS5WOik7iljeXd+5x4y0FS1VJtvQfZoF/XAENTJzxOZJL5
UDOOpX6fkh1vlnN01wpJ6vXQNs+sHU5SctXZJEtRn6q9A+XWSipvTaPq974OVZjRgTQndeGgGnfm
FK+arI63tqdUd1FpcToLNO8hdTTjjv+3S8Kzo73rbQ5Q1N4M/5lKbZ0BhkIxd2+ecjMqvoQVhasu
qFSAHSnKNpkr52KCUHLyGtXcOwRFHnrqITdAsKgfrCL6yglX/cOJ9zBqBDueM/XeoXruofN0e11U
ATq767xVwdr80rXeSVptJQHxPp34isM1ah9UciGPKRQ3G0Ov7Qtl89+BVAgpoNCg9BaqpVl0Nhjt
h0LtqDfHQ+qVcSp7sKx/DaN28/8y3Z+uKnXiDtl36duATPlaHF+2ounEyatsKDbaxCT8XhaV9Aj0
Sdt1usofVPhKnRwvRQpB35Lvbh2ltMxLlUwOFsi+oFzq1JFWLmiWs6eqTykWdT4DZe/dN5ywTU1e
HQpdje7yoaX61zLsN0SDYJ7yfMCV4CFdQYthfR6t7nFI+AYrY7O2Bs442eWfb/iqL6BWZXfyMn1b
VyalMgJZVTcsGtkTjXSZBTprJ6LW0Zz9mPVyuueJBsz1GPZfKVY5VZRVfggAN9pTX94fqsiPobFR
v1p8xw656wC/UzjF+5ECpL3nztNWis3Y9luImvK9FP15iDeqZcRHKXq6AL+C6OI88ah8H4BkRbkR
0FuVqipX+J/Ja86BX6tUV383avlPsRbxVil6iecDRdb/tEoxeyjN7RSo3/t59kB+tVVYh1KTXN82
T8iOHtjB2BqMJfxnNpnSq1cpySYLMwFkoX+PByPPtqNz1G0C/YQNDMphVOPWE4t1CmOqgUMgCs2k
wYTK4Wblp2ZSoiS809rSt6U+gD37bPYqyyg3csbbtFTWrqbcV7YtVDHrPu2Lk5Vk8ARCF7uZyT//
qlqAMOjeZ2UerO2shdGpq9380UiMr5B4ZvsyCMjT6YLiKhvXH9vL4N5LYWqqqtssRkMJtLVVQ7E0
dtVwANDwvZ9XFBN6tb7ydEe5awVhCKcBwX2egrZkacYLfVnlgbkaXMAno7YjboCbHAUCbX+ce5gu
Ob6IP3U6GJW25X5ph4AXXVKCE99Tl9ENbQ9mROF9ASboi1b29aNpTMmJpZK2BeJ5+JKwPE4N74tJ
pI6T2lIlF1bX3pqz+12OYx/A65uykzcjFY+cR3Qm793IukGSqeOjqdnaZypK4e4kReQot46yydgK
hU7Ja0rsJmUTVZR9qm0FQXjuuCANl7NzLT17Izehbizo2vJgrfmtet8ksXpfNP6nOgq0o5RkI41x
4q8GauOui97QdfPSlcZcQVWpNt57ezbmq+1H06pXIRWcAZnbevro7qWYKda7Xi/WsLHCiSFga0wt
DvnU9PAie8kcZs1KdoPATZrVYlLdlk1LrZEZzpAXjj+70P6tzNb2QHOcx0ssmoAoTL6pjeGjU9jd
Xhpg3/KhPomKD7aZU3FY1mHD33oge0h2QwG7EwtSC/HCudwageRzk29OHUduGlxfAGKJnGmZFd2A
56ax/QwdOEbBpVYIFcPnOuuHVnD3NKTL81aPjUOb6fo7tfd/WoG+i0/TADMc6wR3RS1d8HV2kn0d
m+YPEPaPTdwR5AOkge2jf7Qbp3iQgfxUr+aVGuThWYqBFobbSgWazE2cd804w4+UzJ9t3y13aTsS
fPSc+qPQF5U+faZkFlhWvsIc76wrMqROhTpGH003AczYa566CRTILOq/S7WbDeG+NMaVlR1s9mgn
kLtBahY983dxUsZB0BdivnVv7iHpVlCHA577PObVPDdvDXqBfLXMGXjOG4c6iH2dO8NFCYoBwnuo
rKxBu+/gMjch80UnrYk6DhfZFHX+pIyBs0+a2PavUgc0CDk0elmv5AiSTCLC02LWKp+Tg8b5Twn5
K1zf1CSV6bBLnou5+AM680parSj+VDRqd5hbTaeqQYyIwpaToNKOqNJ7dpRVYED62CSYfWEbmyRA
W/YsaEoWIXXLIcZeqRN7V4JnBtq1rqmbIGh/lCWhfCWt4Amk7oXKil9k7/xfoX3vhp8GSQB/0wmE
jFcGN3cofl2mkd6SJf5GHP/7/H+aZtHd6OOfR+QWyCr8drmbSNxNJOihpfdyr1aovw3M3FhpSlNt
iDEUDzCM5Q+O6JFfQAGTfS81splDWOTqwXZeuHppO7EfOtyGPM8wVlPGY8zvtnKknNp01f5uIpYl
VWbWhzBeWCZh5CiMd3NsBd5K4716Ld1hq0lRjsvKtOA4UzV3akDZOGV+fXeJyAhd7kxenXpfOPzc
ud8vBq/t+nND0PF2G6YqSMCUDUTOzpuMsFPnESjVrcp9kzaeeSXv5SRtqlAVgwNQhzGxOhKiNLRl
N2xrzfM2esw6fM0Ozl812AUbtHPz4Y96bwPec5Gz8FTo3sBms9jJ/WuPoLpcHTc5uFFn3bVWkfJ+
zTgC1RqVFB2QDe7i2bTuZM8NauMYtO3jzU8OCYb0n9zP50PGP4PANyMcfhKHtjGilS1mlX7LVCIv
dHLK4nS7pAZWRkRV1mYQp41D3wWU4JXlQYpwnUMEbFGKJEU3A+qj7h4hDHDP8Es4t+aVKA1S13tx
tCunMAZ5kNw/Ix7SFfw29Rs45uo3UcyZl1nqVHwNU83HTEOdyUuddOYt2G7SAbQOKUo/ObaNWXuY
BJhvY1/N1zRhuy8barE1WM/PZtH/bLzOOQ8sGiiBB2mJYqpfBkFZXkGEABynFTdFvQO7HMwJYAYr
rQo2coYXXTmt9JYWHwQRfmhQI80q5FGQb0KJWWZwwrexd6FkmiDbYMGWXg6ZurnJVKG6l5vX5AUg
WNjh1xcWSw4qxHhQz9l+UyfIMjxlvWLWvnKeqSpkfUVjJaUCDTOnfgD66NopGcvoElHnCvq8cYqz
dBcQ4zzEDmVVc1lZJ85s7UNgDm8VY6DKGlTklTH37Y4N1PQ5IYpA/en0UQ/AROAb0u7qtL/pc7ue
b/oh01/opf9MOsnN30w75QqrIpAsI/BJQ1Xd1YJdN03YHrflFJ1mwb07OFALaBDo7RpBtmuwcTnw
iwo30hoAzXrx7YQXlBhb5ZP9oCrRoRO+UB+4Jzfw3wNhOr9p7N5YNTWoPWDBrUDsNr4YWgc9RtBH
wJmblLjqjb5KYy+566MyfYRx6b4CTfwTaVb5zg4aBYA1r/zkUclM/Kik2A+Odg78YU3MrpRo1leg
qyEQqiABGtz6pgrsEIAiTvLrq1YrxNIy0rOls/SRBinKpnSoY/cDGHmCUGC+LI6ypwhI52L4tkwv
1XKSRTeE0efO+ZSOxbyrjSbQdtVsU7SosF3bQERarXmONiyjhMmKk+oydgZP8cyL0x0BpGz1v0aR
SxWfDM/Y3CaR892czKT/oClGfYiNOLpbGrsgi3qY1osGeKToDhxLuBLmyHoiJBkcpW5xkb2mdOe1
r2nKZjFok8swoqbB3uoz6g7FxW5K2S1qMjtAb9oYqfnyLgyHUFxXdl/cOhlOgT/1J091fjZSJ0Vp
WMQXLnGlpKsX8vM0yuybax9arbW0LoP/OpcjLqy0ZXiAs/kItMe8j0YnXNUCQqsF2R8oALfclIpn
nPPQA3pLQm0lgEZdE8531pMVEez160mF5ZIxasEfZZr1s3QBfiACWQkCpiAorcOYOg6rx1r5NAza
kco50LjVcOTwS2CXC301V9+NBKSOKA71u7I1T03Y7QalP8WNVXwNM7fhLWko76LYrDZjowwPtmpF
ewdsjbML9cS6S6cSajsd8Pu2/ZI1TvzOKBXnoaCQOAfu7Z3PecxTEZykSTZAP5DSrDbwBuLNuuJN
05grOHe/VXAFPyWQ28JcoaylZEFm9OSM/MjcpNtMrLU3jrGylSh5DMKuf0zGLN64md/u08zuH9Wi
iK88Ad9Lo2zGwP/sslq8SAk4DmffmNRuxiphoTWTuWIyzwl/TjY3abcnEHydupYDv7lgDSNAfHoQ
ssk5ESLIJ1un1fdVChpQFCkDL+FfTDySGEdLG4CdLfJLF0PVlF+geXGAWCYKoGQhp0xj8iAzrcgy
vK/aLHmQSVjC1ghJ2oI4vm/UVF1NLasOx2pLjgsTdUWufvnWKcziLWtpiiXyOd9LURqMgjrhOHbu
pKqx+vqit87TzV8MChRBlxqw6UmnPk7Xg9l+jb2gO0sXTjLc+3a218sATW3XKg/JS6OZq8RhEZyU
UW8BFZz6Ry9T7uM6UNgskfh5B2VZf5cNDef/akrRig+U595wqFmAo6je+75m8CH6zbqyQo7IxMs0
1ROwjWNof4QkG2kshMfi9q91Uw8L39hQ3Jso28J2QSdkT+0CN7Kd4sw9j2NY3cNRUq1hac2+/XuP
jDnG3+fotApOEqMIDlWSto/NpHz0ucdLIaQ678LDPIzaWlHM5tEoxvYxST/qZpq8lRoLjhGYDK1h
J23R5Dl35ghOUtC0b9JYJ625Mu/Ym8LMnfX914FXdmgp8cfW8Yxd4xnRsUhU+67jYWAPrn+uec3V
lOvSHWdP2bolCZCwvrvAYc6QLc2t/m4Ceukm6r2tv+t633khLlbp/KexObG/A5i32ay3F9l4KsgH
vHQLoBx/6WRP7UC8IBTscwqSiwTPKYNWVwVZcnNTdiKbNO6cQ2Yb82kuQceWoOwdDEi8k5ynXpuV
w9R3pOrnevRJrYw1oJ/hVxInSQeL3He6E0ORWJKDk/QAuxrRnTUo+l0CggzFTfxMLllQbm9GO26d
ox2oH0JKGjjq8d8XDY8Iz567fQ+BzabwZuOpCs3mzPFHv5KiDjj4Q9QkkPTUSrc2jA+aXnaP0lYD
sJAoVXgnJa2cyrV7N0c8yh/AwHHPU6IkaxIAoBeZ7OnaV7Oxhm4p/OoYzo6VkvWhb0tQRXQQsuxJ
Cd+XghBMOMiRiSAmqUcQneRIltbR17mydvnkWB+GYSj3fbINA6C/ZzKG63+iCp7DqdWU93Y/fK2t
OrmXkqq/b7pWfUdKXfeGw7VrmhYwf3c+J5l6GqylqOdDticV2N6Sp/cxoz7+WNV2PpNlr8yHkqxr
PSU0pIrGCkcwp557YwZSBpuBYScNstHK1L75OQB+nAENWy/j04ZDFOiPugYECD/cOTksWqPbsTOu
p+TO61SdJ2aqvQWpeVgnZePyoc/BqnFqEzguY1yXblCc7a6q3Fs388virLkWIWinBJFR+dYZoHMT
cCugGhpJA594SxXGAC1O1w6Pui84wzMz/pb6/prQY/cji/sHEzCqT/PED8Y0qvKh9ZLy0A82MUIt
0++MuFI3ocaBPZjdX+SgyT2WoBB9d6whW4VqXr/Le4jWa8fvV3UAAzjngz2IovzmmsmsD21id0/E
JATXGLnt0loXYcAhj/lNGp0i8B75YKRJNtCdv4e/27tKybAbd224AxlnYmqgi/84lzRWyuz+PlcE
4YlpaN7VFIPlXLH+FKSZuZFht97qUtiNovZnvO6F3I+Ku846EIcasbZudbA/ZvBgDmBFWE+pFju7
qs+TbSvW2n1cA32r8ATuhaiOxnxH1JpzXyRFK/XHMXkjB8rJHKs8wuAx8M7DDkFQRbVW5p3lXKox
/vlKwbsyiHj1GIF/awK9tUgdDZNo1/VNt5IWr69+mqV481GzRjuS53FcBsclO4sA/KCVNhk8Rmty
3M66DbcZaaycBaY8X4XKF7DnaqhNEbRMdG/eWURyraLFpxmIPNXVPllqSJpx2/m7ISimz8YM9tQv
dVeBtCvVqvNH9W/ecpJcxPR+85bqMI7/8QqwjUfV7Q/snKx9Ahr9kzkF33q7nr4BEvJWAYDovanH
FsVVlkrlZs32p5vnlfQAZnE39B7VnH5YktDefTBibVwbnMBfWU2CvKoqbXGVckfe+CBwobzhG0tr
aLsK80celHfwyrifBr2G7agiqu0QT93X4OycnKZTLn3v6du5GJongM0HcOWa8VtRG+LBY/4gMLQH
dXjV5d781JPYAj6JSo6X+NSsmnSPP+jhULu2Zqk+BS5YsINl/fSPIIpa/Be98O+Fv+/gL+eXH+jv
/st1A+Z55S/v53f/P8wv778W9+9MxXbkAOXJ8KzvodEN3zpQoOckhR/GXVFJFwH4b+UHQgb6N/jT
/xlj0zkBctuz4LSsA+hB8c53/ekzeG1AsdXKB0cH87gSesiLp88g8qzNZ31Ood1NL/xn1+wPRE/a
VQbhyrkxk7pepZlin6vBcCDw6PWNtMhGGhZR9urGYMgrcxF3py4cx8Oin7TBIlIWqo/QOoPLlCX6
p7Jv3rmcqv4AbzdTHPDGunk4jHDUrEdgWHZp6dVA+9HAp1VfpCh7slEGjssDs21AQuGVpFCiVc7t
VTZJ6bXXSDRS9K3RWgPx0m4WXW12xLGlHChzvDPMYF7JcXKINEwlqLLUdNbA+zvqp342oHqrg3eF
a0WXfnC0m36KgTgZUxs6TRVGEvYG5l0/AP+S/A9h57EkN5Kt6Vdp6/WFXcChx6ZnEVplRKRkZm5g
VAWtNZ5+PnhUMUl2W/UGhB93RzBDAO7n/CJJD6Xd4qKegObauhnG3Wi3KycSvfDmbKjIkz7r32XT
4xCyvXFztlv2+Ig7yPTo4F0ApbTDfHGOQbsZMXZlwRFa0PwscYXcNj42g4sELrAMlI/dqlz6gwOj
IBFn2WuFM88KlNha04PpsUWIa94Ns5hslrqqu69RMH7S0CX8I4mvNkqG/sKywEdMM08QWf11m7Bu
ETmwg05t3wUMt36L81xwRgJq3mLqPVa+KHENO9UOQAZoCLupZXGQrYHUyEWelZe6K4fbucIzdmWK
hPdsAAgEhx/WUOpDPS9hJt5VWTHk26obWTIjqLekODncmdC2MrSgUPrRuy9enS+HYjTQuy2Uta+m
4SHW+umhNiMkZxGW2w2q6a6dJqg3zoBjrKb4w0sTz4KPTRbsRdQOL6MTaQs2gBk+DPROZcwTBQM8
Iw0HXEpKnhg/DphA/tlkfxQdFLdEjx4toDM0qO65ttslaxGqJpHGbSP28cSZm/DsEb3rslU06PxJ
uj2ra+ZgiUnBr62iFq+FMnuI17F7oeBWHQ3QJXhDKR18ySDYcPFmUTawIzLHEffywOL+oqsaUoY+
2mW3OLIDhlJca5Db93kCMSUUE7Lbf00xwrInbxi8foQmRDp3qk5C++My1EkxtuHJeJtaI0y5TKY2
W2keRsgVYJy7eBL6J6T4S19tPuWm8M8OYp4LGVZjgYOGYb1qqFpS73c2WLCDm4pJKK4UMcOV1Wxf
xZWrrNqoYo+UZ8Zm6rT04sR+djukWJ1gDI0EtgUU5ZyDrNyqOj5sZt2Ol9TvLNg3mv2ORPOmMPz8
e943r3mlDS+GrfZrRUT1CYe3/pQ3ebnqRds8dWXqrSiRh7taC6cX8gvAaPwK8kWvjS+B074rYE2g
CdJSfZP1Tdo/GlljPKlgp/h4p5cMZ55rMLkPclA5f2XgPGgLO0RpWWTtVlGHeFMa6PfBfRme9c49
KTx3P1sOOpj6ADgnDHGdhJKJLt3QN5/LEQpdbifO/YCy2LHXwAGMILU/lyTfdNcuPqG8n+x82w+3
dWM2b3PJSA7ApRcN3DHrDlUnxKMIy5eWvOvWJxewq2bh18bVtKcZcbSJKzs8YPoLCRIxqyVmX+LL
oPxRCmX8BqCUux988YfAtcOdXoT6zqk99b7x0fZGeGz6Bn4IAS3la+U7CbibWlx9G9vqurOxnAXq
kOV1dHRnBWl58MZJPYH9STfjDK34iN3OHESmnYYv1K3HnAcGGm+xrRsE7R/X4b2xMELFXq0ssuHg
Tzapxd9PZVsehGEMBxUayb8PUhtFpezs98PBjEquAoAxACOEVIIKyEwPte7sV6F5X1RDd43cz5Gh
Y6uepEF28kfvQfbZbmPeB0Wn7qoMTGoPpSBaxmZgrLvc0qhhzW0fldklt+Yc2TeGuwYaj4WzTUtU
/sZCaLupoiQNmd1mHaxR8akn8N8YWHbtta5DYP9qf5YtBG/ba2E5ZJizWKxlTB5mPQW8CrQzRiZc
SsYaT7ymmtIcbiPMV5H6BzIUE1qiHdytHKwF3jEz/rEU9j3V++iSqC4mM4Fzn+qlfZ+lZnPAUztc
yKZvD+KCmyIpvM6ZPtdafxgESBfFjaddoxjGhkWH+gYAEflTZV8Pyj2Zp+5+sMv44JjCXfie/4dR
xPOSb/awNh+tkrVJQ91sMaCg/CziKFnVXlnz+glGAKAE7+yaBYttQ1lX08o5toFaU7HNu4s32xUg
ETs+ti0owdFQ0lffx7bZthGqsyzUBeB53xdeHX/Bxc9fdKmBsUePpFrs1AIziAhoht2lT8jF4oXV
RvZ9S+JvPQ7AD6GNa5umrGFjADzYWZnQjx2L3r3f8TY66nyPUK1mZ0x9fAf9m1uRNcQXrBZ5LLIL
uB9nM5PSL6ZH7M1U0iMYsg22Y6K9Mmiv+CfEMA75UdsI2TaBXX4z1HFfZLMIv2fCGG4nLA7SYFxY
nWY/Txb2uGFbsan2KxjSIl65tV+9gkDCGULPER/W7eq1SBbshfzXUbXyE1IiyVKOSmw433riYDsy
T0LyZeUkGbKoou7OZu1V/KatCivUEuOuwIUU6ZKdyEX3aPrKUh1PgXnukiLEs2bIDgILpa96kX0z
VTN6UzXgi2Hk4CurWdRdk2QCKGshdZH61Vna9QhE+23LKQt9ofZ1d3FmGplk0krGLVjMDjn87sGZ
6bgy1Mc+6ixJJw6ukxSPE9zFAybT3aKs4m43gInbYI+kXuImDNGv0M6yBVIWYMp8QLmw2cboE/OE
9I1oXeq9WChFaj0gxyIW42B5711bXnCBcPwFj1prFrTlVe/CLIY5UmbhJtNznpS9HiuAoxI8XUVk
Q8xo7DvSVPq08iFcsU5sT7dm2Xli05gIMjmUpfkYomjjxJqqHtS4xmcLmdFFIrzyTh7SuXhT8c4P
t2Cc7VCvMU6yU00N1EfIka1LEzOPxAEV0hh+dE70dGMpSN+P4MD4GefGNepc/RrkXXmGYIiq61+h
ej5rUJj0htE+fsSHWDGWVt0VGy2MfXSiMezc3S7HHRHszmjeLiUvjOVoe6qr/g+tntDWH4L8e3qu
e6f5rsRmuzCccnx0qsnlLzX6Aztbd9U3+RdWABYuGpSQOzULqIRBsZPNj45bk+JV7NbZ3W/xwWjV
VYSu9koO+zjkOSkMI7vKiOGkhbMaRq1dCsPN1oN3UIXfPchD4PDWeqJT97KJUrmG4i9KPEPdPSh8
Cx+Qucy2vuPgLj/PkjHUNGGva5F7kOP6BuJLPHmb24R5WC6CbFNP3riSs/rK6B6qSn3BkjQ/ydDg
4DXb1dFZTgK7l+M2EuwKKhRnrScRN2o4V+pVTzIWWX7unuJN8VN/Y1i6fyCtrD1oE/KucsRg11/I
bqmPtepU+8qs+43X4BWs5tG+zgtTx+RFeOeyge/fuuYJVRIkXPESWJnGLFKFNeEKGdhqT97SebV4
uISFbbwEoRadejBoy8KznFc9qLkVqlXELjs3X0wP+5PUCZZNDmJe05x4X6e6dgKfFm6jKOovedMU
a9RG1Qey9dbSqOvopSxDDX2ZFF16a3xXMIT4WnfRvoh1nWebM25Db/LglXBoA27ObjYKdjdk4y0P
Yf1kfPPMxFk2kzsdy7izn8PEWgfFRBz9la02oZtqZvrwlgmy0h2yrh6ZCFzIdUog8/QxBxYWFENx
aYupuveC/rOcXjjCWqUmsuyC6nUcpnckm/W96wI1b4uhO+u2na0D3HafzFIzobBm4efawj1abnmq
fh92vfUHIgfPphXnb2Gel0u11sRDNoz+Rl6xZ+txu6KNbutZSXvMpwYrfyqHwQTar4WfzaC7E7Fg
E8UVM1AV3zQqXuPX2XtGF4HzZoU6n0dv6Sc9DYzHoAeG0Sf2W68DZVFQH9gbqEg/qn7CLhKBgqlQ
Mwy9shuKzs+M9sido11KFB2o1nY5Zl88pwwxoPKcZaVVYue7NPsuQSyp73FNJl8DhroxtqGCRbjs
HWJ2aAGQ7KXs1UtI7TbUQrz9zKPiCmeFZrH/JQnWPPy1L2WrNZh2perJDOvkMipGNlPVhqcZYVbk
Yl/V1vjMXr84+CIK1hJY9ms8nOMSiPZrvGC98J/icrwyFBUVydTcqUnkb1JXC7Cg16PnoNOVbRuj
f2B7UfzcC6U4WALzS9mba4nCvmPkiTT3uq7ATX1I7iZtLuI09RcJ9zCULjn0PTIFH+gPGaPeSTn+
B/pDGYzkIGMSICI7apO6QA041NYROnZxaLtzJp0yshKJt9Lhzl4LC8uT4q3B8fqlmgX0SQKicDYP
Tb6b8abNQTXKTIExtsZZnon5DEH/y6BMyUGGPuJ5ZjXb/scs2UFB/M+pXmP+NEsE07dqqo2d0LTo
0qaxvcqh+6zMApV1GZMHH2rDThQurlaQeC511bUscOH+wfMylt0Ud/yFP6bgDrZ1y9Y53sbJa3ke
pMlmJq78FFRUz1rZE3iH1qxDZdUZebWrELpdJG4dYLg5v0LMK8hry+vcZs+vYBSdvUo9jbyT3rr3
1qTBtNOG6purfy/yaPhiFpm+5G1IL5SWzUOAQdhGYLd7CbTYxCOtttdK6rKz1LrsxVI72DmlaHfD
3MzMCunl2KkOshcxhw4oU9CfRjXMXsw2fXej3jrD6c5ejIitPL+qQxPwtVETXrWe1OINDB/yRoER
nSPFTR9hDl1k3HTyHIQGpOEJR6U3uy9Wo2tlL9i+G8eiD/+c7qVIjIWoqJ91K/mP031ALW/WlN+m
I8JuHH3bFUs71UFj6KG3jF2yPbE+shdw2uhT3b66iBo9N1WtXP2EQnrqRJ9aPXAOpHgaPG2K+NPA
rnWj2jVoKT6ThatY9VaMHg5zehWchwZ39gF96F09YpGk+GO3aoLCfJlC648iwZ2iTO6hJrPEnkkY
8DUWkZWfHd0YTtJpV/rxziG+79hxmH9Z9P4IVSWehX0aeUBYq3ZfJeVDhDq1uoUT0PzUxDum3WMV
9VC2an4O4gqGoeemK90wUECcD2navifIpezHrsQ4cGyi9KKhOL6MbLvdyKYcp84d6SgoIlZ6drtA
NVQrV09A4XX6+DR4ZBEivX7FgbCkQj6aK9BIc0IBwW00uZO7gYfai9kki9iMm1dDt9SDNzjKUs7y
fdEuUxObaNmrvo7I+72SaAlPaYKTGhzvhtV7lK7G2isOdahaK9KawaZLeIKjMdBZ8BjZgdnG7TRH
qLsGkHsCP0SWpKP6Hwd1utdnmZwVa29n0fQVz3c0ypZkH6Nnp4lBZuGV+j2tQep51rcIGAJpY3t6
1DNsaIfB8I+GCZ8NqYhwrdhw7s0qx69oIt1MNR19RPNLz12Y0qCPtCW2CdvBK+w93G3rXIduuXLH
RLxWwrzIFzLCYBfDhcQajgdpoU5ADXIvusgzqy6/KUpgUwj8JV5WjYuBPe7iKanP3aCw4exUszt1
Vt2f5FmbRX+e2b2pHNUQqDgDPsK/DcUdvb/1tt2sq2IVJCZjymZxG6Q7FyurW9ms5wO6K0X0KjuL
GS6Sh4sxcZInWfyyFeMzS6XsTnbhH5CtBP4WW9nJEiS5XasMXeWQDpSTg1j4V0zszBVGTUCbQtjs
MubNZ+Td14oqKBfjUniLl56odx3V24Uc8TEhCZGWcu2hBKX510XClP+KEyLyM7+MjMtZcecYKzfG
jlx2/HR1XtC4hJFa3LOVaJ/rzLkLxw4kyNxytPRZUUP3LFt2nX/z0lmTY0y7ZxtHd7wmi+lkzs0C
PPOiNJwe6AQzVURrlsJ3u0NbT91z3AXjMsUnby/nkvHGWjIypp2cO6jcsMc+MLa3/4OGwojX4Zog
5zoUuTatriYb2dvHngn0cfbXK7HgrFILC8WuL148K9pNqrDfLUOxVgngB8hDQfEEf/B6i6PKsYrZ
z5/UIWseHEN8lnF5nXCsUed0m+lqZXCvu2Zy3ofW0LjbNtUlCGP3bAnTIg2hoSHYpMOqHrCVLJ2g
v8LC7K/KTM+veExOqgvk7EfcFGawonBpskJjhOzwTQ2zigwFljnkF6riIuw6XjLMSo4ylhpxtOCO
aa7KfRMB/tZYxa9LV4z7mMLmU59P903V4xPUkAsc7bp7smzIiDgEnPq5dQsFqJlUaM7KVgRfDS/z
pD/K5uhF2dpPgnHjxWAQnba1Nplk7qiB1y6K+RTz+I1RdcG8hCHWzuweDVxvsWqiABDOjMPVpnib
utMhK2zlreGWaqasyNla7xAZ5dsFIvKtSd0dJmr5Mw+J+ohC7OywSxyNoK8jrjeq9mj2WR6sxmtQ
ltoxZJl91OHJOC0ZcsFNe2H2Q/WQKZm7C8Zo2A5RMj6lYvhK6t/6GlncR9BL+JQXRrJxQF4cSKaH
VyRwkZOxYuurkz1Y6tB+aQQWv7ZnJWdXAxRQ16BeFTs1jmgj1AuPdQ+3OZry4MW9cZwTM8D95+BP
p66M6m2ZbqgPo/k49zemFi/deavJ8n6JIYF3In9tOKveVsNVqCj2qk0b+4yDd8ueJ+LXEhTlrtN1
G3wNHb5ZAxjtzAGSIjfrnQxS0XJu3WYQQDZxrW4xoNS1ajX0TlTdmh7wzjW3s7EUFl5jk3I3Hr5j
7lJh0xBND77LhhORlbNsyQlUD9XVMG9VVaVoUxa27bJM6uoqh3g8w/ZTrlkLHTXgB3M++ALxDT+L
3b1s6p2fnAN1B+P5CuWetH71YqK+4C8gzj+o/JffAj+OsUsK80cV7spaTbEYKFBl2dveFOzZLfnn
xA3xQyL38hj4pbLgh9+8d2Xy5xUFNZC/rlijm7V1p0xdYxUqdoYWo2lRVd4rQszfK0uvrgFMAuwe
3RcZHnWV9Eo6uVtnHlXY+tYUofbEbnvC9F2YfNbEO/RxVwNY7gPOVPVrlq7kv2Fy6gdLZ8sLnc7O
C7jYyfBzE3dLZUERylqm44TRUm9Up0iBcLoZ59NutgKSh1orbbxDGFMggNIsZPBjjI5y79YsUnUZ
ZqQdpTOwJsZd1lCoivhNLkwwms+jnQjqQBM8YD/3133VOC+NNX+D8k8Yi7lnvw//uLUAbe5qVnur
wGjzT2OZNtxavWzve0q4cjyv2ygluGvh4tSVdjypvL7b8pXNXzNET9o5cWtAgVnFRYz9J0K096Zv
xwuszabPLUhSnmBpci/iOKF86sNW/CHVKM+k4OJNlfHWw0abVa63+RjXRX26DK1UX2Z48/Vt1l/H
+ZCUDnl0v/jepmiAyJaM634Ii7QcWYuiv3wb5iZVeSnMVznqI9yMLHBMkae7j46yIIEV2QAY5dXk
69Vqp4F31bP4c9H7a4NbwzmpB3yu2jF8yMDyLIUFCnWsADD0QV6+a1rzgull+D3TqYaKlruuq22z
VivYAhr+QTg1plKK+V0fA/3VLceADE46PIk+HlZZURrXDgmYjaij+q4VMEpEb8yEzr5bfeDlu2Bo
l07hQtGjYEaFpQ/qO9ldwwfFGab/XrNB3Jakg5HiyWNs4vL7qbXw0dGAcWVKQe49Fpi/YTTJpx02
hxY83ivMPDk8Is+yj7s6WFZ1n++4SyG7WEfGKphvuPLQNFER3NqxWWXVQq9hkv/zH//7//7v1+H/
+N/zK6kUP8/+kbXpNQ+zpv7XPy3nn/8obuH9t3/907A1VpvUh11ddYVtaoZK/9fPDyGgw3/9U/sf
h5Vx7+Fo+yXRWN0MGfcneTAdpBWFUu/9vBruFFM3+pWWa8Odlkfn2s2a/cdYGVcL8cwXldy94/G5
mKUK8Wywn/BESXYUkJOVbLaaKY4V5ju85fSCTPAuuhedZKuvPfsJ2jt4o1uvzsoSycuL7MjFALWq
zNE1cxDqMrpk3TZ68eo7obN3pqRZySZag9myctLoNBhF8dquQFSnr7FOMSiZtGQpB6lx161cUqF7
IwufMyc7T81QXTXDK3aun3cLTc+hj8tgVjrQ1QLvJFukVKtrpSnjOqvdeOWUaXXN7e7z338u8n3/
/XNxkPl0HEMTjm2LXz+XsUANhdRs86VBOQdMXX5fjFV33yv5szSF1zMwRdlkWhtpMR916oscxW4i
YTPNjsDXsu/FzJmRB7PTWjx94u9A86p7PnLiUdwefowy50zJj5DqWwaqvGq7LPxoeEnQrZg8ygWy
BTYYMkr4EjRJ+5BNDmRexviKV58j0yArcv0vb4b++5dU14WqGa6m6oYGD8/49c0YKi9t/N42Pw+e
t9ZnNWxtPrB/alm8cWYiUeSBMPgrWDpDsKoocvwUk6NbavzHOFcMOOPzbNmWZ8GAOLA6paQQJx2B
qKbdkMNIWAhY8bkKkuR26IYsQvVcBiDHqipyCoySbb9ywYb73VHOkfHbEArBz6iS+Ogi1Jq6yM0M
VoKOXenfv0+W/fv7xF7NEcLVHU1ojq7OP/affswCcOjUsaX+MlV1s9GMNt0YrKH3pHuT56jPL44R
qZ8zJ6UQ1Zohef8gugRuoixkR+EYz2gQe4/QsqNDl7rjOh5K7Air5hGTVqw9pyR46Joo2d+awVxi
kXUWlcT1tlUiDHqCpIWr+qNH1mJGdO/jHku3j8qMPBOKbt99zJWzPi7602Dmy9eVIz7i3gDsF4lF
7gtAXo5FNvpHG0Z+fmsHOnafvFtb2WvNQz7GISQY3Ga4csZHdxKlmbXsdeH/l7utEPPt9Neftavb
mm4Ke04yOLr16ydUq1qN7jsk+E4Jy02fqi4uS+gkOS7EU9Ix7N+xkDtHXtWdisZFzKDLm1e7FuFR
T7rsPjSj7F5LcElNetfYy9jt0MGQ8YMC49Z5nIwhApyS4+narWy2o5Xd94VwSDYnzWaUL+55BcXv
vOzWUGc85EKgc8eGnjWLoVLQr9ZjTkuYB6SSnXoZ21pxcpMCvtBPpw3CzLto8q6eWsMKiDLe8T4x
d9zDrNM0lPF26PXwkkeJWAOv7e8j7hwrDCvjJ78jlUc2w3tRih4q3jApb0kQfFFUQPqKcE7ock9P
cNYeKkNrdhMAMtLBbXwV5ISv8gxO0TcugILlj1DeIAYZNemL4U6Dc5tQlD4M1hT87Mf8poN+6ZGu
DBXuWvksjDdZeRl/Jv0EgdtGjMpXS3tpmD1+yMKEHj2fxfaEpL08rafQvQVlE0C+cWj+MGNq5P4S
THs8p02TtdsEQL3lwY93hjMqe4rAMUrfSq0vNSfAKgGxgRNWAd4pUZruSF4eoQBaMm75FXuNn04B
f69RrZ8OH2Nyl8XtSrYtYX2JDL/eenmzD9UieA7UtliZ1ChO+WQ4Z5c6+lKfiwJtOhtvJuYrj+J8
Q5XV2GNcTh3Za6nrVtZ4ozNIBsPg+VgZOlBeZ8LD2Lnko2tgWbITkHJ06St0EUxvKpZGlY6LUY2w
CZsH641LOToL323dbk6T26tnUKV/HrIMox5yAvaW/fwkFnWXqudIA76IvP1GjrO07+rYBBe7iZ27
McPCfvCs4N3tYcfEo8m2rKvNqz2gd+fmevhedTkELc9JwBEZyiPluLPRed4zuatu4UYHamnjWfEq
1V93eGxS/gVu55bFRVfgVyDdi8V4OpVHGcvAvKIJqhUXMjrPfYHGRsVO3V+zFSYBBgZ2NyLm7K8L
k8WtkoEfkfPkFHnmBhGEo4S/5uNak4NwfsKPZZ0ECW9sBAZvbUxesLLZVqy1RrDCQV3/DBskP5pe
ZV1qW1iXMQJ1+PdPDrmc+OW+pFu27jqm5biaMBy5TPzpyWGWEe7GilV8VowoW9pkhbZ5WeAtCpDp
rTNRsEPX7iV3nPZIPhn9gjnuRCglqoU5XZJJ8a6+aXzrC2vEp5b9C8uJ+mCKQf0UlcVCxgNPD3dk
Q4uNbGoZFqEgOJ7I2uknIxiq22VLrWBB3qjpeTKDdJMIrcd4IQk3wvEd7imx/alH3iieQbG/xVN/
aRRt/u6PsbPuMQbaJ+gufgrV/AYwjtAqvcVxM28/JeSTJdD3t/EZcQkYdkMlQsfhGFZO/jjXJVdF
Fhob2VTGJr/ASt3F5LsKhJcFDO+gy/dRmxePGGRTYWnq7+OoaOu//7Scf3vO8wyxKYSZfF6moIzx
61OkKmvdoYoZfO6CFidoLf80WbV3H6Wlfe7zql80Ztu/DW0AfsB3LdjKjvaMRs4GS+z+zeyGZOu0
ItyaRtqs6wCkiw6+5KjNB4fK2lE25ZmMBaagVmPbh0jE2ZXnOJIuKguuEi/kK2KB2MUO/Gj6Ui1O
njb2pwKzjOdmNC9BFU0XRInyZ1eY36l3NHeyFcxJyqYI6qNspm3YLyvX7vfVPLP02ar5k25vZW8I
bnytp1W98V2RHoIZcgYGsj11M5/ImrXj22VT9/UJ1B5QSxmRfR+jyl4gI+6wW8hqlKbaqP/Gzcya
63upsKiPkdt84P5c7OKoJpmSqKQwYpWhetzNQ+vG39ke5MzaHe07Gym3aWEauX2XV8a5ys1xX84d
slfGtcay/8sHLz/Yn3+mghylqam2rhps1rTfF3g9UtRd7/r6+yj8apVbBYhaU+lvh5gvPGok7kte
RdaGLUV0Z5WOdZ9OCO/aCCzKFnXw5GJ2BnBQtsCzqVS3zj0jXGQ1uJqxR8pMHtCKys6OzT3NbwyF
RRae4w6qU6RahnPHUm//919q4/dFvjB1la+zrsKE1XVd+21pFBtm6ehapL3bmvephtR813CX+ekw
9KjzwXfUWKBM9iJFXPoO1Ei/MjLPvZapyDcx23uMlNAgNbPcO5ROaB1UIDS7LpmmO68bqk2BNfMV
+lm/6PWxORahRi7eKOodoGtQQsm0drzU2xvg9w7yrFCj7naW/Tj7T70fsY9xFNbi/3Kr/rcfvzBd
Szia4eimO2/ef9sMsTCZ2LOP1XuUpt+z7EJ63rsbosg6hzOWR+JzTJHGKxSPzNVHTJ7FrSNOGgZb
twklGjULeRpNM4hYL8eNvIAcLDtQspmzH95xpGg9/gn17lAYKIMxQGvF6e9u8G95qg71LNU0Juue
HCi4AwijAkAP3DBRX2ypYzLH7LDV7m5DQH3dmvo8xEdzZYHW7IgMbJ1dqzp9Eo5pHKTZEE7E2dVX
zWZnIqILAYumPMixeRrfxqbg/Z2FWQbtzleGTR+JGrqv02qLdijvQMo774GaYE/vAMYjQ2KziTVf
jcZ3363ebpYwF1AX0XrnWiWIsYq5A7Eh0sF5kF1A1viXYvIQ3Zw7spG1S+ONmIGbQX7XDuqcHqIj
mopPBoDIv/+Z2PJ38Ms9wGI37AJstW0HEKL+e2YAycpEQ8v23RpAjpd1SPILd4F1pPT2S2l4/cqs
a2sXzE2lB8Ot6k12J3t5dOPeS1Z4LEzzKWPpJMOjBXaKh9sX1EDtl1YD/+HkhrqUna7AhsXjp8Jh
7nXy+6Dvn3AnKs9madp3ph+KZYuy8hdg7jCq9PF1qgtQf7im7LPQL54qpfokB3RKVi+sdmzukXuM
j4E/JevEG5TPTbiQA3KRuavCDcajV2QuPvEej/750vjpPbG+tZ5Yxei7QVdwI5PESye1SPv5PZ8v
MkdbVYvq+3E+QP/5M1ZlRnUvD0il/ByTgz/mKlFX38Z9xESEUhJril+u9fv1SxtUENskQfX80bbV
cwAn5C3RsReKyyHb57Viv/YRuvG1/dY1cOiSTq1Qa/KsN7vEDhzKIgvTDlwJBiOInBGHXgk1oc6s
a5cNaF4nUENdt9x3BYU/hEISfia6j100dP8I+lw19kcWHn3w4ubNoyPAvoi8fnEhCNxNRuM8AmfT
172LuFuIG/Hj6FcdNnf4HkVIVyxZuIAwH9qLHDtMOHglleLBWmWsr1EMq/IpWcje2yFvloYbTfcJ
G6KTOWj6VvwQSpF6J7/Jn3yIrGCkPW2xYr5+hOSE3+b/1vztci2MvlVpCmsh50qZlY/rpViOHdQC
S6PcbtZdn+tXs9AaChy8rD6fDXNM9qqFK25nfz8uRzN846rU2LwZ425JuLs89XPvWW8t49ZBblo7
uRIhL3udebQ8KwYfcArjYmpEkw4JYmItBopaje7lIfcaxAy8MF3OaJpbrDGNaW9nM1x4HtfOB7Vp
4bfE4vIxNbJb5SymdtlHo1ijbvRsOO54b6tTvdT6rt7KpjwMmdYu+s5J911TTPcypqXAgxVIT7Il
48Xo7nOnGO8+Qq0ZoZ/fRtdMN5urmX33NErFdYKjEanW8RVbr+/UG/2rq2jGw6AF52a0h1eztHTQ
NKg34ZDy86g+5k4DtfI8pgW4fBiDy2jU03KZ+GcPabMHV1WGx9qP2EVTMtz63TQ8inLUTzP/0HG7
rCQ/iQcUOBeQgoztcsWBjMLDSYsfBc8IdPnHe7aBxaM6pO3a0nqxls3RjcP7bCyXsnUbMZba0vCF
soWxTOrMZ4+MsJddbXTP0I+h6Fj99dkOm0h7ZxpWX+9lhzwkPbDPjWvqs5ZVXy3kaNnT2OpdkBTl
g+Yinl02Zn8X24529loASYBIyy8JAmQpso6f8jTNthl6ijtTzYtnrL/u5YD3UPj2IbBrJUSNDl6H
2xh3g+MM5FTG4QIFNj1DBljcRmisZI5KbJw+RshhfpHhomY1IJMN1WGxXDnsjgOsyQdzmN+zpDpq
PiLyQUozsRpvn2W9vkatoURZk0SFPXjpFx0BnTK2hm8YFQEsxlLzoZt85HHSxtp5kTpy73Xs25CE
35xr2V8tisqSXXHNsnTc8zxOUaz41ML0wqRvQACwzv88uHPzI1akBh/jTLTcgHBzFwG13Fes+pZS
OSCt7P/P2XntyI1l2/ZXDvqdfek2DXDOeSDD2/Sp1Ashk0nvPb/+DjLVrVKqobq4hUKANiIVhtx7
rTnHhLsnI8SMyty8BjK35YUYMI3JnZmW6qnoeZenoof4DLXx82TNliVFGi6pTKlKJ0xE1Zmkovx2
i0YpP+MbQn0U2DlemrZ9wZprJFn5eULkv/Xqqdguq4l6KAYPedgwlrtp1OvNcjJISDfH5/bcSxJ4
Jy8e18v2oA53TaSIx2KSu0PS62K1PI1SmRc5oQzmZT3ogBbuZCIMHbegN7zoxBg7pbkEFE3jLUHu
n5ftio92G333EmwwfIqHYzAfrjaSvLMJ7FsvRxWyuOq1QcsXBfRZMwoJYmc/vIyiAQFQOjF5a24f
W+LRkFvTGZp6+tT4dUzaUzh+EZGPb71Sv2tRtqNN4iPClN5yvJERhYpryYw9cGhzb/o8rV5jP72V
hk67nfwwwzEthpsM2byLYcLbxLE6s32l1tuNapMz1huCeu1FiVPBT7zaQso8R1NwCFa8pZs486Hk
Ry9qINvMsMpKOnu9Ip0HEw5YrJbHZdPP7cuS3Hs9/ygGnB926IEmrSdebFsNBgldU3y1khBsjy55
j2OmJSiabenGzgv/lhmO5WhYOOjEss3w++wi1OCWFuUpkrX+qA2KfpUbX1zJC4lnLNt62bQ8pAht
iGkZ2gOtSCqzLUMGW1aCxz5GcIv0JUZF0oaPkDrMa9yVXK/YaXjxcO9rr3kZho+FrFYra0zJPLKH
5jzMD4UagXfIqp3sZc1Ztkwe5qVl53JYqWuFKzDxrZdtH44rk4HYS+MB045yqlR5OvZ2WhKgU0cP
00Ab3Ed88RqSm9Ho3msngtDxQE/Rb/WntY9i7P0kDHzlJkoURyCVPpoq4FgFR1oHsFLrdpLe3Lyv
QpXXT2MNHcYx1zp+u8cmI8CgKviZRCKtHkuMgmuCwYKt5RvlY6aBs+SqbpIWw6pa6gSJWjnQy3k1
NE1zF8CSdpdVq+3KAwPM6H0VoqJ9xJeI/mg+OJ0M+awW/vdEffDiSf6CFPxbhETzZahLz/ErYT4k
lVqvcssIbnH/5ZuoH+TzIJUDxetRPiQjH1JiFCBWyPNxDVltb3DYxjuZ//aGMjYXTHli5VejwiS7
+64oQf/GT0OqkuQtYmTnxEQjPJXhGKyrAonwm5Wp6So2En4BcmTYp75Ud8Qs8gModOMpKzPtUHjj
eDOvlU3BO+UH2SMq4MSRFG0CYiqnj6avI4n2peqw7LWVDOYiXHsk8exVu6GHcmdPm2WVrnG07Sno
racxSx/hUelO2krxyc7r4KqqyhsXw+45DNJ8V+CzWRuAKZ/93FYo+xUyVBb22l1wUoMmv2syriDC
B2wzbzZLvTriZl4uqN1zA+92XQy1vF328mWBcp9UCfosnrLvVxUypScdjN7V7PW/vC6mwHS9nKO1
w0YlntGQu/qOxLEcaXJJZFdshBcf1OLKqtL6GVz6M84kvp9R79Lxtr9ak4dQaz5J4D3ZDoEgKnw+
KbBQamnEGj9PQfJ+kmH1rlUV1le/TwFUmFF958+vlKrBX18JEVz9nFX+syH50mtadn95JVy9u0ky
HK6lApXo3IxfWvTLQ5U2m7+Z5M21jnxp1r935WkPqbpsUDhDgPR7nafNvCKQZPwUZhRogD/b+KhW
mfqUqtHL5Ef1FfCf+hRoMQrWunoYSoY+/eitloPwYhNrjNT6/ZSgGQ+RjqpoWZ0Fk1sodBofHE9h
DVK/gk2i7ZZnBBGJyqKIaT7Ne8cwusZE0NwozMoPVH/CS5572S5IyFlgtAb4Q0zhybeT3AkippR5
OOAuTQeSsRLjYTnCH55hvnX3y/6A2BFeu7ksa6HCrSgd5eQw2sGTVdsGwBSN2bhsbL1Kk2YhoXXC
W4o9aF6tpSzaxXEUoTdi1U7KAbymbe6WVb0xcIYWjXoMrPGeC/GTahnZnRl32V3MlAMlJhX6ruC3
4PoRP94wS4/LXhQj7fnPn6Ci/VbOosNn27KgVmPgEhIfylmRydWkrK2eGd4wbikQThpdyYkLo5cC
x2oI047OrZD1o1FlfKn4t2K082igGqO48bKvqmxFd0WVx3clIdZ7KxYN7bEIY7kNS1QGTLyt5VBa
j3nRfZI7bsxtqjVXv7agrRTTPpHU7tPU9dNuEsg4A+Bwn0oN8sZECexi6CTkoA9/Px17SLO3an46
/fxsRYtD1raM8twTT/I0Is9eTq+LKT8UdIcJ4OKwcpZTZHpanVLUp8/Wj9e07To+Wnamu8tRvgDo
p3B1PC7PAROJZt24kqxocAcqgTcqhLmbgvAFn8vb5ecmW6CJ0Qagbcu25cEjimejQ9d9PxWcs3LS
S+NZJkT35JOvuMu1FN7bvPRz239a+vNxZmT/eD7730sfniUObbFFOk0PUb6tO8nbRkEYukzQpnmW
Nt0qaZBsRNvlq5/bfKWdVl2raOvltGVHp6ulq6dmt/25zRQWwLRRLTein76jAwePWSuCX54v74VG
GWsSPaTqOrTu4L/nrpEF7YvaiQf0YwEiHGnNBgxMslVetLKrP//5+/1bI1vTmCMgyDBwoVO2Xfb/
pWGUGUxyQrUJXgDVhPHBMHe1lj1g8GpeDavdirFWPsu+JdxANbVrCVN/XwWTscXsn59y6PdOjnDQ
QWHFl3x+kMD6r4wYJeiyqtbN5c9/svaxa6KZtjA1ipuGZumWLj4UzgxF9sOArtTnaRxWkT3VSB94
0JOCzGfTbHZMk2Onl70f2+TBJOKbPDtHTfXuxczqI9Y+5OYKFivaCJin0rR/8dHrO6lI5XMPM+xe
GtOrkcr9S1HxAalEyuzSYIVtuvAz9Tw2FaXNQSdfO0+4yRu2pRCbyJ5laXlYDqQD35NbFeZ/I0HQ
rA8XJv7hlmkAUTZMHT0NCpVfm0e46FEYZHP8gMEFUyRlfqI/489B3iya80Oq+vnJK/CcU8Def9i+
rC5H/Dx22ZaIHFZropP1Nz/Jh+N+rv48N7cx7uBqimDC6v2dBtz8GAj7BeMANZBaHwloMH2xsfSa
vfMhOEHdAef8zbIJtdaw50o6waZl5/IkvUyMU22F+g4c3XAnF2UPTONGRDlPKXV8N/2qhdoyn7A8
ieSVgYMswD8uT4LDbLzERMctO0Xdxmuv6PWlUXJMqBEy5KQ9H88Py1JT67kDZrldf9iRpbDaneVA
g5+KqyqAZKu2MMHpxZMbaGH3YCbGeOENuWvTDrrX/FAOLzim4vv3/QalUQbJ9WnZhzhDzbLmlCdk
3hhlA8vVDxQyGzT5lCjlj6Vl2/IQz3s/HLxsW/bWjW7uhQ+dpp/84ijbLcWHMbkVSlFQF//Xw7Jz
sgDeb3J9LI7L+s/dcgTSmKbBQJPWJm9XmqSNNt95lflBRpcRKW16seb7MPKQ+Dw12bV/vw0jkt8Q
1trSf5/3zmk+IDgzOomoBZYn6cpUvhXtZtm3HBWmU7WHujoyUJnv5f/pVZVu3Iee/uNVo3SQXWsQ
SBHSaYKgS0BjAnLvpUbJgiutsK8YN63rstqro/Si9lTxNQAMp25Qs2uaNV/IF9YuUOX1y7JkeDoz
QFIyjLLQmSZOiEuWHRHzfGIk6nK9rP58WM6o4Lr+3CTTfHBaJQaT0vTSGYELMDY1szaBbEjnZdvP
h8DwA9cvwuRA9Tg+wvAiAXBeWh5qyRtzZ1mka5VsYKNeozZITpGfQcCyimxt8TGsqqio1imYDagS
8KApcg0Y39o3v8zhZ/Rddl831K37UZXX76t1297axAapmu7lrsgqSi9l0ZFHx8GB3beXLJpOFH+S
s08PD+ypsByv0bXnYVCNdSvqabus5oQDOvo0xtcyqP2nihGLYif6czKNHYblX84yupsUkwzDzSai
LqDWX/k1H0ZEa8+ekVfbvGf6k+dBAdEyvFsOgPQ2OmbgGTdDaHdHUeQghAe7+IoadH4Cq5CsVYYg
6AhYSL1pR31ylh1IoG6plDSPnecX0GUAysYZ6vXQUg/LAaKESS1RdOks8lQLN049vXvobSatHow2
Zs7VZjbhfBlWgBMRD8UY2BgyazsvVPUnvUZyNO+OrBg1t8F8Je0rY20FYjjM4mJ8X6DnpEA6lgtx
bpBXmQk8azFm+EW8D+oixZdrN8ch938YNtSh+04/obglA228VGVJewoJ5kutT2slbKQrvIXxbrSp
KxVoSHdxpg53KpTF21Y/LfuWLZViFqhuAsNdVqld3Oq6bhzIVAz2dahpm1hW8k9jVm+W98IY2s4N
mqm+pElJC28U4v3tBcS8yrI8e1E0ftSk8sj7IRjKe0Hg03JmpsQg0AqBJ6FGgCPpvr22hzH4jFfj
/YNQPSB7vQWjUyOr4yonZeYaFWAEqQN5memwTesSnxzm1tJ+XxiXBZKE3hf+vWuU/3+O+f0leJ6s
bqt5WPDzJSRfFX9zW1Z/vyuTTKXJiDd1UzPsj3dlIfzGTo12eNT1ybrGSXslvqN8UVryMTsYLdtl
NQPbYVQqBbOKzqDbt5Qgx37l5b7Uxbw9ZuFmAPEwCUoRkvh/LUm6aTPKGKPtsvS+tzT+pjUJpuTX
aes8sqItaZgE5CIh0j7OeZg71GWBhvpBr3rAm1B35UpTdqYOjHNZ+rnN/g/bluPs/EpqqDNKKV0p
mDHJPqQ4feimkspjYnuHTi32YzZF2lYZPHMzttx53tdJp9nAM4aJMiQvXdskK62uzENpAxQV9X1k
SgmjMiPbh0GYcnlmNRq776QvKjdYmTRMf+H35SgqAOlas0gyW1Yr78FE0vJcIBfcdLVVGZdkyEpY
c2HxrLaMP+qgIf9xXg2LfOVrXvXgp5N+y++PMd8s0BlNkpdym8TNgJmeFXvJNoDkdO3p8p5Mb9gs
a2Pc2tdlqWotGcoYeXqxCX7aWTZKRvoCQcvb/zx4OZ8q1UaeT30/djk3abkbLxu7gdTx0NdwyWqK
t/VDuWSs0hfPlIBNlABFclj+JZFt39G51Cneht1j12RUePkXGeQVuHjKB4hbmSleijT8EkRT+i2c
ohe9ynWG/YPHF9RC2Ug45MN8QMh94jEUJZe63kZsPQ+X3heXMZQ6xnyyytjWrq7xR/wcWFVKW3ju
z6EUhFIyF3DHbadWTzdWOJV7xuPWA23iW00LtS+F8GKIib520bSguPhlzU1o3tEG06Xgh/Voy5m/
N8Oq25Q9F5w6+rbsp/UcrKeESHq9kedsBq9fawz/L0nCuKJX7OKLakfPuLw6sH6qONDIlVbLdt51
NyIe+NPMUt32rVlvzcKWPgXAa5YDEvKj1mqvVQf46tFDFlKgmZ9Q9vXKtcbJOuMe1q510dGSmXe0
Hg1fSFbSrerV3nFK03JlpMK+iXocLnBJn+oqr8GXFf6jYG5Q+Mr43JlmcRorHX7SmI3P2DzCTRNq
GYp89oYFYFWJ6KfLsrfC82Tq2TOUpeFSEZvAlISj4nCatqMvAUNqw+m5idrYlYm/OS4nmba/bkG3
PUh1L92YGUmyywvje9mbdtCtlpMIXUxWjWcZe5Bm9bmKYLNM44Swo55nTWGkPf5cJSfqx2pZeNWR
0tJfV5e9YUXJYTm3mdOVwtKnpJvSe7R1Gv8i8A6h34kfi9z6ujmfuvQOCjZuaf3bvuUMyRNrLTZk
NCH7OPM88akc6gpkB8A5BJiU7GMaNJ1q7JN8RtN5hUyulBkdi9ET9/Fk3b1vT2yDqhsKWasZvFtG
06/L9pohiZvWAAEwLSU3aVM0TjBLTaSRuJY0sPSrMZX9Bf0neRARWN2uRVgDnHdtZo15eF8kr8Y8
LOsezZgtsZswcrjJAsPRz9kIxrIuiep531aWxjmUJ+nwF3HNvM1Xbkek2h4XC4avqNy6KPxa9f6d
GXnha9eXW5KK88Ap0q8pAeGRU7RXZsYicPI4gmjhT6/16F2Nyuq/kr7zfapy5UWd9AEqGIC7gbK3
AyUezK5nmiAFE2YQGNhs7kOyB0+zsyhyzYvLQctSrTVkRVlW6i7bpArLjCMFPEe6PAcdhHALv/Nt
2f3zPKsneiwIpnzdeeng2GDO8ZrG/loySv3CHFfGzaoo+8yO2jO6LTBxIqjvpYCxsjVV3WdIcVfP
R63oSCs/67p3d1M4m5oWZ9PiYvL9VDkGE8qf2f/UjERTGFqaO101mAjQeKDYh/2hILPO9iMGIphZ
VZ7+BoJad/CD+pMy57MtD/bsJG799ExAvHRcNi2HGgFQSA/O6ernsWZA8qAigl0SVWKlqqN/VdNm
Ir3KGEmmS/RzE8ndWrXz7IFcLBXvreZ/1QYkMDVjaKeLi1UM1udbPsQzgU/RH+0Q+OHyTJWv/Him
fA5o1QxJ3RpSJc6UtnIRBmdrXkkYhp7TfkoAu/VluKlNac5FYI+Z6BE+RPI5XZSQVE2iZsdCehrm
pUgp05NfVM0uJ4HwfSn497YPe3O/7tcyVn7UAfLBpjaKq2ReDAxZPkiCh2V1eRCalRnr94MgGwqV
oA0OtWJDcXOlCG860JuJpSXPSH7Ug6W39Uo1sDrDy4AMFlAdwK6W3liJRg7rvAMeWrHq7dY6lH5g
P1VJ6yaGPpCRgvQ/67txs6yi+9qTJCceyPaJaBdjAEugb7fkufJWM/rOw9r7TGh76Kb5DCiTtGqT
JWF2AsuLlhns7rac/O5WsafRDQLc63JC80GbK0z+XGtq+lDfW1n1/HPTsmSVvb4K5zRDmcAfJU6t
E4nkFpN+fHOQ5oSrzqvLtuVhKhi5OHgOiYi0gPNBDLqtKIC5Cv0wQLoFKIVlfZrXh9pHxbSscxf/
17qfVs+6nMH8yuRPMvrhtJKzNyaIQDszwXwJoUEQ68YdWmFjE1hFeDTM1D+31txwkprqsc0z6BeQ
fV/br0kS52+Zioa0qlTrUeKyh3Agac5+X6mH3EzjbVK25R2zThAfaZl87QjcXM5SuuLqj1ytEO55
LpfW7Z8rf6r41XZDl1C3TVWmLGwLocl8nX6teVGjDDpLLrxvIp/xB5PmH1NqfXg73tTar7+m8bT+
JFow1xEB624cnkeVaDylxlYsCSW8tuqwJwmJyL/S0xiR5Zcwqup9a680swi3aZEHd0F2l8TNNdd8
/SBLQjtQLSDQJS8SN+xaFDA6ZgNmTfoql0eoX0Mic+ng6XDQwvjctM+KLumrZoTfRt2u2WKroJys
VVhFmoBYC+VgzOIbU8YVBFD6k6oA18q0T9ErylntZsofCaOzUfpAMFbpb5IcZWUnWfGUbVq1j5I9
EVTk08DEay92dFNTF2OldDSje4oeUL3Vvr6KkSQur8NmE0KRPkqyScsdQqqTkdO6SVGmrnqPfCor
SFxPKPkGC5e86b1E20ziW6ur2b6j1LI2qY+7ApDphgr44JpVwdhbtHtvCpMdXly0MhO6oVjkDohe
DJ1kqEkhf3Kd0+OJBQzntHQGOZzue6DRkUR64xhwz8feC1NEjc01OiZpjfCu2IyapTpx0NO6j5ty
JQNkI/kBlozUq1/iHGRfZ2TlOvO9zJGkMl2lvlrcRagBkRSoZyDW6rnB4xQrYUsiQ+BCuBkOCI7t
IwmGgM9rDFL0DIP7GNOkmwwqJUdy3RAhltUeDt8KHibN/KjZT3DsgTUUjjFQMYim9lsql9oJ+cxX
P9C2ZsCYySjzKHO8biwPVMP9xk9PqaY/DZGhHfxGNlexAN/LqMV3I8VuyI40anosD8zq0hNm/vRU
cpEeA6CvLY6MKvKK+0AvHoRo0oMIaVV7+pHy9RUslvGJa+8+sAh3J3fcCrJzrhnRcyUlW8Xse0Kt
wtrNaUfe6ojpukp3ksBE/VAEBMCRoIdTNnK6rmvOrXGYkEGsZ5rnhlDfc5tY0znIEahIJl1xrFmn
wiNlVsaRtTEHXRyKMnrKU68/eyNF2RhmhqVU3q4d1VuL+ajDJdnagy0FCq0O90pUtZflQTUhJw5l
RgRfUCG6KmXtqI01UjnNPBV0Y689SpTVaATg+01iaBHbur03OY189ktLPGE/dKwgOJZUsQ9SKg37
0e5eUvzjZ10d0EZrfIwaAldX1QgWZkaPuBH95KqrACR4k6VuB0ayq1Q13VDSvsl9uVZDldvLOAxn
OUtvGjx5pNOjr8UkDx5j1JpVnLUEoafBmoKFvU18M18BUV4Zg//FULXuby5ryq/Tba5qQhGmwO5J
1YAImI9KYEhkmWlXdvYd2ZH6nI/oqciOMTsJQ05jSky6MC3DkFoXXoS1vhPFG7kZ5jbgjkZOSkx8
ehwfYrrsbdiNuIb5bf/NlffXRjZ/oqlTDUCurKh0Ikz9g1NFkdWkSssieh1IhgLpTeZgL+e3ZaLk
ZNaO/U41SVEpqAO5BXPHTaLUjtajtFowwsUElSMagYpryUZTjHpDw4VpS9ikt7mc2Wt5CtTNNF9r
s7gPXdtItLWeCjKA8uC5GeW/e8d/rdIs7zjCa0Ugv8cU8pt9k1qmncc4276nAM0OMBeNI4qdFTny
EaFMCTwswlo8J8Pv6lCu9Ug+T4g0Vy2ch8Jy//zm2sov5ZblryGXHUSubSs0mz969wdE/mrHBeW7
zSwE7klbEeCdv3ZWMJuWxmY16XbsGBGkFmuw3jQp/tY2zXBqe3va57q1LWWTOQtlwx1jw+HgSQGC
syY0N0pQwpWfoEm2XfAJDZh8qafgEtemgrijC89pqybbliQOsV7KH0RVPkt56DlqET2EbXnPXcxe
+0WfkmiWiG0la89hQtBjpENt040YatzcYIhau+XtAkLUloa8Vvxun6a16gZC7tzRVyqyukxsRPNq
ZRjJuu7No4/1i9yH1EkH0iABdb7ZTRhsRdi8qNkEWrHI73JLtw+qrxz6ULqHDRY9xfxqHcWyv6Y5
sEBtbOUjuhx9l/ncQHIpibbCU6sjv5Rq1jW37ZsY9SvXA1xwVbIee/ixlRe3J1VuGjS1NqENcnFs
yrY5JylxzIafty684tiJZSukTqTcEJ4g0b8JSSqtx+ntz5+/8tuohm8iLTzBL19XTdP6MKrJIaWa
pfCz75kpDzddZRfEa3l679LXua8DlWlRQVVdnb+dRZkHt4JrwZ//BvW37+Dc+0WjwhdRo6X6sQ+s
SGY9YGedvit58o1Ut+aEeiOBLpf6qFQhxSzNaTWuzgg9tszA/H0wKsOakjby5z63NqFQvxJM0J4H
wnJBw4zSMYEpEI2ZvOr7Tj1NPbGgf/6zlQ+lyuXCRMyAbluqYs+90A/yDCVmOomuyfweVnz55Fh8
sdteXRE8CCTE88t9ZhpIZKbmSQRrivd74Ona59wa9ty6MauSQ8ggpOgvUlc4VF/tQ22OiRNZZBMQ
ZuAqfGYMhS3lISwVeT0G+Q4+lLxqav+oWLAnPCIMjTpdkZ9i7Ad/qldUTq1tb1Hr65sEzkpKXijh
TDPmO3n2pCHbmD005oBe9bFEProuPQ8Six92J9MY6efQRsaKSyRpm0e1U0bj10yntxngiHRjaWzX
oz+Ym1xYAfPQvFvVUVfihhztjd9qmyAX1a3WNyne+cRcD+R2bTxdjxiR2IxWhd9T3Zsa/G5auap0
v3G9goGrHX3BGBjU5VdJ18WZK7tYSRLxvYpFcGiJTd0xo3CkFuY9YJWz970evrWM+3AtLWPnYdyD
4C12Rd2gJqbqsmXEoBxg6IZAg7/JGrG+AEK0qiNXK2+CvTH32nSm26RfhiRMBvq+7v1h3YMw4xYg
snsbKvvO7tpXAUoxZVCjKjsFQ9xNUTNSvSJAYn4no5s9eOPJVot4F5S94oydHk5USzJXlIk7En1+
o5kSsbIlLMtetoPMoXMh3YbZp0xHwEAShZIeydtkbJgpK79/Azae3te5buz0rp7chhK0LJQbAPdz
zBFuwnxq6r+5DXwwBL1/lXWwDybldxvs3gdDWCt7Nr9L0/tuVGHAaKrLnNiU7E2MAmmjyGFL07nr
LoYhuovuK+R7Rv4xT7C2M3jYDHp3382BgzgXH1I+lD//0n6/QDACsIWN4EAxVPM3wIym9tMUD338
2oftFdmwcq/YyN0rFMaux3V7NbZVctNAQ0Mn0bmKOuJIUyzFbQRDGEkj1buulfzzYLUoaGNTQwQZ
dfdm/2Dn1tfRH4sHn57/34lF7I/3VsYqmkonRtMsW+eX9+uM0VDCOq2JLHiVfMA3E0jFPjcfmyTi
xgW+dGMM6uAEkpfv8ezQHkIWew9t+MZM7EOmGGK/TKY6WTtL9YBeL9urPWlZect8RyGfwvFRV5pN
X581pdhHFA63iuXPIA6MNRDT7EPVT7KjefWWaKBvI0qxFy22EK401TlKvWpLbTh+SLuKshlXn6Yd
nv/8yX1QsC3fK0tn8mbJQkXran/Qy0xpCxFgiKNXK1XrtR0bPvcTD9t3bd1qYREfjUEx1nilXkeJ
oKh2OEhjLY7pUK1xLwEg7oOzNsjVSaRBAd9a+WQSXH+jWdKexMJOavQnzL6kQWLWWKFeDJ2yTjqX
ogpMj8gvL1PmfW7llouax6QKn+ujh6/nWLWwyP/8b+X789vnjf6HW6hq8SU1FOPDj6jqU1Fbfpa9
JkLIK5S0/QU3sE3Qdueb+5BBzzUN4xU6mexsT/693gRvXjmpbiyrYpPotn9eHnKb0i7kHiAGAmUl
dquobeNbLlXevrDqFyKYh5NEuddq0nUoVRcClQcADJRHcTdedP62Gx3gUMh3a2frPpn2iaTfDLT7
LnH2Epp7IjUS0izJcYCHk9maIwoLu6usPZZGu/bo0WuxrhwJJUfL33QypF1Swlp0Mxn2+MLkXkLd
a+f5UeC2hIY4tZ/NzQ+mWNOdSDNn1A2JUJMUBAgGnSs4g+zUzNQjP7VLIuwBgqOl4Q8TrfQkjUm5
okVxRb+YX9ThoWmmcMeU06dOb2DqTrOClOEucRGCq+6kPTJAQeJZ96+t0R7tsiLLh6s1MHCHpmJ8
TRjUOROC1nVE4omTzhx+Q1REFZfZhRGkfbSMPDzSxMqdJtbFTgm84TBa49sQtipdh0w5eHOiq6dm
r0FbgnCgjukQGjCcClI6vJJcyga238ClcCMYpmCRo+AhA62ZS6G6mCtwXWc6RM8ch64CKhYlT4Ze
kWk5J/CqFjU3NEN4Y5RjHYz1We/eaNA314TRgwMeYw/rrd/qXhU/IfQ/eBU14nz8aiWSf2LSU24G
H6p3hbTOiUaoQ9TG5aOYH3BIOyS0FiffK77C3nmt8IHvlFxcADvrd3rbDjsTmmoPl/aqhkgqB5F+
y9rqrBtQ6RvLv+nJ2boBlurWSnpHckT+ZvrcC40LtX3zOVMmwxlpPRwzWb0MQlHvRyXYjlYR3/TM
eGCejc2OyxL17T7oiRAKcNKi19sZIaV/8KTcjIvUXkfcyo8o3sez31Kqmiy7vvHJP/ub8aX52xjX
NBShCeaPpq2gN/xwHe5IpuRbp7evBvExbhyMDHtSfFmW3XINZchwtaySL2S9UclyL5zIB+RhKP4q
IJhxa4TTt3QIxTaJAc5HAvD4Z6oepgMmy97H0VyhYhzP/e9EQiRmEFB4XOL8M94MJzaynvQXz3BU
DZu034/WSvFH8P1pP57k+nOcZDsN0ecdiICcAMGsPUOvEpsoV94WGgyukS3ZJdpeDPSAwJfFL2nd
JSusY9xF2oCJOa/Vp6HY4IlRt5gH8Ib6YX7sgWrFc95nVlftfRupijt1DymdL7hrQ7SWM9BAwZS9
DhZKI2Pomq3v0VCK56+wV4WXLurGc2iIm2YqqvdZ/f/5hRpXLxS5bzlYMcRgzYfV/33IU/7/7/mc
fx/z6xn/ew6/0ZHM35o/HrV9zS9f0tf640G/PDOv/uOvW31pvvyyss6asBlv29dqvHut26T5F/1u
PvL/ded/vS7P8jAWr//zjy/f0zBbhXVThd+af/zYNevy5+kCNZh/8/XmV/ixe/4n/M8/9nkP5+39
uf5ywuuXuvmff0i2/E/qNQyB5ruq+Md/gQhcNhv/NKgmLKMjqtTGrJrI8qoJwPNp/xTyrB7XGYTw
69O5K9UEls675H+CbLEFcxcQceZ81r/+4T+wf++f2H/GACqmPd/gfloOhMxAR8CkYhZng+bVltHA
XwS9Y9o0XWaGtEg0KOMNF7IqEOs6k9y2tHNX9qInC6kvOfL1qQ6nmsqM6FxzVL9IkQaRuhyTLdWl
M5hT3AM47EsiZbUVBKRwRo84bZG8jWNLgslofx9MooQk5agnJvq9TtpRLVYfNHlaD4VF4DeDBipS
8qXlll/J8T4l6mXT4gFXZTzvI01vRlWHsegzGsGIro1M6rewi+xD3Fv32A8nt2pMbUWuNKAM6+RX
JhaCbtiLIvY3WisVjqAVt8FMtEY1k7qFYoZ7yDJEuPxf9s5jyW1l3dLv0nOcgEm4QU9gaECWURm5
CUIlleA9kDBP3x+oHUfau7vviTu/EwTJqiJRIJDI/P+1vlVan1KXCmOjV7pHazNs84Q0U1sLcgid
XtwKXPe19W5bpbv7pt8zcyzDrTevGVlcZ+EMr92yJQcbEynzt4oQgsZQLkKsp2kev0CQV+6zqQ/k
TNABtkZqXdryWii53xriTgfa9mbAbGmwDCYNvr8lrtWzNqHP34039FE2+qx6foxXJ9K4vx8SaTP6
mPbZ6doS3HKsepCK5i0EVZP7nbtkASUhKh5mdulbewvgRrF6adft0hfGSUBlG5Ng6TT6zebJTe2B
XOWUCV8LpjRd3ywFF9g6uWpog3z2jKUGpTRpx8ViTtHXX0U/vK56NoVTvJuB0+qoxeaPribVYgD0
GMXtnjGur7bnSrs6rnNhnZuCAip9ocmioKxtyF+1LhqaMLdWVo7UKY5lZl8MABIQPnx3mR3IejLx
WiF+GkZ9MeJ5vNQKfYFFca/x7Bysj8VYJ0cscXflotg+qLo3MXcy6HU1ErLQozExyeZqYMeY2XLK
mneF3fOnBF0rUfIorHJCUSmJB9m2VqEcmffXsXnGMnWBbFOfBzspw9zoa39JgU1uJgtkRlifucKP
ujHzEFPPjCEu/qFZ2XwyikH4BXBKVATo2kZEeT5F0A8mNRCfJjyC68TUDo4lv9ZqupxKMd4VydZc
kCZ4pBmP50ppQPwm7mVDR0kejIP5hjLvQ4vF+gOMbfLpAi3tm6jgBDt2miAYwvlsKsZ2WXsnkIoe
nyu9/dBT076TzYyNkRtTv5R3KW7M0KxT1cfk3xBRNnhkzfQXpO34N3uVZUavXipYSmemE3Uwjtmn
iZYAkkTcqaldWVe1+a6gnzi6svqSrOPs2U65YUAy0mgg/Nm1zXuISFcgcnmQZF3MWbd+MZzKQW2o
zXTVlIe5Qn+MtpaCg7fmqXquHKbeUjzXpajvKjovnmNZ86l2LZzjYvDMtS584YwUKKEPuQU1/JEl
x8kcmVPZ5VttSXEsJzKus7lMjm5efB5L4cU2+XCLScjK16zM3AOJbJ6bOk89ULpQW1eMoZ3q6U52
IWBL8bqYsyavv2qbmZ3mnETcFIgvOpQyVJvhQ6lvPwUdMKeomIXKcHIXJ8hM9d1hgWQ1Cr1amg5B
jOORzIDv7LcTUKg7A79daaINfejUTNrtBqSmufkNHYW9S5AeR5yKFjDqeFBI5CJbU24OZZj0tWLQ
9qwVmrRZNrNXji1xlEO7+k+IrzpvA4cXmNZS3CtPSTcSr11nZ70tsf/O8jCZ1neJgsKHfJ6EMb4N
PCmt6aE008/DiLByLOlrWDmsFUuGboluSczJsR6tLqgoWs+W4pxy1Ctuz8q00FKQhIlKY7LIQ0LM
D263xf5YfSbIpzhwo+r8CtM95RXpiW67Dno9B9BTtpC0QjOximApYoqSCUEwghnVavWQTDh/xMJ/
STpSSz6H/al6X9y5RIhLjls/4qFEoJVmDeWazJjpV9RIHtyrGtvFfTEpqzdqoxKoEg98PKHvY5cb
yRoEeZp7runieJ1utodJed/QYR6wIHdew9o0MOb3AnAq1iug40NmJB+55x7GJXsEy5gFKsEvAYSM
a46K61jW1RuLo1dFJQd6RsiRIOe2El36I+b9biH7R4UNqhE5UiKsDWsXM1o5JM9uJZ86ogYO22L0
IYXUIpRTZzDrY53hLPbzCjnx4DQKMP5B1R8Kv5TYrpw4mgix9wfdXlghW60HWGXFho6yXbVHDCh6
a+L9HFQ/wZ4SNmJ7jAvYce5E9ms8cPqYqkFjy14fKVU1nOw91wZy7ZFZBgoMNImOyCqv6AtWe61p
BDo8Z0LVFEAIbqcfU30kN689UZ89K2tSBarrkJU3sCzCX9STWZePEYj+wMIJSBRK2wXSqnS63uBZ
45l7grNAzVDKV2clfVKR3auqrhr23iENbbl03rAuiMhUnTNcJ9Rs3Dhu/aZR65FNeS+alcGXfA/y
t+6yqb1WViIuRBX3fqIPV9BORNAuDeDBcjxaSAC31p0juMXBQFLApc6qhL7dScY2Xhtl1MLFRbLA
nb2ju1uTUrP03NEb5eBoc7AQGsMdGR0Q2bMfMhXj8iBqGu8sIm1iOQlkmj1WmXno9LZ71KaM7qlC
26mGaNTl7Xg2U27AWUWqLex5IMQzGjDduZtaoZ+wBmWtckoNo/UIISSbOm1Jpts67Oat9Od0aU4U
6rjlYkI2Le1qxl2NrTJnTdqS4DO0h65Vlmtlwu0ppXmeiPcOrbmnkAvl9WHImAa4BdXX7pgkpfJM
6ERyVkdQDIoCFd6athKYJHnABIQEZrmqfrfAtmxmDaZaHlcRdd98eh5JM7STlgCqzdY2X5bkQiek
iARxaw1BjPabLL22i6be+YHknnwT/ZwUaRfdXr09EgOdbZtUFfoSdVgOyCfhc0bOBNMSTMPMWaZY
UatbOuuvnBYUp1lktcbXvFh7L68lAghWXD2D2Ekd1ZOpTmt022xk2ISmcL8V1TyEiSm/KxtlGJ+5
QROp1f5tl2rmIVttosrcplNsKvRftTYQaVL6duYuTEWL+pLrTksAskPftxOjQTKMzX2gMCVK/2L0
1QTAszaCX2YO7iUQg3/t5ALag8vRGv09xzNaJpPsLQn00RheCcA43JRKOLVfYwBHhxztauSYThtp
7nDNGxKbb8+S1rnqm1QOucGJuNIvi26P9F7569Ht6W1TYWcy2sw9TdrcR7fN8O9Hq24o54yOlYwz
bK9LEzXukxGrOY3vuDhLxpN6opZq1oSb1rmVhOSwVRR7ags8cPt4293ZhpCbFsnJ2uImKhP9rw29
ACANv5/T0LTDJLY+LSt0HVE6dSTbhDVwvF/2C/Jar2ctw721l+ccj/RxUDp+UcLoIGSRh4Pg8BYq
CY23803ViKzWOjQBFW8lYWr7t4elSQ+t2zonuH2thWPUHMUpKb1f29sLmmgecfxjQNWXL0lnNcwz
2dwe/d4YbtZGvc6BESrSeX1rvG2bV1+3ZRsZUrSRuW9uT/u1eFdRsIe/XypapP/CReaj1XX769iY
t8NyO1aDbl5NHaS+/lL34xalJvRX2vIWRt+c2CwEA5fbZtgfDc7PjhgcL50xbxUqCOoiYY3SkDUS
LXLxyTe0ThhKZPR748KIjdTSBm3nbq+V0ipRm6YKCJH9nMu4Pjtl8DZlGqLbxoFWE0K8ey/VbVZp
sIGXSgf7pDDvoL+r/rVxfj8ii67E166LcFHGL3u8KUlZbGytZrjEA3xg4sjYNw0dozpIjrzjP7Wy
6Z7YhuS4iG1Cyzf0T9Ab18Pth3K/2I1uIZWwW3SIOttQEhEKpVmFvkrviNHD2oeIfv+g2yONChRA
kP25HBOsN3NyuH0pt+/i9kXJYo/UrOlsGnlVenHOkNNZ7sHONAutBWftP87fYZ5ZUw3YjH//AIVc
y7T5rE9dvQF640ReGDVKT6zdcOqZEDi3A8J9/M/j5S5Avr0KQ9WZ5cSvQ3D7L2//ryCnO/r9nzNs
1wenT88V6Vut7PMgVY0fTYkqNl1qcbJH7YPGipgORBWYes/c23BRzWziy5CQ36RLK4TicFjX5lWp
Se/JHbg9+oYszCXOU+VbcUj2Xcp5/dwXBQOsk7gAGsuM+7hrBD0Yi7vfm8XtQTto2WUwEdwIfIrW
hiygb06qjTBLz8wnmTppMLl3ndLd60n82Fus3ZQ9FFdAiM+1zFOQRYtBPJHH/dyJA3dMcmkEqF67
YPKuVcVhc+u7Rd7ldf1dszUiuDUQQkrBym/OPlXqxzyFHlg67edE1p91cl/o3HEJAJ4Cnl6Xp0Ys
H9TeN5suP8xLdc0SkD1AVfHGSQNQECtPcsYY2ocBdxGuSHUjfi8ppxMdTKY+tnzJW729JP14Nxqz
c8Iy8Nppqx3sE1UMbxpmCMrnmsr9NVHH8+TY9ZE2ra+ty6NbOS+5QfgHhYiL86ZQJ4BSUp3WyZmf
zIncmNWR0SDEXdl/X1AvbU9tCZI2TiHRdZQP8XK9sSAhTkNR7pUpKTyd8GiCOVitU6GkEoGazSLF
g5qDwjfWP+dwZOrycXWKH/ieEBejUaTYn3wbJiYryqouPp63q2Mujr/YEKHy9ommqLsv9fS4Bhpt
YccjUqmwKdqnC+QGUZWERVZ3U9NNzPrknbp8RF49emNi3a1MMsa+55LQ1swb+iBlzhzga3l1Su51
BugBNWde5RQkzoxNFSzoCIpvgylfBsv5KjkIW9p13jSrnIiW+dyXZEVX6lNXjh3VBYgS/fa90FlT
y9wlkWoePojY9nILQh8gRd1LyuzjtFBCl/rrSqPCSwiUxTr93vdGH0DDOk96alOenh6rVoZpc0Bz
fhnd/MgF/3PIMKS4o5sG7eAV+mJeO7w+g9n4VFKFr3WZHeamzYFUh6eqhdaxnnSwlj6lv7dNL55y
dzX8pbDuypUAHaeod9vNidCAaKzWSyFoSssCoa9YqKhr9ym0mq23nwvN/QIMlBwSriMIQuZZNYoG
QYXzWEKxqtXyfi5AlzMnPfbW9Llpqif2ksaRu0LXyZ1jnbLwEiWmTKPegpU2MJWSyasaVu52tgUK
X0MyPy6lYOJYhOpJkxv1GmnZKHmJ/RBy9cmIJYm2ch+zZfi8rXFkm/Hqx8PwGWgCWcBDcR51a0AN
7GAx6oF5jkshL+TKZ8d6U7705AWhbmi4FZwnFj12M9gHDBssbjv5DdINg58yhajNFubgDAfWhBSL
ht3jNDiOTzZtWvSllybMlZEMXqxaexmcWhJwNOPSJhwv13uHpBXZ8/E2yk3KcjQ+ZiIWhjVwoOci
k0y9QYyL389qd3Sk5k95/bPsaFZIq/1MDBhSMOmGjaa9j6s7BGkjiaXGl7DhyvHK0iW9o3VtEtq7
YBYoeYvsaaUncJkqmXmJPBoFsUdtlbonleo98eJKlM+dsqf9XlPyjSniq/ljOxWr7/bGcTDtJzft
Sx9yoQyQz3uiRCGRr9ZPZhZJaAAcIgH90d6FREv1cR1Axo3WdtVEdm3cipm1Nf3Erd35bkdBoje+
LWYPDqdXv9RZ3oTbJi6TTfGeuG4Cy9KBs/yHKHs7xLS+wDzCD1q0/oKrJTOcO+KHyJOquJA3Sz8I
uI7QJ0DcqbUCw75+xdH5ONRUY2GoyKM6CmQSevmRuwYqRGCNcq2vSL1ZqtlI/Cf1CSHTmwXI9w6s
cOVvtmLdA217QCadMTh3BIaCbe5H+LgFwpyKfhtVBsODm/4zz8slZBli+kDnpiC3M0wephamZvt5
oGJ9ZVgLkOcvvpn0Pyl7rId+aQNDFC2sqvi5YwyKarf7mZYIkoyY2yeksJQqitchlMjXJlDqq6NC
iEtE+SFLZREUEukQJIXr2E8Poit/cIu5Dgxkh4rpvZWNn0lFeueWLn0D56hPfgqWH/Wc5z8K01rD
eZvmK1g+kLbMySZh+PrgDFSvDvkgmMpyS+NCGqxQKRYKXjk9ngahsyuVJKpiwFAuFo4pC0yFUYZZ
LcnO6qwzDDr0pjflDYWdGbSrY/iqtfN0cB4XZnVPn4j80Yps5GmaCQvghljaj+QpVD7G6zZQxGwE
UoT9dAeozdeE+IqnpGaeOc2IXcyTur33Dpd8pbkHt6lmz9BGc/eveM0oV0+nfo5Se4rQcH1pVFyx
2xi4HWwNSePV2AYIhyZtqqTKttBYEjXcssXxhPEgpg0+fUeUaqFX2I40DJK69USjDJGRU+SnzjwZ
RjdfFct5oxN2BwKeG67AuVCLl7rYcPzlhU2xlAEtmeQjXi1/6tsTmOjc16vlfk2kuDM4q7NtPm45
jTFhzOaOLpkOaURAFYkEQ0mM3Mzq32o2Dg3Mh61JPmVmWI2EolLwxtaO9MfUnhJOfaRPRmkfTHv+
XhjFCyheohBNT9JJCEoa1r6cdNZMOCmXaqMCZxHj6oxEVivZ4yqPi7ZB8mrmPWsZr7ZqIqDKeutD
lumPaYXuHsd5QX3bG/Yl421jQ+LssISdtLp9EQxsczDbuOntEWpDTnGoBXkTUgsmUruPQ3gn3PyT
nxX5mhe8qurRJr3c270CDIbLSTFKxBC4BICz3wOJsTzMos+5fKNfG+udGY5MiTy7jU2f6InXnqQ+
u11zf7SLb25MJ5FeRH9aS/ll05Y35k3IIsuvKmERc1E6H+K8CQzJvKXPiPlgfwZ7/rEggqJSiQ3f
EWFlg2qNxTfTXNtoxMrHQvm8qSyvsrF8n4T91HS19MZhDEwjf2t18UbqBfdVfOKMRSw1J846x1Hu
9Ezm4djEnb9gC/P5ThiGi7qiQMDsXZksvk4k2ErS+DNZ6R4l0ydSqLHsd1VoVlBuNPeMYX8+6GW+
U+f2UtJcfew1vQkne2gpZhq716qi5DFd1qW2sASJBxsBKhGjqGibyrWCIWvah7Es8Lj2mFKlGD1b
lsxQ+qK7ppaL4LJqAwoqA2rCb7i86kBVv3ftGAcu32PVohKeLFSHrep+m0Eh5Bh6usqn6rT5XOJI
3vaC+aStV7u7nzeKFm7fvFSl3bO+Wic/1YwhGtdSLfGAtWN0e652yUipiaXXxxJ8APWPvY5QZfkU
3Z7/3mDEZLgwGemV2o6WVUMOo82G11D4D9b9HRSVD8DLx5rN4XxLsxyZEx9UL/UHeiLLgQkPn7C/
9Hsj53kDpuTkfrN/aL6Y5XCSop8iNb/DoPvFoZQRtqULyRxgPR88yage60bza2cz/TyT3Fca6I1M
EJM5mug6RPO+YQeum0am3O111fqS6wKiRmXNkTEtM5UcJoLbaqLbwUUXLd0w0XCjM3J7alukxCpN
S0bnXtrI9iJHqnYVGj+mMwkOzzPtrsHL6m0OIB2xCN83VG7+3JQjSY2bvpFUvy/sxb6SX2LjSRtL
ZmpZ+WLOen8wl3iObhtEdku0STCamaWABGPhnBPdSGmLze3R79cadX4cZ7gtva1RlN9X4Em8ysi1
IFL8ev77xbpPgwZwwknNZ77abQz7wmpPisniaFvalLt7TLOoN/PJo687RuVezgKHrntxh0vBLHNk
QJgcQiXn7ywks1HbbUN0eyT2p7dH+290ujOeDNcWwTCiOBlTgjPtPDLHXdVnTLkTqTrJlrnVC58J
mx5VxERExJbqkcyxLdp0PjGoI4EpZgHdZ3aVAzkzD7fX8oSR8/ZIW9AvqpNFgbOe3oGbLWFtdswm
lFSLRCy1M8zt25Pby2Ik741cBOwVtRrdNljF/nr0j6dMeIewaA1iKPe9UpplV+wF2sA/rE6N8Wtz
e3kdIcwuzQfCZc3KY5lAhmmZ32si5Wm57+xtjwsmCb5tGZrf7vsoVqT31r65Pb1trG7Mg65/Klru
xFXJ12TXvz7/j53Yd4cAArsifpD9uP1k5UTIYqbM6VyYgIFfRNc/uMR/I41qE9ZcHpqWT1XCYmWz
uxKRP+K0fGHhtdrgABcjPjkJViAYMBh/NOb0lLQVSTV7iMcrYpDcX5z8W7GUb8yB/NJYZ2/VKyvQ
muzdNOvXBqUYmNgaWa8GVrFQJzo9k+qRFBZRPN1zX1bWEgrNQ4kkMdQoVByMlYRTVjTjUiPtkrxd
r6TBT3JEWW8eN9IcmJwklz0KlFfOfaa9Npp8V0r+A0s6g5fkyGJXG+wrM8WglzYiX/zgtlSfFUXL
cWT12S+Z6l+yjL9pDv4tCPkf0cj//l/ML9CW/v81I/63MvvZ9HX2N+XIr7/6SziiaeJfGpluNskP
wjBNgQjlL/GIpot/CQyN+H8sNPgAI3+LR/R/qZoDAxWTjY2WVcXM8pd4xND/hWkA2YijOowfZP78
d8Qj+t+1sqbKbpE3hzrPJode6AJty5+xcyNkw7ZDmnYPLNoNtUY9tDsGVqrtckzaVL5S26nPk8ic
oMtMhI692XvamLVM2qZnGSM1qtTye1I14JbclKCB+j6z0qBLyYzc8Usqmd2xoHurULRnvSbP9FdO
QKRf552BXecwsN3RsQ5/fBF/nbF/hmOa/9TE7Md7z8XExaSisLZ20egfmhhRr23hphPdY92ojrPL
lHcU3zfRA+Ibk/qKEj8N4EXDWqGPzux/cK79vGj3bSreR1ANF3eRD41FTIuu7WIxYlsPe33vrqfL
qs799Ghn1C5cMRcnbUmo/zhxeRc78Q+Jn+nEAPDU2JP2YldN72v6QNJu3spL5tR0uzDrjk06X3qL
O80qxlCpu/lMeY1E64m4gWLkrrzYg31cVxzzdEFiFBXzY6wAQhp26sK0QDzmZpNeACfXCvpeCAPP
uFaNUy1WAKhJn/2HY/qPjMLbySIsm5wp0tfRFv/TMCIyO3UsF5RusiFPl1OaHVwppjAZ7eQFlKJv
ttsa3ZBIRqZQvGjzr2Mz/3D2ODNi7PXLgF8HvIb6IHHVnsZmnEIa/zodOCDPvfmcW2XxpCW9x4HW
X13X6SBNm5+TcgQjU1qzJ1tZX5JFZeGJnhie9YZFR51fiqZHDWrlz0uZgp4siyQ7kluuebZeNfdi
QSjZEcMVcNExKWmckuyVOFAnkgmDTgO2uOqz9mLYHEt3e3RSi4oBZnxEL3Mwmm16V2jNwyq5ObVZ
4WfrNp5S3XwqMmc75SlpdfpIvjutW8Mon2+Trd8b6WYIntb8r2H5b1K+P89x7f++eFGXqTZnucU1
jCvl7+e4vSJwV9pyuMfyfZOfOHC3OHS5curTKfbymOxBKUyL6q7IjkWfhlaMCJOGxtj1OZlu5v00
CvVKeS40UuXo7mvTTv34X1+LiOD+Jk8j8MqmeWTAw1X3DUPgn5eiqXIja1EqIypRhigvzDtYSGZo
pnMWTCu0rv/64/6RtGSq++chhFMpwjPnA8f/989rOf+3rk+b+wC+RPqgaO/dSAEbZ4sZar0m7imy
12FmbO5zxwXlqahjLZeYVFeFqT0J9cl+MlY3+TgaanVWZ4PhzH7LqcuWY6Z8JCUTRkYft8cmVuvw
lhrVbBXxRDoVzEGNrf/gw7iNVX/q+zh6GLVMXRjCsva7yd//IdtmzZsA9rlHBfjVJmLxYqMfpSil
9QxXSecjzUDhhboYMkmrXBEflJd+Q32fW90Tq+ckIHqeBR1/ZKyMhkgRHm+bQrjvNIvss5FxCa6k
0GOW2ZLLstUjArmeSkzPyK7x39nM+A/zRLxb3M3EM/XUyyup0bsytEjN6CwAbCrRNsSdFyNb+ORC
CoekEK1QyrEGTza6xNKZgmrEvQJQQUosPdgMIc6ZxXKnUGXQRpRqtYafEbSZ4SvA7cZBTe+VXsWy
xA2VvlymXR0n1qi5F9spscrhEjf1TEdjrP+DkcTcBcr/OO5ImHUNK4kudhDB3487hSKzNs1YuVsd
f0RkzFzOnD84Zv95hk1ySWWu+zNKgUBP1x+kEObvRqUFeo7UtCtsze8hMDykCji1YlZAxNI6ecpX
hUjq/Xfl4C8Gwho8BveiMM4Q93JSAhzik5w1faA2uj52ZUW7xywZiWpLfBMaRXm3fcJlYBLyMrjh
Kjfb17v1MW+r+boVG3Yv4SrnpNaeZ70QBzi04oQ9WPoIpWpWPmp3qMUiThmgDkWp59OCEZ7w7nrP
ywUzFPdfZLG0D6XR9h+F/QHs+vLJGcwRYfV/UIijHNtP3b8dYkNg1bEtd/fBcldhovPn2ACnJlP7
dDTuxirO/E4rtYvrTNpFHRa188gsP5ab5ZxuP7htFtLXFV/Zf6cHVNEdfv+NFivfWyTTf7z0x6+Y
NmATunD84e93k0OV+xIfc/DrfW8/JtqAj/jjNzdLUXycoAIQC6aN258rc1+dFZ3GwG2Hfv/2r4+8
7WCKbezgCvHx12usBtmD3x9OjAlfRmxP6hkGGVTl/8f/9Pu3/3pf7UeVOGv0ax/+/c/8/vjbD37t
0+3hrw+d2uoh1wKtJ1D25lZo9iN9+4VY9I7y68jffnLbrLfDf3souGSL7j7lHn+k5b+F8ZBcFSO+
ZJrunkgpI0b0TmoMfbhhDKKs2vgwyok0G+axH5EW/STeuzis4+uqzD9lIzTUL2R+iO2nuoxWINfs
ZSzSb/SYNxoVy1u7p3vkk8z92XYKf1ku6Ffb13iy7/NBR2AzWGhF+/qTnjFdBc59V09qmPVacsRY
fOGG33qTVspDXiuhoceGl8aN5bXUOChgME0oYv1e1+cG4diHWeF2nmApzErCU2ZrgpBB92MbERMW
tvASR5QHPe7hf6tgwCj6hJPkPTLHRlidvzM72/v4G0krWYSn3x9m3fqENuXeyn50ubyXIHLv0A2f
+drGQ2H1lKn1hynZA5pz3AwqRT6/ssY1IAXoWHEZBLXrZEfdaJ5SA6VXYskDl+9XUX51Khw3FAZh
sknHN4HWHDuRtn4uCvLNIOtkTpvzZg5iVZQ/tCeuTdFZ4ZClLu1j7fO2bNjUjKgw7HsaD+lFGZGU
AKQNHdOljWT1qMZ7/Qo1s+Pl4nOBIDkdKMxo5fIjN9tnnRIV4YX6U570d26H9Wlzq6ctQTfRDu0R
Xl96pFxFLshL7CKlBFHqU7EJ60l+t5cl6LG1HEeNzsEC2ejBEF+LsfXjpjWO4+69TY0FSkjvL4pV
7zET2qUBRqlrAYNKRsIkagh8+6llRdyxL8gHaT6mNHNzpw/MAumZtPn28uV71pVPlV1TB3UYJRth
nFp7OSSaop5XuxsCMk+Q1Tj97LPYr6YGKzu6rIUYbjo4ftYn40nLYaEMaXftzPVorTI+T9SEGNVr
jvS4rTvSXff0ATbSNuXMbiqG4sJ+1TqY+pue1B6t7qokG1XRhym0twbBoEFvuEd21duK7lUzhd1N
X36izo7K5aMw8x9WMx3AGsrQFPlTTYmONrIdNSp9r2bunEOHMi/X5Zthp6QNm5Tms6eR+zxAKe1a
d8WzVD3SXTH8CLSyGjRY6vKnGMU+7SM4JWn3MLeCOuXU85XJx56CQTCy0tvUBnBxSyBcY1F27tt7
xdSnsKHU6GXolu6QMx9kJ5LIjbVQ5vWLIdsjdvkkGJqWwGFVNMGYgfyjFgxbnR66n2/lj01INKPt
OIfL6G8tBJwWFCGzbnk/VaR2iFkF+k7vd+eaqKsFkZeENQwUHtnKYJUKJ4lmbT3Uuf1Gt+eBAauM
sOp/XCelYGVHbnatG9EKvi4kwzeCD2P6wiaWN7OSD4K2DZdWHqbxtwoZYWAw2Tgki3NgtT5G6toi
407We/li5+WDQQyNyoBImGYd+xsUBXjU0xyaS34/DUL3q4nSXm4OL51kPahtGoZAdL3Lbkxa6va0
Mb/0LJcEVW075Ln7OltJDmiqAdgxVPR5uy+cQ/TciTdFZo6wwKxaCtrzRoO6M78oDscPh3oRtm1B
H3HnMlQTqsEFOQH03BArleY1kwD746KRtWr4OCpUK13pYOa6zvs8gJRnD2vyNu0Ly6E3E/dVsx/p
zLS2UDg4/zKD0c9KPgEVPLIUW/x2o+5LAcrM8rulA3yFdVJlgCyDvIGFoa6UreAH59T2zGDLRf6h
hPov9XV4HNQcybk4T6AD+QKM/mhZbRG0SJthCbsumV509ca88aex+FpIiV5Y9wfLQik7fkrpfsO1
cijn7lDfpegDdxrvyVFoOkU/L7TJIc9aAw3CRQtS68O46U5orCwayUu99CvtJ5e+MlEUwNlL1TiS
DuzZXadc5AM4O/1Skd7sjuZzppbHhPHQT/uCEKG9V6tj+a7j8sY8nnzWRae4jFGWmF8nV151dNJe
URsvJlnmdsw3vGFhd1Dc+GvsFrQ2tme9Q7lJJ7XzwcUvB2l84wKTCNmz14KB01/7AbqR3h1TZtVb
kdU+QHINHXVyrKD3LeAtg7WfSC/Nedrb7ceuUJ+8lojmmvxKKGEwKFyw1Iphfe675R77QthW23GK
6dKBkDx0DQkzE2rvnWJSHNAzxGgolSNxE4i7lGV9bKg5hGqGfR8WBF1s41lTYHJmccMIoFN9XJvx
ZVIM5POagnBc6ewDYg3ojrhPKUw82vlCD2zboc136LTfp7p415C9o5NYTuZGh1PTls9qrdWeloLr
yzBveDROTMqt0103kndL1BiakQm1p1l/svqWQZqTnGwwiEr9zmA1uzMousHtwVpHGXaa7zPCSay3
2mfdVBC3q2K+yMRV7msCZv3bb9w2t6fFtkOHrXS5xOYmMVzwZ/vfaxyY707CZ8ttUyi6YsJEDmYf
kyIBdjKqP2/vMczrndLI6VPH/fQgkC5FIKKVh1Upadju71E7H2RVjm9WXhCfghnxHvD+cC0nIw4M
t1e+yKoPb+9lb4Sn29zDP+jK0mCXLqsjPIjmkpPeSSW6/GYrbf9D/z/snceS48qWZb8IbQ6HHja1
CIYWGTGBRebNBw2HcMivrwXk7bpdz6ysrOc9gZEMkkGAhMP9nL3XBlvoYmT7YdgmfG9pKGgGEGcN
EY87XPbFF8Lfw/pUDj0avCyiPBL3E6u3Aaz0PDdPDULOzZ93Q701tfkv6YFFyoUQD7gMNQF9Rn+g
LY5ztwpwl/B/0SXdkFTHP6hUt1gUovhu6LRzizIuGZUdELOGVWYw3RqnV62ot9fdC1Oe68iqeT+F
fXBC7mk+CXQwm/Vpwv5ADWb/nFpDbC3gsQ+wKsyL0+LsGESTvHvSf1+f6UBgTxEMf3SRP+4TMFPX
wmij+wWQhljbpJn/VRaAl2qn+cuPkmYjXCt9CZrGOMppksjvXOPJriVZVsu+2EBpaGa0P0cV0FNB
+vLQeSqgwxBmB2I6NSt4/3U9QLSuH7lc1R8IVK0958FwrbO6wRtGaqcSsvlWC+lsedcKgSS+L+U8
V5B+T+7ioEXKVz/n1kIpX54SMNvFXRt+Gw6kNN807PvAcrOrgaZ8X/vKeQ+D+GV9atSBH0iXskEt
/H1TOepa8Lu7b6wCXbLb2d86D/4+kL4xbMq57J/NcG5pThD5ag5aPIeqJ5Nr+cfIOelo+8GGuDlx
77S0D+h8VnetAKmpJ1BMsSjUr8H+MOZcfuOpELu6b8QSJKDJmGRRvT6hNK6NZec/00R3ID8a0J+G
Ed9PfMZtOFnlr0CxvhzMn0S0or+2B3WbUELgRDJjJJH8iwLtND84LJDpLvc1Cc2u196GDso19BLv
pz9s/nyUBvlVhxT75mPavJlVB5kLFsvOa638LuxP67OY8jlbzf+6V6NhwUvjCSJI/e/JeF4/jxti
lCinRNxnmK3ugha/A3SK9rvHWfbnA8Vzv1UqCO+nykzvRO0Fu1I7/pfHl7U+gzoEEjm/qB8YPJ1r
PMmlQT7pLygPf/baCQYEDYlpPiAPG5CvedU+ZsT7JHHrz263DTx5DlD8GPlOcS2WoWlZ3H+6ieKp
HJhZ8/XIIGwfs8jyL3Mu5H6y8/gTVNJh3ZcQOvVGKveUpEbC2qCeL30CEYsf0/QjHe3j+j4aeOGm
9tzsyZkastO45h5c10h/9FEJqpfvCEARErC0GZ9aiQpm8mciZ1JOL6YH0FF4RhbBZcFbEDzNRB3A
XhYjDmeMc4QGvcMg2jrjPH4nPvoyR0zJtXaUfHZq8WtAZfPNySOoB7jhgx8z2xcxJQ1veYGQ+R11
SectlzTRcLkSMBzL4ctsr+sLaZ2Ne01d48L1PN9bgua+65dv6x8r5ccUUCv3fnB8fY9zBUnC8q5p
Nj8Pg+heoTO6ZzAuNqGB5BliuJaMhd96bIpDJ2KwHbmo3yQFvvXjCxekMmUtC0x6OD6YeeJs1jfs
+/ELEkn20rWWdUkUBKX18TJGu9BqYl4mxeykhIg6jI58nz37tH5EZU0R3fHJvEshMj/CGkK0sHxE
N0NNhFvNf0pSV177ibH6zx/gBUoULj987LdHzI3zUQRu9kMk9m59y36MUdLNiQmVsQmf9AQYOnBZ
pBlkZz0S7qkhaNQmlJvEupv1QFDDsu+0qM+UeeZ3VTqsz8xF4TYG82clmNp30/xIm4Ouox1muG8b
CbDaLl463/j886mI396EiRoeROLYMGPpC6x/aKFrI2Av3/rZrc46yFjjjl32rUHvL998Nw/OviZT
6hznCuaxDKkRS/X85+i0HbEMUdUylofePcze+M+7Nmb3Ro59+OKZQ34ZrXz48wXmxpV0o/7Lj+ru
gAOUn8yo3De/QYi37KRhYllaf2JdBOJn/dkh1LK/cMoKGf8aey7dkZmNl8CWWLC4tsOr9rDB5t1G
d3l1blL3i95ndSosp74RosTUpERm59rKu1WZSwyNNyGJ7nuuqh3RtI6CDm9pgHYsVk3bPIKhQeka
gNpg5uc/pHp+XvJ+bipo98KvAnK6CU9okORNmfEoE5IarGExkLbQX4PRnXa0X748v6I9YyY0k8lC
eEOUdk7SAYR0WFv4BPxTU7IGTDzt3TyLVXVkE2dDMio2Wtm/GLn9RRkDoLDvvCOnjbY4aPtT52p5
iD3O0dapoG/1iERmndXXsPYQMS2biHC5jUc9afnSyovnJ9g21puj4xSXrpfXZqzJbUywCv3z+L8/
b33yurEWW8efu50dw/6ar+vL1jdYH59Xa8h6858HGcaDrfIce9PZKdnqrZ2hk+0XjX7lbXsDO+Xs
t9ON90Iuizl532fle+kB+UgSVkCxoeej8vV7Ev8o6HAxIS7yXeNi+Gg7vB71ssk6wVy36pnzQw68
4JVD+aITDq6AOYk4ZuNziMACf3taTGcjMPVFNTnhadA58O5BEKbziBGsf/Dszv3zhH7KNF5cFCDF
sllvZVdBcepkjfIlQwjpgG1GQPFbGQY7FC82pXUzBehpHER2dGPkIRj0Pu6KaZ/U/Y+kjdTVQ9sv
0VC2Xgt716kfCs+686KmPa6Hh7Os3csMIKnKmhCnGwuGtO5JOGXnqI5WFxRWhagYOQY1X7T9M9O8
q8FK5YDp/w0CL+/d6leRxuO2xWx50UPDsTKFmLepNu8SE+Hv+tj617Jliu5a1S7upmxXYvWIvaZG
OePtmCggU7KIb+J7i6002CkEtxuVLzaLOTUivrQj07HXNuNhqzWQ5YX9Xsn+3k6TXbFAZaBd7s2y
aC+omdtLNSGOUhEXXgRT/TZEjI2+Jcb0arXOn9/Hn3d3Go2kb/m/RWIGWwRR3Sa29dkM01NLy/A0
m125jxiqaLEgKpnpWsPooeSQJrmxcRDIboGlt9teN0+dXXZHEdNIxcY1HmXr3bnG1BRgNUE80oWm
IQLy/zA3w3tiJwdP1ZhOoyC4sFi0tZOgeUobnF+C3M5+pAjZJ9gL/RHqyyKkqirF+JvKaW/Glnsx
xvDX0LZ/pV5YbH0iR2ivWRjty4rwQPchn+toJ8fhvV9OTlSNxWW1VK23/tiuGmMoD4C0+r3O3PlU
Ntb7nATuLczvXL/zHg1Vx1jJc+aHaeWfO156wyHcb3OCNg9NbbBOTx17j9Q33SWQcI+h15yQNeKj
DaW7lX02HR1k7XurN7t7g/iHczT379rp5qtOydItW7t6nqc62yUTjgMHuhMWNwOWWgfCmiYkknMV
Wpe+M61LiB8omEbmFmPI0phLwzaYDDDJliof/M45lDUFYuJuoCyiVBbTa2QP4WMGYWlv5bnaOyKf
n8EC46tQFi6vjpptFqfJxZzocKROTdTSYJqnqiCtObYDgjgq77B6gTIPp+amq1V+bK3smrJEvqyb
YrQeg1aYLGfl3WpGW51q/2ygMKNyU0HD7hi/IuAWOGL1lgkYnFnVvbsx5u1spNlAQcQTNSoeg1Pe
678cPzMPE/mY8aKH81qHJbif4gdlobOvmflzXqNiH+KMAyTN5ogS767QExqv/9woF43AjJ9tYxTq
ZxgX+H7UIh5y/T+ff8DRzUUit+Bt9Cg6F13guqHk1F0S7z1QUDDaRUeodfqQlDnwqkVauD6Ele7v
W32QosPwnPfVVZaPI2zDaBFBJssGRpuxF974I8IOfqRa81iYieBMjCokumFKObiNc/Ialt85toVF
FGcE6OtgE2x1NIsz4uPp6pDUmKUq2AAKYHK0SBTrRay4bta7Ag1LjkKBvwjK5whJFfxA9mTdFJaB
KxWhHsUuIiHWlIcq6vN9AYd3Y4rY2pazule9eF19dPEi8Vs3/uKyW2+tVrv1Fm9m4c+nl58tikEN
C+Gy3rIXieE/d9dbovJ2xaLm+zerYVYTuWvL9BAT9o5MlE1RM46t1rt/HvMzrM5pDFn6jzHPwl2G
h6LdxL6Hz91y37rInWmBWuhwF69eJhlKYmtGeFbU49awvfE8I9JdIaoQLskxGwvs2XTdKI36jO1S
DJShaYECyB3Uu93PFGps8RRq6AMFnufrgHZ3oyfGi2jpwRqaCIa8WRqlXDTWjctsHdV4gv1+OSRd
kQGYz0GGjYtmdd2drOEcClmuC+NUWj5s+ST7Fp2TXp0+2tWTOZy6xfq5DlsdZ+dOUTOkERI+Ul7r
yL6CsBLFw3hxbJs4rEKFdANQb6s5EMg2i+icte2WJRKDduFxqkGrB4Sw3g86HFZhl8PWw24pqKpt
bQhORR1U2JMxxlkh1+JFjak7iTY396LyEIfd62oXnJZzZR0O1lv/9ljk8kMMdE3Hld9Fp1WwJyFj
WHS1KXkhTbxduOJ39AoBB5i+2hix72NUicajVwhNd5fFmCQcJyuz+iDG1H8gOeDQscz9pgcDgjyw
HQrT2KmLMBzOi02lpieNdDzpKAFHPG7hyfXm7M5CxXMJa9TNcAu+gkLeElqsr4COx6vfk+1AWqAT
jFDV5uC+RGMAD6S/pAENQSumt2TTEodTAOAF4/n0MNSwI1xtlFjTXHwByKDqfSuJuEKVEFOLlc6d
6ZBSlrnxI8DlAraoLPQuhhm9r9JluQLdA8XL8CSp8O5Hvxa7Ph+GJ89xWEaZIjzF7nSQs1E+FqiC
J9e1HkMf44IMaN2Aqdx4FF9+mAFK7qJeRusUo6iD/+rORCe2MWGtH1yZZ3deFZFBEfty1xdR8Jr3
6V+NCKvbeo9aPFNAxaCSp0G2bfGDfOCw3E6GZ351tuGCWjBRX8gi+Rjter8+7lU9XQQZm+jOs+a9
KUiTU6nzHAzqs5kiuQsyi5pSrd2TnBDAyNl5rYTTfEBhMs9VYua7jvTPD4XYHcEl0cnrX/0MP72T
L871oDy0RUTudm7Gxlko5tFePzUfnhtemM4HP2uSOZk9zfsMFvFRCB1TyjkkxTA+6/vMTduHdWNB
ukc8MQbntF6chZUyv7XRIB4onNeoW0AXKROPFi//Y0e7nbXHe60N/x1UenIqh+xGIwUmhYrlY7Tc
wmZY7ONkAQ3YGJFp1WeXNrOnpzgn1U9ioYF6ijEH7ZfmUJOjNObphPUCmbpZzZjOZkagvJuas4gd
eWrL/DfJAmLTlVX1HgDZ2RZJS7HNno2dtBCdwa7qD8wbsP5yrfzZg8LI+lNUWeJ99JNLOy5hEJD6
Xz055udyxD2Ggot6MsDp1nD4EMh1U9Md0ci1M7K/Ud/iHGeSm+XhJk+RxeMJbJ/wG3TX0VThbysD
rNjiUGIG2Xbnoamr94YGBxYOiChziuhrtO7doHymMyVfk9jSry5uKA8ifzLp9NyMXftQsheuNxUn
bekSeD9nekLi2TUBwjvR6pp4Dd8al7oSyF7e3SzZ3NZ7podozxA1nRsPKbBFEI0VzvHDycDf9+GN
+bGZVfFzWJDnYZ9G930+ftZjNd3RFqX27VggHn1HAmtmM/fznZNSR/8T2ciqbytrfmRBijMP7RNm
HMnw0zRQi0J3erKcuTr3EGk3oUVYhUIsUk40tGXI3DNcwiIkxUrcojhdKzP+6bdMJUKE5k3ZfaK7
cnHrtM4lDCL1SprUo+PW/le0lBIoVVZ3NIiAOmDJOFSZAzKnmaZffk6U4RzPn0HQo4iC/7SLfKvb
EYXYHgx70i+6IJywq+fk1xiBlKo897eR1mN2MHpAM0zP/Iuq9J6BLP5EAAkYxo+Ly9CJ4KmbQDc6
44cZRNZb7YiEBiIXAhkL+QYf4++761/pcNIkdZgqKiCPL+7I4DxO9g/bIoCyBul8KJe7dTP+6BuS
cQC0/qt1xHzfk5cc9UH+AMSKhARS0Bg2qAA7bpE9ULUstm4T0StNsLcv5V3h/goK2vdIPOJXO6QR
QJdkOkXC955nE05Nk6oa99U8vJZHuMn2v4TufyqayR9liSUc8U7xkEfMkpIAY18Bf+9YTFlKs6E5
oE1M3+xk/CREId1wfvjfeNieal/WvwdX0ZoJYdzM6kTxB2Jqm3nwP8HJIJihROrgks6mqL2gTndf
w3mI9ikzgqPhzXIXeYaJPawfHpLc/MyTaD7bc6tv9uztTDet3itG9iK133qgSy8F53xp2fohMaJy
a0y+eeZHZPNt+GoPk63YdW2nL8BCnWvV6xdV569mbWkIWfNXLlVMipBkXdPq5Lk1WnMH28SAKVL1
H7zmR9YQJ6VrToyGVvG29oAITeAkd1OAPyeybf9jVouJjSCr1nJ/WHT4i/I81sJ8sOoWw38sDrUd
dhRMYwJ1o4psbDIzHXcA6d7DDuf6iuNCI+uPJXUZHIiEm0jBgrGX49bOQr1XpfRemon4tFaV7iXP
LHp6jvIuOusieGv0Mq3cuaWZiD/jCJ7qnBs/Y9OgR5eOrF0j6CcTI/KvdvzLHgd6sINV3SwDH2/Z
9OZ9m3bvIxQuyF2Fc5d27VdDUM9LHlXVJVzqm67fON/+56iq6Nhqx3wdTCiUgS7MZ0y7eKOTNmfm
WxKQNnvfaWXujFhprBKu3M+hjM6mdMttm6bpsZ0pzPmq1ueeAKVN2gSszrQPQsmAICJFBLJy1NQV
EkVwvBLqZnfQHBzbuKWItPf0i6vnCiP2AYS53P79DWpJcFQkgVe3484PsvabMLcDamTj6Axxfias
k6MirJc6S6yzyPLqSqabfTbNFpOaMz7H82jcg6k7rvcctw9psKYtnj6NBAQq64bm1s7xEuuvbFZ/
NY5pw4Wy/X3UJiPLCO97QBI7bzKmYluvjOt7rWlk1PX81o4IL0ySnj+D/q2MSWRzB39CUNkaN0vY
xXWCC4CUSFzbYv4/m0YdPaMjsk0/DmmIsNCwmFok83g1gEvlsZm+JcbkXQ3kc5t/UhY5K4GGaFO1
GzRbv3FaiW0a2/OJNlX6khfnpmn9SzO5OCmEAaIi4lfYtlRIYY7cqzK7ldiDuN6V8XYOdXwAyDsf
ZFzLzbqYbosOc2Auz8PQBi+5aSCASZLHDgzYZnSD9p4hylP+fT6wrKqWPUT/ZNzqkAlWPezT4a0g
U+hG8cK/bzVAQ6Punfcmjo9FMJHsFQKZpmlc7eYal1FS8lrt1MGFt3vLxPCRsKh6lyNg9XAo92NY
V59L5/E7ietyZ6cD/Ll2YoZW0EBgb3KQRDhtQP0GF2OY9NGpAHJJ6q55Ip8GqHcHWNUpTv1UHDvf
IQuAwJaNhgYIkr59x5MMuLGIt8VymvRtqTC51uNTNjk/RVW4yxJ+eEJiX1xtpvbbMDYTWEntUffN
sufhW2RhtMnRsf4KlxmlMZ7gaMq9SuytAk9t1d6m6fueFCu9J7Q33lMvypEHmYC9+qV/j6NdyLl7
M8J0X7Qq4VIXUlHCmUrwszsQx5mld05rvdgeXRY3IVRFGkm+GxBhn6JgDMkqWQjmnBLFQBOoa4p/
UaOhq2Z6xd3gM1uSbvJcE5uF5TRVJ8fvh21pMWDPrpNf7UJNGxI0vLMhcnVqfdjBALOQi83GMG8S
CaPZju1d5an8A7wzJRbq9aUmhJNibvBTcLEgUa14qbz0oYEatrOJ4HtIpKWPFfzj66QSUq7MyD2a
in6q7OhluWTgqDqieVvk19Ezj22guYYl0Q8n8uBmuSGqb2NHylp7I6VxnwscJxvyFctHmQLQ4yPQ
fyKysGK3V+Z0pGeNviF6qkDD7fno+Z4Clvlc1Kl45gRuxk2m6YzapF5NdnO3SsWLMm72RoKh1517
YGBBHB7jSvRHrh/IojpiOKxaN9cq4SqvmukcIcA/MuMIN2awYPhKIGUkRzXXxh+bK2vle8NFk4UN
721s8ludddaZuUlJ3rOkzJfG1pVpFle39jPWdfo4dk59FZlxw6qXEU2ea65wdnyj8gUMLRfxXZbn
Rxt/8tVMQpghhQErCSvi2HMq51TDPpqMHmXZvevoAJakuNfgOe+NejbP2okf14eKzEROW8gtHKvp
vpLZK9Rq77UHKoe8NPjoV19y/dGPYHQi8qgSQhkJNpTHflTtvrKzva+ok3jmSceKE6aadz38SYjv
THUK5yhpV3xZLh3fVDlfjtvVz2nFaN8WhftT1ObWUlH0kk2Aty2NjSZKvtKuDw6145YnHenxQ6NL
Sssx2BYFHFACx9qXzOEHS/vj5AdRC47aIfRQFlaN2qV84WhQlAJee0UJs4mmn7pblrvWFzTtCKVG
GJ4GEJyXJMnupp55jmp8D/CKar41smLiykskdp68kowyY/zgSKQT6HqMJ5CF0FPQYPLGjwXjoGkD
PePh38kqyp5YQ5S7oWyCvavc5uRQwFhqB9Ft3SSQNXZOaZKrQS4FRlzvdd1klHYn2WyGpBg/BuJy
DnUapcfEIkk9cskPGgySB+Muv7Uhl2O7RAFjgmk+kYgtLllIIghxNNUXlapH/Hs/DMc4sRbvmVox
FKQdy1e/8/P78ktODHdpFwGocX11aGnnIEjJDWRbfX6EYZ3yzU7ZqyYWZ0097yFCcJUy78MKL55r
2KzVk+LVCDJ1FVRr0wjpNtbr30FmTJeka4etXzXVVRoZC5VIoCEfbOusEe0BajJvU8syU+VezdyE
8GdEtg6/SdZt45A/da6tb2kf3EXuGLOkVIjMChrOBqIWz0Obrau6uAgK30HLiZb11sXOEmbXPj0q
ipjBs9/qbZBHX63lBe8dQdOXnOkIGlEVvs/kvR3eWeSXuFvy8gGByb735HAXH02hoocorrM3JwZD
a4rhVsulG1i05kMT2d659ssfZhObD+hYrqBa6rOFL/XNA+NejnVKQ6aO9skEWiL0iTEdobWkpKTI
8LUepuFVzpB2GhA6tadvhhO1T6yAyW4Og3A3hgblBTArmH3S+uYNNF5FO1hoszpaEAKyYtl6ySlT
UOcYPPKT1kHDBION2xISRK4xCEESL52sSU/MgUzA+yPlM+XQHh6E8xpr/RCVdvEdkPGE+AtBShO9
VNacgynI1GdZRTRwPOe3RZvdLYOKiajDLN4JjhiEUxh1yrxRphK3glbLDTmevgyNcaeXtDrKUp9e
j7C21nFyVVH4oakJn+jgUe5j+U7N+TFpsDHVVvEaatk9WQa09qKkS888tBCN+O4Mwn+AFJrXzhSI
2+ianh3c4MixC+td+AQGJ5NB+T+jeQ2cmiFu8vKXoTAp1fstWIf8DVSBvYGLMbN8hUJIU9s+UNfD
xB/etWbvvxRedYuzYk/RyrmMiiLZ1EynxGGk21D0YPYmIusgqeo8jL2IWBO0Hy4xKQ/rQ3EMqLJU
fXVyKkXNkKtmnohwz2U12+qKCKkemeXdJJ1fNiWtreqMj6Keyavqaty7djQ+mk4VHQIsgHRuOkRE
dJNTx0f3P4r8nRXfPVYlQmuSDptdIGDjILw80X23qHxE7l0q6wcPCYT2JTh27FrPmnoGjkbjzev0
YW4d+4A1LT1YhB3e3C65InCunl2Hk6k01E4aNtTXIKcpMlGcLCmqnnwzDo54G+XOyNWbnHNOvrl4
rHGm7G3M7AhezDc3SepTFBHoN5gKLcNUneiKIUZsknCvFjj8P8kSCWktl6wkGJpxqvouCsO9rhuj
1Ygh8AVScglyaEKCMoKqXxD7m09ep7KTSPIFXJC7ZL+wDkUAkTBrH337CexE7DYaxgCbutjUho0C
yavdnaarujOJxR1E9mkCRdtOk9nvV+M13ETzktVWiooTbrV2OzzQRVqe6EWbwK1Ak8CCkQ9JQzIw
bj996g3KhtMApRveJ4BPKqkYeEr/Ug6xfzCT+qVzPf9KSdu/BlGckk0014T8qmJxQqu7xCjnlzZ9
tZdxNzIT/9gXQ/OKNISFfKvl1tAtoWzITOwJblk1jEAFcsQart8WxFHEl6BaVDDldxsSYTr1qxh0
6h6GhBMzFG8WefG3MEN6ldXSOBtm9DzNhnc/qs59nTTne4JR7M+6uo+neUtHmho1GjjdfAV1P3+O
LmtQJ7RSiLjcRSByB+8EjTglgo1QZXyRo2k/VNZUIy+dCZWEpGO12nochr+Gwewe5zbCyqBQA3WU
YG+sJQ+ZCZ+BOWfO6jSod3B3To4dhx+pPfaHbBDiLJPukRONTr4U/S7s0Iu6TegdCaf1CGesltiB
+TL0NeHD/dLATsiGHNfNeE/VB9wfrVW1iZHznNDbXtxMivtiSPSuGcr3Qg6kqZe+9enW86mYLfep
xkKOSOqsCJL8y44idMVdOj4PXn3H7CA4DYlAbkvcxBvtQAgoi5zct5qL0zC39u3AfgbUjlKbml5m
xRcoaXGThgCOUrSQVtUdywmi8izJNawjljwJgezpYBMCH/dnk4LKxet6qFgyeEY3nRJ5G9un9S5i
LzBOWHMfiTK8G6sSzVrfQGLxOVcsQ9xQM6s9lVIQZcA8bkr04pYPkhE95ZJoWlH7MnafhSGTZ+m1
7Ytiikw25GfpCvGWuByKyCj/vrU+ZvR+s5kL6+hBACaXx59erDy4UUaB3jJR4qqmHmETOXbl2AQg
ehRDhokGCTNqRwsxmr4ojL4QeTi+JHU7UEbPMAC4CJa7oWgeHFImiT2fre3c9s6b7SPWnJSrf7BL
NMZgTH132n9rougp4VQnZWemvij0YzdjP6HNwrJdhy7Yo3j0fy4uWZl6KLTjKD/nAs2TKBHvUI0L
X8H7IWaO3YsX5+O9JTCbxUm7OAdUfsZk21wkUbKX7JBb9nCX5kBWfN2F39oBWtxV7o8e+tpBafev
waPya3akVyuJAKvOhfFMCRkYz1xmnwgXPyKak9dy5i0GVuNnVyNPUIERPTF+IrfPsPGBcXWoUdIq
yCFJvqwbMoWx38yBd5FDUe9mL5h3Q+Uld+sm6Whw1LH1vVZwY3SWpgHptuq635Ih8lxHj6QSmqfM
GLtTSv2Vfnrvg8SmzWwZxl7RaUNeTVqbh5ERNbtZHFFi4bYKC5q6ve7pZ2UGCzybwrb29FGkINNi
23DIHrD8k0PZd5s1tPHqOGAJRGfy5P/EgxY8aQpc0PD94kg7AD5Gq6wtQWzW1bQgPFAFq23SvVcP
6/8nLvxPMR2Bg0Pwvycu/O8m+y4pVP2XpI71NX/zFvyARA4Hs6YM7EDiOv6/wjrs/0VSR0B9zaaX
5ZNr9p+8BcslrMMn3cNcojSCNeKj/RPWYVmgGEye7fNw4Pu4jf8fwjok7tH/6ng0Td5OEGTtmYx3
eK//zbRdJ7W0KwBnZ65xQPcKO9hFBZEcifOe2yRZdBIo8ODav6z54LVb2CnuGX47ij4Sejp6safI
nV58IrfbIIf1NzOKKbxUyxnzFpjWDQhZcrbmbtxLK4HJxFXXJ+JLTMQySRiuaRgsU0LvI5rS8RgY
WGMwQLNQ84lZIJoYDuNtF/sEpRkFc9LcnJyDpCO0T8i7rjLzJyFKYSraO1Em/RaPI8VgLyXuybQo
7invXyxB3Jc2GbYDhl3ZpfFD7oQnFJdY21DrERlLfy0dhXMsCLPga4HyKkgQ9ab40Ya7zugGpqf4
wu4Vv1XV7F792p9IGYVg1SMhL3w1P6YJfsasncWufYrdQd8xWZ43gpBzjkYWnFQOaCxLzwn+pcfZ
MbYJTqGtkun44KiHgK7vQafYggJRmFtpA6KyCwBvWAV+l473O/Ss/EjA1Y8A5AtqvrK8DkQzzKCX
YpRMW3SD4ebeRP53Vsg0ghBafENptEfRIlOuKen0PhTyhZmetSuL+COY6xQD1OLILYySr1U3NPf/
RZ7Xg27CR9ph4a4WmTjafUz8b891rgFimnWJfXUpKqHKDR6Ihmm5mlSboZPVprfNjxAF5V6X0FfD
LARhnRyIWsVU6sDdqw11sIOeUMbBuTmmf/Dr6IhF6NIrqz5Ui8qDei6IakgzRzPzi40omT1SPZ22
kRO8VrifN/XCxkwGtYvcKj3NQ/mFFe1Ztc0ZBNhX43fg9Ypgvg8NkDStFjMSgCYhsrkFR1tfyHGw
t+CB8t0syq/aAMReRW9tesROvsMi9yslrZaCwrPWoOAoz2HhJPvMGb9iH5tH7ppboiaw0dE7GCjs
A9KnouL6P0TjoPFrMErpwPwLHuIbSk0sh69N7quLlxfsl+l922P6ScYpMTMd3y765m/oY6y/BmbI
oY+SA+ard8IydqOml22RFIRX/ExZhaJWZvQuPY3SbaztT1Elv2cMQzupaNFZlX0YDLLX7G2R59Uu
nXW/wduNabWIvnsJtS0LHw24bvugQNVtyRPooOMk9Y6ieALALQqevaI/WcZvZ47Fczs6v/okt4lN
iE5p2f4VxmR4kQMZc0DlU0s2Tk4u1v5dpX7FysXwNp0PnVWgTBw795E4GLRNW7NlecIioISKl8J+
GMgCTpWC/f4ro6e6oTzP+FFp1rvWl52SfNKDwdsq2oJmBTzezBQ0rCXPT6vNAMLEHZDRzr17ZBH5
HpO3ig8d3xIndCzz90rYnxQusFRpcH4R3nRAr2I/sI5knxRtbOb7zylnnPb9OyeRkKc9Eu4dgjrL
wERM3Xc7hMLNUWYWDmjjjDnnyTaCvR0N26n+D/bOZDlyJMuy/9J7lGCGYtEbA2wiaZxpTucGQtKd
mOdBFfj6PjCPrIj0yoqUrnUtwoR0MmgDoNN79547Zgea/+NG9StFuUtXIf+nOdEGhfB7T91AbOci
fY41ktljU55iP4MZxzktREiiNsZEzIis5Be5KjRLi/a7g4A8WOilafAvhGa/9eAUbu2uO0bfW1fJ
ZKPYRtkZCeMDWo5UzQj9BucLMxsmxkKhansUDaeCPGq1J9sEle/9KKpM7Moss7dpWTB0SPuoYxsn
Ydzmga+TixwVwDYId1B+zPYPJjprALe5jeyEXa4TpIv3XVbzIxUKtuRsmY8N9tFMRtYpE4g9yraj
KcMNak3qFJsQJufGx/S31NHBAz+1KRcE5e5kgLmhA0nzSb3JWctDxA8Aib0POz1B7gG1KeMgzjlB
ek0V1n1R7rrENPZcNWTlxQ4ezp2Vt8WOnmaF7ATUcBmBExHAdY1eR81QoWVay980CkgyISL5Bids
QP09OuQFoQfFj1qRTB3LmlBbgVLaxQuLIwlphimCtvCmoBknjoe+uB5l/GgOtRb2OT4laCUgHxFm
wlvQUWtbKdjSFP9w3BjsbMtm2MxuX+wVOpW5Vjdl1J8SEdNNY38aigLejSIWnkYBskxc99zQCWG+
CZ3FQibxbmjLc0Thm8UMPHLSp1SaJFThyXUpR2ZmWKc8A+LQnVma2rsyCvMAxYsllpjNrT9Ud5Nq
vqepJ24Q+d4qKKlb1atXDXvmUY2v2lD1QSF0/Eskb4GsXTDZ4hV0jNxFeErJjPgLJgMm5cqygtSU
pFYDbe7pVW+IweNATHIyVdKpU0NYWM5Z1PG5hS+3bScq+xmBh6HhIAHL8EtT+hGEHoy3BaWQvQR4
E0oE1YSz5O9NKl+yulvOizj0BKPh+UsRkxNcYpHIE2fjwRR8PkNFc8edDoIqLhEu7V2F0Wzr+Fex
BTAeM/uJSBxWRDe9ioSFdp0HgqU4JAJuUYZ/ntzkJfXFLkZllbr+XrctOsfNdNNlmIKNMebKLoSm
mhbQqIRp14tYVQHv8Kx4dFmBpq1sz9hNCZJcq37Nwi82nN2DKcfmGplXVT4/5ZV55w68Ro2JhJi8
VDukkx1SB+pO0OOA/UTzw1y6b3FLvapT8ojPwr8m9TjEGAY/Q0euQUIAcrhijwEpQe3h3qTEpt1A
yKYxwuG5itJQpu37jLgrM6+ryKMm3thfvkVnGPNxTaXrJWm7qyaumXOpcSuJR2pMfWKPtOSOSIji
RKZkFTP4HGWd0P8d0OG6GAAtert8oOkI2nihKDx8K9HqIpapOVZBjwJ/EUSKRqSBd3OrefO9czfO
3Hi50b65eo4UBa2FgVecwiWJPFnXLJhf6c6MOaAAbjgZjR1zi/3RrY2wQh9fJ63ug7lo9u5YuOHy
6unDGy74ktgdcV+ze7suyplEZZoX107uvxlZi5XU9NgByfw50zQfbB+r9hhHhDzoun+V8QF6EYpD
L+7xPJagrDVL3yd2c/IwwvObz20+JTu9/Gm2OVWE2dnXU3+MZPFuI5YK+1VKXuXUHDSPyapHbXTw
9OVIWeHBhF1NQhI7wdSev81IcvGHDQo3HNg7itjaptIVnqKqh8s9mERUaNweoxHRXhQ5/BX6eX6L
rpL0zG02JIgP6ugoPCC4xBexZ/KZu9gFjptJHJXFVc+BJ4WwdpLNREKUP6XjTdMvZH05Rhl2SY7m
IoKmCrckKK1m2hgWiIqc0hf9kB0h57esS2rrYRVCnOEO3JHcoEUVfYMf6C7j86QmH8a3pEjhbaMk
83bAvZBnxear47UN2Ct8CquE57LnyrWUEpvgo84oJKgIgXjWkNmApghKfincmwaQx1HC9tvMa3do
SdhZAN/fGAY48syxyDsac5ugl60WJXe+JKgMuyIvqdUfl6I5DHRkEjKSAmcB9pr1uGG4CF0PTN+w
viEHmY90pBqgGRFNOgs+vSG9UJtaL5RYYuiqOHvHd0wIw+jZShrb29miEgGFbZsvr7S8GdmgOjmY
d9PJW7w3o2w/RrQ7YVfFH+kybs0JEjiMyWqv8orVrVDXMyAMipPw0Utz+jL62Nugz6u3Hn1cPPjk
uJOCvm7bbLabbDUjW32famndyi9KbO9z4uJ/tk4l6BwIHpTLk9F6pS1xGPPBpvk9XDXUoJjcxI4t
IgGJtR9Abey7rNn1VB6OJnksHIZG8uqT5dFrlQqLsqNa7NU4WNVzPjVjqJqWTKPBrradEiQT9i0B
QTq6X9fLH/ua6d3RsqfFm+CWDNQufDo7Oyw57ylG3IrNyroakiPmB+lFgeu2eBmP3g/hxSjhR2Mz
aVj6ZBfmQupHt5iu6/LHkvjYGiZoz6RIXnNy1Z9JZXRSNEr0hHdgVz7ZK72x06sQcXLoAcTmu0Qq
5TpF2nnstwPpTC74cxSgMelMbk3rXHOIREUyOrlTveO2jsqpobEClN1L55t4BshtjO5phJhC+kP0
ubiy3s2sOaNXWdsKVXhAiEMxCC00IjAX1i4nB4sIJqsM5oRaJCbpO5tkM2zYgikOAgYBPNc5A/DY
WeZdMjpOEGfDN5EktGun7K3syZ9D6nGyFsRsJRXKjUPOXtiP8hqBykVHdtISfzwqb+D2EPK7PqKe
s7rl0DXWFzGPT1PLVOoaJ0FiFxgamNBI07cFnLm43+ko70j07W8ol3GM6SyxhdFyRNV5E9Eg1nI9
3YvWOsfkKWzaUdZ7twC4wBq6cArbeNO1a95NMXuJGF+4VSkXYIyebmd4NbGjfVr1nq4wNv0eTnif
lw0Q/J5E3ygC7dnv81T7yCRgTmoBCM9qVjjHYk/CYceAo5zQ06OtYm8HDvPDnJDkVEMgbSFts6ll
PTcSA3Q/SJQcP4Xo10J/lVucVmEHs5x+CeHdEhOzI3LZ39d5A8th9r+ntvkNLe/whI39UadDE+KO
oyFhB1lMg44rl5PxtYs5slcYq8320W44zfuIFpn4IzeMG+DlevNu5ERdumnu79yeXVa2VGFmj3YA
HebZ9yYy3fzugOGU7mfSUhmed4hv7FF/zjILDRyB0C0IMTT1Ca3RNKent4ywldrzPKPqnvF1bOPU
+dB656XJMi67+eo7JbkrGZ6kdRtlGaGTYJGXuKhRstbzrs0ptVNVz3PAAqRiAfihyWPRsSfe7vvQ
g3OsU33a4UiVaVJf10wFKbyNPd7YJ6EU9UkbWHi5X8EZ2xSBM1uEex3dKbF9A2seOXfIa7f00JOg
zj6rOPmW0Ri5Qah3WpDTbVgvlfHla90bUt4rMeg7u1uIRaDyAg9Gbum5m/DKxhsI4jPCRsZwQhXc
4DVuRhPq7IIXhBJEdIz7+yp/k/Cpb0yIbMEis1tPlz/G6suUPv4ruZBLCU0JRtpEwBm+TEWEsnLx
yy+RnMKFRMUKPuS2jDNA5vWt58roIUJXkHhqNR9Y3Qasw0YbxUlPka3ZmbalSs4IFeKxwK55GPs0
KKHdUx/QOZ7OoyQ7xYW4M9wMNil5yUiNqk+Qzwr9mZ6Ch7xu+VZSMNbyiMRAJpca8XteDuZhYMfj
ZnjCJ6mxjsaC6BfR3GIizllQOTdZRXUyHM3eD2I2mE/1M7ERL53FSHOHM5LVZWe55qesY/6BSu5s
tyhy2DmM1IHp3xFsQKOvbEq0GExRKZAMfRoZmyXsx6TFIAVsbgqyIn4qSAjiLDafkI2wYWpmye2k
m8jz0lcaJf2jkVC7zir5vjhQFbLm6FnWq2up4DT4w1O6JM+LJQAq9kxgqd38SirrseP8EVp2ibjK
yh/5KOojmF+Y/NpClAqWmcuD4QosqL69v3x3MSm00Pb2wo7uTYh2c+npxyip/CuzWLRdNMLFRGXC
IBmPfQkoK1ptmM4sUljh65eyEPuB2hsIcjRVXT4eLodJ0dn+rogV5n63nx4SCYKHoIbKgq2SGECd
YjO57z3zPGJfDxsxgTPleGdMuFAGZmTs3vdu4owfEi8tDh53M/VORfi67wb66KJXKTCxWsCWeWVk
Q2ptwecZd58uVhZXWyhYOGQdCQPTMBPE1ijh5hhmfrcO103i5/NWe9I9aPM6zGYr8oD9uewhybEM
UcYc9WGkCGSkHOn0A221+TECMs3mZDuRMYHYu/1kKqJ9YLknW5QEBRdvrpS3dazJsIY6AdDl1vSu
u9R+kZbI90uKsB1uDfh4bu1GoJz3zSXQ9TcsADpvgmDarACmPAvzsfBxKAxe853l4drQwX9n4LLL
bFn2gt51BE8SjUdu77vG8EPM37f54H73G/O1AX3VNk1PNWj6ROvfbsB8pHWpB7ZrjHug3jOKVcBi
VsG0sjQRYpEw56bV70e/OxkzfUiPPhX1WWSeldFsmra/9WbdOjhF9bRoW7ZkD5MD5qgeBo0y6/Ra
on/xrAi5alnmV1KOxyJdifjWrkOf+MscJ4j13MdFjuIBG6JFAvCsgQaY7AasCa5nNSZjiI3qj/A0
c/3KWkPSLmFdl28xZfWBRl4wURYky0lVTltTwNdbDXnuEt/13Eqr/tvE3FK+9KX4IG8Ahk5f9OFS
VBiz14wGd3XJ2rowmWT6QBSje1WnmOQALyk8qpUvqcpIEaIIfLVWhjwKJALC2EM28F6XOextRDKX
V64pUirShbPfJdvw8lIHWoEFh6JE7NPY2sdT/kaO5kOXseUXK5f+8lDm+AfIn/vH9wYXSs/c5Hh5
iZeHGRts8eslZ+bBppx+rDkZDVhgd5g3uzWFDpsKmXqTItqni7pT3JNQFKRrMYfTZnscxLfLYLQ8
Klrm1B0uQYaXv27E8T/++vrcFvKc4xwLbA/QtK4LrSr3l3fseCMJl5fP4fJ9lYDD8cz50bHGD39a
lVeUT2TP1XXGbh8lLfmf9gr1V4vNdorzGAZ+XhGHMTIBbH84yjQf9qBteJHrK73MIpdv685aMAZw
burWC3V56bT8X1tWK5YYPGI+IZAjqbwH+i3DoYrqrfCYfpMR9SjwoYehj+ydclaf968ctkskm+Zj
oWkr/5FOBdYx1BRJU0979mDMCaXvo/XOFspSmGDnUml7y+2RAqeZfq2vjW2jGzmRqUSS4oCVTY8H
Ag46zw1LgpNyFnrcnpfnWWLiUJ0C0/hoYN32VhT/alGs8U/D6bddPaC4iChj3WFc5t98NZP5VQ8n
5XIJG0r+rc9udA3AvETSXb66PFzuOD3VvhZdldu5wrdCZYUCMzz7w6+hchkv64Ppkj7JPh0/+upK
GxuRFpssJtTO53/eiLj3fpk56xSMfNWDJ85Gmufws7A7H5sZVrZqnJ9lDDW/LJxbQaVghyQY4+T6
YHkdhtmBIX/xVVpNK7jn8ZUFGbISlt6ernrBbINWIO3ZqnO4grVVRPtcZem1YmELjYFTz2UwXh6a
9X6+fJWkWrfKCQF7Iw3GTpY2f8lhXNZb43NEhFuCm6itq7ghEmB0X3SgGcfLdTDXLMlfV4RqjjC1
T21yOAq66Ucr/fmGox45QPZAAnScdftYX16U6Xihk5bglYR10teHNk12o2bOO+Q/Z+gM1kmJ+Y+f
GatgPXPF0VO1c4OAExutpm8FgRRhSUUChzSVriJ195dfqKTqr00X9dj6MwMqau9GX9IeiAtptb3d
yXmv59OwMWU8AXhExry3GGibrqnK2wlQ4FT4/aGnGmpMHWw3LXKSU+tQg3DU6G9lvr6rGvt8MT1R
W6CC27FJMtcXrXf0uBoNEE3JRuOUKI6l2sS3mr18+PPI8miNN4NnX6ObPuQLcW+ENodM/dUpmr/q
0UhuXLOnhkTBbbMkc35MUa+J2NV32cDpWcrZhmTcm8aJKdM8Td3ohVA+kC7mxU2So/MYWy3H713s
UBDi1YMF0sYep6mMKmddXouowvA4dhGRkMp50P0+QzZZvhFhh5ZfL14x+8C7a7gZDCk+0668L1cI
2dxP2X5s2WODAhHNsk3cFKchqX0otPkw58YJXaNHg9smMX3NmRQC3bTK6z8fPAi3G0ssRlhFN+bk
ubtE+A8UbnXwXHNboHiGcTguA3uQeArGVeqJoQHipWkC/CMC4vKVnZlbDfPEAQxAeW0tovj1AM2C
IpDD5mz0fqKES8PEKbepj+6f9FYTzAeg4stX7frt5as/f5D0jXmlosok+4e68+UHemKz+2ucEv3z
P/7A5a9cftk20nNPfX3X6iTiTrbpXpl1Rire5UtQuNoBXXIIo1FedXpw+dc/HzqJV+XybdUR31A7
JZDNyWKLpjyCXiCxiGVdSaiTk2+iiyulm9DdSv3QRTNBxQuzDTenbIE5TN3wQXGFIL2JgJFS7n0Z
JdfNzIjxG2vLUsB1YXqMLe1KZ+E8NsyqciVelJpdUJSXLqlAubw2sIrjGFBhj5k+MLC22ibz2qDl
9Q6Jso8A0vh0Ep3h3X9bA4morgSrpMWqCfK14ACNdf+c5pxxc+F/k7lYczNwRTOqKLeOt1WU/ChW
mbNC/h9YEmJL3G3NlWO11jCvrLx4M1YNoqSOQSVtcsn20cziEyVGu7X4yKAef/oePW9BVLaynjP/
1Z4pjKfgMoPBnl9Ysom29NGVzZJKV909eYLGl8AltekGztkltsQacmqSPidgCIAQCifgeASRtPxW
9BkZBjgTKwtS7siM54Cx63vwJWjDK/AL96JPriIo83TYkuepfIOCLZjX7qwZR6vQ0U2bmh42ZfQS
DetgryFKFlvmweZoYGPbQFg/DksSGBn++M6rmltkOvgAyfOLomlNhRuu17LsuusncPoL8BfNL+/g
In4nPcQJTbC49FSGD1YGSSbBXaGBxtGQxtdqL7PktZ3psfnF80DjlBuLdpa7QRD23HlrxnoK/XCp
uQOYKff+Knbm6IBQLMruFv7YRHURwROfEZ7yvqmpGOM177Y6eV+EU1Hs3zimU22WZr5FlU1j/xmf
WIfQ07xfmAAZwREp4Axgsx3WeFodq0v0fYDKmAGartvyqKB7NWX63tAJ8MoEV0p7W9R0c7R7zcRe
RZ/E9YuHNgqh+0ANj6pbQO8bgwjQRPk/Jq+6baOMlsKUviPc2BLePjbWxIr2QLJdvrrOtn5d4aZH
oqPBeyD+fFMmBF2NIdWIcBQTCeB6WGfaxvYbSKvmDYVAIoWEfpLRtB8l209Lh05T3lA+t011W3xp
5nRIe66qQ4xos5xEhRJXxte9GZ8713gy3BuoCz866xasJ4UwkwOppLhGA/nYKj+7njVXhY5rYROZ
LOOa0W6gmvzHA34S83oWzKVlkr2hYKpIeWHLlttLAsW7/GY6JNkQkIDHxwerDuVhg/lFbug5tIzx
Ud+LPnsY2wMw6J4lGX6BvnJY3M6XBdJgvu97bwHYzK5bmrg1cgXoYs2TG6XdcoZj5pVxbn1P2HZs
ipVcwXEutNZzJrUKLuawpld364OZSMpSRJ8xOnvIh7F3O5JYnVrwMbDrruwUzrGpW63xq5zDLw+e
5z3g54KUP1A63qTrZm4WVoO8Sn24i54FBfaSAD9hTaZ0cxCRN2MuiVY5Qb0p7Ij99+WH6g7bZnFF
xZV47vUBbxY7tFKfBlzMFJiwsCA9gbaZZYyVKjHnDcZtlsOKMZwbnbrCdMKFp0G3QeUQTGhzUV/D
SJgSh9hAf0nBeSjw/pcYh3iFYZQcea70t0uI1rBoT6LinVTauuRdfqkraRgkePqSFfjQr3nIHNaI
T758qbKGwKRua2B+3vYi/mbKNaK7TEnGpVjKO1a/do80g+wRVYZWeBa+6JjNnjmWlOLX0GSrJ3p5
Ak5IU/c/v68Mck1lPBDfINecz/98+mz9isYene5VKMsNUOa2CNyWwEFfA01x+bfLV5cHmAc3oIcR
uuX4QNiqeDgmkm1ULN8tux84uVZnZyKOmLXAoARHkamuPJp0tRVtqnF81eE6YYpbm4Vsf91RH68o
BZJD7MH3nVOHJtCK5rg8gJ+5cmNNEXEKLeLy4BBSLiItOwyXd9gvdRWCJpipBEDaH2KyGqB8oXpv
rJdCY1rcqkJJQBl1Fzbdag8dJ6CKKziFcyfHjZTUdPzk5Fb+Ge0mB//pf8V6uDUwws/Nz//7f95/
lGkVYuHo0s/hr8I7DLc2vP7/Xq13eu/7989k7H8Owz9J9v74P//Q7Ln+f+BOFwZAAc91XPNPyZ5n
ocuj/uoRDGDayPn+KSJJUNr2BNlFjkmKAD/6Q7JnG/9hWrAYdE+wPTJs3f3/keyt6SR/SShAgmF4
ZDSxs3HQBxIp9M8JBb41U/xptOagd1ScbD3EI7vxksbaaUyKSMt1+Uv8+d/muvyrZzR1muU6yWik
T/z2jEVlVzawY5I6t31EgX4RzYvp3kgbcjIbuzH4yzW5//VW/hoj81s8y+UN8kQ+jiXPRP/zWwRU
PGjR0jVEv5Iwahc1hnFvPjdL/o5q/N9Es/yLpxKWMG3Ujy7v7vfAmskrDB9dAofyPv/Ki/yL4M+v
1NoiL/n4+ze1vujfrhrP5AjboFVIc/e3zxCU6AJTWDWAz6W/pd/QMg27RZCr9N99fgb3/H95LvYf
tvAIsMDrub7rv0RNxY1e2jWJUfC8OzNg33AWLROScK8VPdkN3b5pU4uj0YHgrkms8Cbv1mLNRib/
b5JifgsEWi8l1BfTxyyCLNQWv2lLvakU2uCzq/aBm+l5RL18fsTmfDa0+awa9djbSBs5Jv39h315
h79/2i4tWXweJlEezm+fgGZw+PWMVYav5ceMgHZqiNgI5GM7qMdu1GiOxTdZtZxpo9As0NL3zmYX
MEvGj01kkRLuc+bmz/+Tl2VbDqGLnu26v98EblePJht1mt92T5hI4YDk4dkGS5KXLoYfo34aO5Sz
QxYVARjRYKiLh3mFsiNRehLOvJmXcQfB/f3vX9i/vEwO2GPL9XSd6eWfb5hlzMaZMjFhBmPbHZrJ
RHM3ApeYiSKXNiPCGwLPHL43JjCKv39q4zf58a9b5C/Pvf78LzerEL49oVhqDsqx7qSeZaCEaSfG
SsOLp85KJ6hbz9RBuu5Hmr5UXTT8m7vlX00C7l9ewW9DU+bsxKeKV7Bg4OVgo86uyt6XGtZcxpTw
9+8XH8N//bR9wdvmvkQea5rebzdnHcFGL+umPACj23mtd+3W+RcpRzlKisnY2W2Jn4/dTPoyDhEp
2glJuoWQj05HQhlgHIIN5mvMvF9zMV/7EfeOpflXyH92TU/3Ch4wXJzbWB8fbWt8rDNqovU3xQSH
xeOdkght0ElRoNr5VX0DLGJ0S/K80UZu1t8fcZZuSGY26TvXs/UEujxoapoVvbi5YDddbtA855ec
gaaGxRl6oTPqOQb3ihPUEXD9dUCpST7aNm1taH80Ww+FQW04saaAK1qdvIRAa802amwQ77JX92kL
vyy2rqJaHWGcQk+jm7bk1f3gsaPSExRsZTla9C3zY9kSAB9ZO3xd56HVD3ZPxyt7Lzz9GuqGhfF0
l9r5sGkkPQI/+yqd4qs2s6/1fjJ9bmEDHCCJsRBu+k+xTsXrJ0MosslWud81HJIoDX1qHpJqfUq+
3ARVk+ed+r6PNpL3ZSj3INX0XBAX5zh9CJLxfJk8Blchux5oFHdkh6i5fGdrf0bN2W5MZjzpA9TE
9P+ICJWLPb5LjTcnMDOb2bAZp4HTMIyuDVtCjq2GYsfocVlqMoTnkkpuxAS2fvzwPr5kjiC41p6d
IeaTrMsvvCI7v0u+Bi8+mYRxbChDaIAl9Otoaj7Xmhg771W6xdTjLPp5SqfbzP+pRGPRepVnzHln
YdLdHcD7Zo1/1WKkbepRriIXkhPE8qAswQ27nH0xPfo+Fq4SajXqesq0RD894ERhdWnid9/hI6io
6FVkzkzq2taL9/UpSOx6TOR6o6UkevN86dy+9XSLfK14t+BqOOsnxeYHCrN76+X6GQYAkefaF9Sk
dyMr3yfPoSGhzm07k70H8KOOH6zaJAi1Mx7XzBVbp0DXInkNonh8QObFH7d6tCA+96eNYW9L9AVI
l5rkpeTadouWrOf5vPCKgioZdm2TakHfZtCfEViwOt6BSfwpUp7OtLhYHXmD+za/rX+Wxta4d7wh
CgZ4L4yrm8ur93LenzKmx3XdzSBkbNJ3s4Hm1rbvsmSMzPaNP3hFgJ6zCmz8YkWin9dbWa6Ls6XD
HxgNjGBRecgMrk3KGru3W/SS0XS2LkKhru6PeTa/GMDtb2zFaxuLZOQB3kD+5UYd0jk9wm9RWyZN
yuzucju2TvyVrQN3KbkPOq14tcz4wRsoMZL5hLJlnUroFXxJV5190l/MGvBntIl7ebYS1ilDYy5u
o5YK2DLv4jrKNq6fvA/TGpqS1wxOPycf8qlf2BNepq1pXeoTmMJScQs1MAqVKmg3DPOZxmYdIkvW
P9FITqn3oC8KjKY3PgZjnnx5dQOTQ2fqG7p46zX5i4cVRyM7rE2HN4Co08wYmLhdDASmQkOMq+sK
dSFLli/ZAiuIm1QjNRza6y/44z5uJYPMm85ifaODxstSLi+dmhZ/hWeJWIeQyFi3vWiBVM1rxABQ
vk0NsL3zEKguMPIIENDC3I9OOjXrjQ/Tci/1g+NPW9V5JpijVO1kwbyt+ZgfnE6dhDNCDlDm2S3W
0eWilV1nTBSkMwGVjHTVJWXQGXjsGjLOtyk1+7qFZBOdFid2bvCY4bgVAhbrxA1vg3s1+yoAJ3sF
m+ToQZJBy7guk7XimA6ZYefq2jNji4x5V9vNZHTCm+lP7az1xAQQuR439lNCS2SjqQZdUpO9EBhK
wQH3+dYv+OAKnGuZxrgqCDPeuHI+o+sX4eWGvGxe3DH7WpcDvSy+oDocNJ2PhiluwG2+mQf9Rxvp
TyRMBJNuPMjIR1mX7Qo5ofwHzx78ukTz8I1Ozl6VBOqsN/9ILEUoriyM5hst5YaqsurdMGjXGwUV
hn4mtquVVeBwWydqqrf1PP4ciYDYOrX7RJNvPsooO2KqqiDgLfqmAOtOdznqd1bcvbQjnwgsIHQl
5c3ga/CFW+PDHXvIn0uuwwPJhxADcBu4WWuGuuSet2Jt37o1akg1oncxNZqOJYOyWcygUfgdOotu
l+TFOxrj0I6GELw08rRsqdFLNqE54ypeDHSVej8TMiSwzVZguCsaY/BDFC0jSq8pg7Bz61PVuPQY
JrbtYv7ZgqM3R+atmTVzE00/Xb2stjB6atic46Yp6EeMQjU7SG38E5M57ZyWIUxWU77qkNdrVxeM
IWREX5V97rvxTkG2C4ey84gJMd8J9RMhgjMNI1Mbmp0ogqTgshOg+c7/eGvaPbGpnjzYdqyBCmNP
RPHx00fguRU+PGZqiIAnrSFoigViNGbQDfX4aZNIK4R5ogWUjooggtYZjD+VXqpAYviteFOZXT9W
g3uGGDKA0Bmflko+mOtc7ri3i+7A3+oZorG0Xj36D5vLFOSMJR5WA/1EEzGWzQBj0mfTO2fliZ+F
YtiSEfBC+JEewtF3NtbS6IivfMDEkq+4KkU4CHXTcjzY2U15xUETWAYqWORsckdGwE0sTCcEF/Q8
uE0KgIZACjcjTMVmXQyX2a0PS3yDeMVghLMxGBnLYdUq52asMJhWT+Ygpid8S3xQlJDNRXzOpXww
PCE/MhpRSe5exfGMOHw76t6uHzT5nNUkHE9Wc+DwnYaZTF9FP+nXgD4kNjIHsQ/NU6vOrk2ifNqo
SU9xq3Aw0DFFPRojLC2wSFlJ/Zn6M/DvNsv3ZM3pqXH2YybpmVAQmIjQqGxIReCl1dIeZ9xkGx8F
OnzBdssNjQlIVZTYsbPhsqJl4KYtDDWg0ihKj11CO7E3nyrp6hvv7XImt7ntZYXjafSo9UbGLi5V
R4PlpkohznaOee+oDud/XQOhpHrvaOLQ4I0A31ttE+h+wDjE2Ujn+jjkTdgCMEU3Nd7rxsQvgzws
6T1CN2rRJYygBlwDieswT1vSbCDEtMMPdDu3Y4XOQ5nDLrVSf6+a8hqrJcHmTv7o0w5yyrOQMaSr
dcsASoDdq95rQRNhTkhqdwswXIQG2zzH+xwUy4c+SgM8OU6dor7rLIMqul0F9KWRIGehLthvTcp+
tTWNGmLMTK7FORutmIMJzCGGvsv4n337MJV4dFSd7D2LJ/Rbx6dJAfkozVkCJmCcsGQEJWGP+3Le
Oj6WmmX2xd6bEdXq6bgqqlDzDzU5py4x9l2mExatup305vYmMfq1ZziyIqndSDt0L/zuLpdg/BHy
z2SN2LTZc2/be7PDPnb63qeMtGVBLlFM1GUtUYSVSPO9b1YHkgL0kAjq7iCnbNvrOcoZ2QQ+qc17
OTqHWosiNMY1FnAIx6GL0WoDEwJ6DDs/Q4s+pj7nduJDDaDa8wvDsIcKlm4dN/myOu+KMYhVZl3p
KqvmkEmuPAgvA6MBqfJLt+T7mDoB05m/B8P8aLa2uV/KBJlIbCF7t6DDa2KvEMnHykxOvjuC4Ytf
CtQ+u3nqP4pWi3YzHLCwNFHdFIMP2fu1daEi6iZ8AwPaSDuAR7Q1kMGD+yy8PN1xenN3UTqd3Ll/
8QWZYHOJZTJBphl6BLXpJnuDZRQHoWI2iKgM0B2Agja4CZZ1SykMc9pPI+4Ojg8b0tHPlQk4Ucxs
0zW2yU5qMX83xfu6YP6qLkHpjesgT9n/YIphvu5p++v2t8kxr0CFY4FZNwW5tyDJXLTrWmtZ3032
WVgvsAvgZ5M5kyAZivvLtjVPaKk2YFGN/htNElZYTjPZRLJ1V8p75bt9oHv+XjMUr3QlqEuiJNnj
BZfPBEXhc13V98xJ32oRI/ZgmAwZx0xhYnjo0+xsCjZvRLc8Gki9zZ+AzxhIevvuN/t1p1xH5rlC
xWYDVwpcqPr7FMwgRsbvDnMHkyDd1SiutovlHNb/fJM3DQTnayGKh018BqOxiO60ApeEX/FPjawF
DrNxt3qHuoqNRunkodGK9KCFlui6m0RsbQ6muybtCJskMWBN/V4sdhdi5HxXRhoWh5KBS/dbM9pt
oXEZs/WwNa61lnH9FBJBK3dMvZeozz6WWj87mDiC/8feeSzHjXRp+1b+mD2+ABJ+MZvyVfSkJEra
ICipCe89rv5/MkvqYrN71DH7CUYg4IoFoBKZec55TWimLwKg0noEspXnxGkww5JTzS9GeUTK34zZ
XhQ83DK7d4fpdnHtJ/gQtz6Zw8qCnJOgPurVt2UgXzF7+YTCDjTluKa6V0GB6esnW4Yh45QiBQyr
H/AiyA4PAgQyNlfIo+HgZ+W7sPambRAXX2YLA0LiS9deGSl6/rLnDT1CU1M+WS1lcZ5SdcWDS+2n
Kgi+ME6aV1UbUDhiQJVhKTpvX0V30CjBtrFlnFto2LfQkfzlKsHWAhohGMec31peNmTOaiUteQaD
aAHc40GY+p2DaNDGQfMHCPaMaKvjPkEhgIXFSG3kw6OZ+yP1QuMQmuOjOc5XaAod7N7lwTOzJ0Db
5XH8CiYL7nc/PKY18548C09hXkLu6olM2wFfAfFJ/QZ9nAdbs1gOUS+vQfar8N+ILWR8rEfzs+XM
Lz1mmeC8YzxDAx9/dZAeKxUlm9lCuUi71SVFzdFJVi+8h8aQ0bjkRYi23PgytMX9+0ZOpnhOdE8y
WK2S5aq3P7oAmgCpzKdCiGun5p1o7fmh1opr152vsrS7w811h0v1SZv5ZFpwhvzXMv9hh8O3sfxo
gVat+hmBL9pIYUb3Pik9E7BI2XtfqwGgTGVM18bCZBeEyAsgGkCbIVOy4Fml39TFG3LMqbCB3Iic
REXCIGXE4rVz0LxAOYVGgDDcACOBzLOMd2E4tjT4NHZug5xcioG0d248TEbskIKZbsyEEVOz77QB
fd28/Cg7DGSXPyNEiQMwPd9kwBA0Gxopj0erCXS8rL1mosEkmFgPFcaVWT+pbDLOrMDV7a+a55A8
E4SXiEBjDeLcii5E1bH4oxl4p2VQP5RM2VG8YHZZ+tcWOkedg9xQFwDKRZ0F+pDpbzsiYVownwjN
GBD53sCgVL21i8yO1Xr2o+rgm6o275m11AiVL9rOm04FqqjpRAAiO9rqGTmAH009PMquRP6q0dLj
nma/4EH5khjfkwJaaCtdH7OCbgZ3PVPc6H45b5aY25YpiKHl7Qmn6dF2P6R99L02sGciq9JAY2FU
PwIR0daLfCZD8DAteA5ym44mc8p0ilWHd6hHMtPV+O1l4rLHS6Vk1spA8lHwdtQOiYrRQpwPxGK0
UbUBE30PfCqRpAwClPI0Y/lUa+3rVGWPtV/uFtAwfiSlT5mor8JI6tjCipQFjMQAVtC04pToJL2G
4vPsgAi1MuIOmfDBNuoVABC2JKiCraNWO1Lq2WMO9MmVTVst4kYmp6gf4z9b6zCV9Dk6OJlzO000
QZw8+d643zrjdO86GTBqmeeKPmSoTYHB9Np1PdLwkCak0/Hzdl3RwCVbUVANlzOBvjcMZmbk2VOy
HnnWnDMepp+/FE2PfrXYDeROHFvG1rRKMeX7VnP2MTbG60mlz5Dc802Ql15wMyLkizM0ET8PJxHc
JreIkus3kofbuhm3GEjkq95gRMuN/HM3GDfqfeiAJuEtTGQfE1CB+ts4ufMDuAGxUD3zzWm3CyfI
NN4z2P8DMvs0cfX6te4HMxiIDWWoHcS4RZgZ0ILkdSiJ2bAnzdYUhgMZ3jPeD3X46oR03OBCt/1I
WOR46bEZ+0fw6/u5EiaiwnJ+gArMOhomCJ4ykCQLqyKtUKbKMjTi5gJLna7LvY0nx0cKLijc8F7n
GqNuTNKtsK9HjWg1iegNnJDZWwGzZqhCklMRP4id0STrRdCRkrnLI0DwcXUgPNXA8YMzYQjd17gy
rRt8Nlf1HD+1Tu3vIfiZ0CwapKw2BgGybpZoWzCbLLpBWwUoKuAca9d0r0PyERMguE4tXUxmZz+U
ZrGKPYvF2cYJ6oFZyyPq3Pxj083XYyJJAUGvAXdC8IKC64tr5MwYbkPTurWm/FVlaTSNm26yeFNX
DnN/HdKMHesoEDG0FaQm1WDHVBGjKcS6Y5vQGE6gv4X7vkJ694cbAar3ZUouDywaTeL9gVsI/zJH
KLGKkHOSCbGqIhvdmDy71MfuNmOOjMkptFQ4JbIrmWXcW8EuWkH8ebYm57Wf0JDyAIGUZBHABb4m
1X0+M4Sgu0CCrfzcLt1dpRF6I4hBEJXZdKgMb1LmGdpNfKVi5sKkVauxLXWYRneImUMtBcRAsnqR
qSlh82IqndewvCPLsKJYDWa/7WGy+DutZUKCtx1jVp+/NIPkcO0ibNtv1LsMQJEYtVru1GxO3ShT
r3lT2RZ9M0EemdkcFDd3DvjKsbT9EIr4ITTqx9arvvkUGPdZDStA/xIAsFhVFAGCMPvqxpiKmRFG
o0NinHMCjiW1/OojGCfECmn1U/pYp4hLYh/MW1kX+7aYv2gBcxUklm4X/2F04QFWUdBdmRlxaOeI
4tTftIyldKWNOMRFjgtNAlZsOupeRVDQzD8C033GmLPaEZ7vbeneij8oGH8//1zVHWBgtLBgT0r6
4WwXqAcU6MHU36tMA9pp3wUDrBi9+rKE6IjOcH73QdeCBYbxUaSuBpsfvpc9Z1ejiMXNBI3nCQm+
j3kKwwQONXoC5Os0HPrQoq58zHlc0nfrWEd2owduuu5LrfnULjs0LE+goL1NuZj1tWFmyV1QYgNB
7qGfcMnVhxobdryTtGxAlk0M3s7pPXNbhb29rusMPqPBtCHpp7s2NvVrATk1GqJlB2+BpBKgvEOY
jB+a3nSOqHqvR6bbhEcvxWhCuPU+2la6s/N25baV9hWzEZkjDdFKqXAex6gPwUPIIyMC79cgKsXe
sov7YvRCPO9s/dGpUSlU5j1562A8Jhf2ghtuMsAbFYBB1SLA+u/UfykL3F5oC87PhS0Fz5OZ6b/u
A0INCxOe8Vw9ZLVUnZMLR3IubN6cMQzLs3sQ3JI74NLhdh6QzJN0gchAYaaJyBc7ET2NUUspS53e
Lkh9GL+l3u7aLPve6mBw+1z/UlQUFLIkhnUWIQNejkZ+Uos4Db74zexvhVkjJ+lFbxdqX1Ix80BU
9FuMHtiM9fyRp2mduny0Tmrt3aYJo3cf2s0pLuviyoLtsHX8ikxqkejYzP9aVCOAMsOv0DOpA1I4
9RS3UqyCiQEwL23oEVpJ0UaHIQaDEsESJBGuMeh8yqWI4ehjfmNO01aPICFJ4Jta9BFUlaaV7xUJ
/+3lQBLwRVlKRgOpPuOkFqT7wRjLzT5NTbQP5ao7ytykLhCLQfjpHpQVxb0KtRekyh5LBG13aUFq
MAqcY4QB23Uq4o+m09TXVtc1BI5xftAy6KH8So9lF67zSa+edKe55vAEKLIHRJtmCY6YAxDXuEDn
xvPh7GAg9mAbmniII2BuThLFW3gZxaYz7HYHV9Km00Gih+Kv19Gg5CaJ9vp+5DvU1jTaxpYMv7YZ
kXrc9z2XE44zFmFmXj3OluWSGidPofZh9ML0o3fuLe1uSvXyYalvSYrNO/j3Xywd8w70IggNHRif
sIWX1WKlMEjlc257DWVLtWoX0Q9jQs8DI1mTEMAwT2ptkL/Cm32606LoaX32RkC0KCb0m1G4XzTd
7XaTjy0iwhWIZ9sImsTTaZALtTYN0ROJM7ymJTQM0e3pFDrZa0KhfasQgWqXWij4m1qDOIJqRVZl
Wzo9vIqoMwhykic7+soFPqQDrVyUXcWIb93OD34XwIiVCw93DYYjmGMAFp9msS/H5slG0zZoyvng
WeZWyLfYlW9nN/sorVvJNW5TIc0v2CL50u3IuF/bs8EeEUIhw0EDRvetK+3lbJN0uNmAbI3pajZR
LeenDYxkIzxhp4ARWNxopO4qS5LNjKMVPygA3JA6ng7VfupOmexoyqDcx2nv702rxmM8TAN8x9AR
XOnElCiwilt0wLaUEsUh6HaVm3qAo9srzkWdyhlAkMp/5cDm2aGfeNejvHCVZga0qGUqyYIjj45y
7ve6BpE37xUUcLCaHg4YO0L0lTKmhKziFQZ31QsTlINQF0OMw8KvRrdOak0tAqv5uRnb+GLl+GuH
Rn+c3WreZ0U9nCLH4kvG6Oea2meHH8cwWI5kj33GuYn0eBQvBU0AnKIIgJALDbPK1mi/zgaPNXYZ
oufhvoriz1lUt2tzajZRhSCuEXYfReryy2O5O89oHtCYSTyMISRy7yR6WKMOhunXlY/caOiER4uQ
p0DWaxNX+rfAs/aJe9Um+iEqJ0RHq0+L3T2nEzNGpHUPI/NSIl+RnJDKjRHnNj/aCajdHvoHPUmE
nTc5jFbTyHtYX3UB92kY2h+YTt10TdZjqSGq7atZoRwGuXYzjh7WrbNwtoYLjMyAOO641aZMYdj7
bvsZKZlvreN9IzBZ2YYLN6cPv0118ILM+xqR7McC2DsSqTb1kGmHutJR3oCOYg3zMo9XYoow+0uZ
6yUzk9veq5gYCfdDh2QVSZZ1NaCsTofcoBwbBaglGKZ7m6HBkzbO1zgzvzQL/6RZoldvYpgbIY/G
kdTjsHP0JVFYsSPvg/DDb6YLyr1A675+iFHjAqnODA7umFgvefN51NLrxTwtNULxuqDe6+TNzl4K
gtm5E7hIx5/phW6wAGlQhaU85dbVXvT9vagrjBqnfj4Ao1/ljWZtTSlOgaKsOC2Q86nFDavmYSrs
cctstrleHDLglKJeEzEgfiqzPJbWb4pSv5K3gfIBheXkw+ACnAeQyIw6U/W6QBIRcBDIg+bBQAmq
dwmfVEYv8cNXmQqaVEClk2Hx8mLdCbwIgZ2vE3v81PjIAdu40iTALfQOMXt0g2wCHaERt1g4S2Eq
2tynuEiYTvqCFs2TyWSR3CExs5djbegWmKGSF5Cy0eB+STORFsri7EXUnrY6wH87/R5vY0mI2V+g
YL5OVACsyacqiI/6O3xRuyyh1beSJVfaB/yLTBIueoTBbbOaqJG4Vf6NmV5AGJMxnOXkJ2Sqyaeg
1iO050eJvW2ZdZOgiKWqFZGBepQhaUbLQxVpPKLzFYA/KGRauL2dEqhePayfVR8Qb1c2iJH51cFl
mJogc0LdPcSljWIe2Z4ycYxdW39xPPEiiYtrbZSpg2y30F2TJE6kgylOJMP29w/FkICuvz0UMKSG
a2HgItRDewO6ckMRzh4pkUOTG5964ERNSsgqLymevBvDvVpGfCmazTT13ub33y3+4bsNHVCgZQG5
BxQLTvYt4Ku1Bjsn1Z8dKlnxzgPiL77IiD7ZpBk0Yd+WEEwd0CLzZHzyXHH0xxHPw/iVsugjZlKg
ry3UMMC1zMgsN5l/nCxSPr+/SudvoDBfN3QXsoanI8FJ0fCvV1k0U5FaGIMdIBHh0NoRIHptO67o
hgkmZ5leK+A2VZKEhMjbi4SM1WP6KsEcCHFzYwXVkT7zdiURMViDF0R+yKlnoD/dsnhJmvwlI1VI
m9jhKwHgLYm+lm3M5BYZckL5UJdxu0wHdrV1W3/Gwx6vxJCgUOE0CBNeKQQ78L+jlUCjDDkt1JUS
Btxwma4QBuLLzEis24FSnDSymBLrMM52ts7t4XHOoz/iYrz74jvZowzYyPO8OM34CJ1pWFvTs5BJ
xtipj3bB/DZ6KRdKj405P2VTdPj9szbMv4Fjedi2IUzbcV3d+RtgtZriUvNIfRxiJ7URqLO2YFSJ
fiXepJE9GX5tVBrz6kiOZoBPiipWgs4YwgrWzpn0kuGAjLLnxsyMs6qV2v/joR1wvpEj9zySz1ny
zM1PEfoYJLyHRwtBrV1llNdL6+e7QV9e80VD6QVUys6p551KNmMTzLQG17U8egmljEdlkK+Ggvgi
C4pFTJIsGen7G2IUHYzKCvXU21mQEDUTccBMZVmTZigb0m0OQyhCUPdjRGEKZRAUJMvss7sQEVPT
fskF2kqSKFLN9Dxobn/NOpdZoTyOhgx5frL+Va/9gRRftSPnoBnQiJOi+55LEtzyKc8FMwVcVsZ4
j9TbS48N6jpHDwsCDyUvPd8WoRQZMF1ZGonD3Yj2NBM98lVkfCxSc6lorjWSXGAYuGvb7x5Vrh1X
hlvLRbeh0v4oBc2nKEJjUwb2F2NguhdYaE8kKQGWDq6sDVuALGWJ9sy411BBWtVSx4tyCbxT9Cyq
F2Em82kENrVOM/uTzUEqBKewHL9ZY9QwOdsFFg54KCHhQT9CEWacQOz6YDba1zDnPZeXWh/DMvpD
G6dHfBGGu9lByRr+FGCAfvpkBjZgjRr/3rFrTtC4Pv5Lc/2HEQUeqYOHguOgMCU5AG87sLAHY2Jp
bXow5S3L0cBlH3M4/4eG7YSbELRCfgeRgz5UKYt3smBWSiSdJWFUsND+Bb/7d8S3byKlJGzeI3zQ
BJrAf7kkCOSjU8VGfMjs8EuVJ/dMn48y9Z1BVtGa+RhIxFk5Dp8k9Cr3spdAr59Nz/6XZ/MPnbuJ
AhlPx3QlE/M99LyP+yFwijLGZAYPyannrerRNkBIBmQLfoO++N4Qqg2L/d1pqL+EQM5bmd9wJH4M
PMW6hZ2FxqP3AXWeD5itzVsyYQGGldO/IHH9v8HkfUunzwEh7xuGab3H4TLBtiiDj9FhSpNgo1FF
B1mx0Yc2WXuBkMVswvolc9ytzc92VehXkcC919UtGKJ8kAT19ZzG47aPEfQAP4HYusxGxQhGeKaF
/XiEFJAO17Mve//TqqUkiUtMTvBYlNqqwh/lOKbTx3xOyo2+gIoVubQCRDXN12wfe+V9LPRH0Txp
adZsVU481GJGH5SmzvKk0L+HkcRa9lwhEHRA77LfVn2MJViJjiDIyo9OLnZO7t860bzc+ANmUJD4
jpo5bkKrck4JjpvQ0CvcVA1j2cW+9txUbbaJge/SgvXPM/I4rmYeZM5RQUULcmqer31AZ/9VZ4yI
kHIZHDrkpSie/AhsVGjm8yY3taOv2/dFH77apd7vHfMAXQ5pphYmOXKZya52ML51lvq69qvqMZul
rElKb5XP3XRo4viPbozL8+zj/3TM/4UaBb2FGc7/zIxalxm2ST/Kt3Sq82d+cqIMXfxHh9TEy206
1IU85tHjH2333/9FoOL/R8e0wKW/EHAboDf9v6LEt+m//wvmk27Aw+CTOjM9ofMO/iRFIXHu+4bw
CfRsG7SV7v9vSFFcBl3cmymt7rnM8ul7YHyYNhpG77pAEgSVHmjgJbCdzmGPY0YxtlkNyfzX2nlf
NYEkTEDYZKtRrauz/nZsClBTw/aLWbH8L5f/pzbVojTgliKehWrZ6N93aY+/UYtBEhklMqhShiJt
o4CQqG2ndR568VrtjCX9VC0qIAyUS9VJwBxS0hTymDork5+/nPrm313OuRxWaxM+7qumH78MoO14
z399zbtvHRHcggn752G19u6c85W1mos2kT/Fm8s5hDjPegLiUsu6Y+WiVdEGSPCC7G5OOhNmfY2r
KMxctVctXKf9y3aK4txJHUFmmnylHR7Vp9WubCBza3xQ65cT1aZaXM48ny6/9s0X/NPhd/vCovR2
beqgBx0C1dKr4+U/qTXIOzeuXlMxkFpBE+rDy1qtqkUid142BfaGVCFgGJ939uC3V4vfuuef8vIr
vvtR1Wahfn8Ug5cNCjBodzsV7hqN5VWnWTY65JhJekwuCqKRVAxSjRCaTsQcCzCjOlHtU2vnz6km
LRCe2Rmdcava6az2qcO5YVzVZoTJofwSZBY8VC06yPjqOy/nidG6d0Bt7NSBS+NXm+d/Ki+Qetdk
aLejTKFZsSB7plbVIh4NsgvZSyHzacDkJOf1z4LCpb5gSRt2jDNLModme8KgMGoOarUD0VSGNb6k
UU6i2CvQl6U2IFPPlIraiXkFvz6qj30Mem1WhYOzqJA6A7YZOJ1G3yutpKByfgkmXbbNpmTC7BRf
hJR3UgvH5rmoNaV6hDjXz020n56XufK2cPyQcQpRgvMLC9KSfJkCTWfpxdGw9xv3QPoxPym5oVCp
DL1ZNeOHiQoTUOap3qRl5smaZJCfCAZYBbIOM72ehqOd3zuhb+9Ist6o24GPzFeoVfDkpLKyPB+R
SQ+SNcazIr/T3HDtJolzSCzSt9vL5bvoOmwEuImz3k4lpXaUChTo0V+CWH+uwTW78VoqEEp4BxEy
qTNEdhzdBPmMcPYjkprbB/UUkp42oNbUt+m9NqOOjgyQ5LPPMtGN+FqI8+mMMDXJhZ/aUGEsZaJs
JiybKkXRP0uFe/KW2gUlRcJwxoNpAV7ExWFtBBk9SmihpfBdghLUgNRvYmnNGli3AHjPLvWDXX6r
YLdUCExlAXgfGBH5pwpJgt15M5PXzIQLDAc1uVWrCxA7QXgMZetDLuGTP9UER9aCTzoyUcD725M6
ptYsDLeElWWwOGGrazoMdrXmTxXSmFoNIb+OtHZrmP0Pr5Pk907S7s0UkBf1LFbVdrEkT4aXVmcJ
NG0wUdlSCk9K9UmteW0e05jCa6XSZ0hdp7QLJx6MpOYrDbSwQRLfGSHt26i461rU4kDLQq1dNr0F
RQk0G17Vrr4Pv3hohm2jsqdJKJkqD3MCAPLLzUW5KkLUeI9UOnNj77myMvr7P2/Ww8CLm/1ze0LG
cSUmrUKm+Ncdnm9TqQ04UiIAYoM4Yn530bZSd3nRtgI6V5+sYdhNXhPsMZWe17pFRVvdubpdlzQk
t6qWakdZo7HqUgpQ2lb95NKfiwRW1KW9qtZRpq2Pbg15JrOVg//5DZavsd9r+zwyDXT15EstF5aV
39YRb55oNHpgKR9xWYSoOgFVQAdF/SqlV48Akob7RApHjFIuwZLDttpM9DJCvEZu28A7SF6Dq/XV
WN9rNT2YXOheXtFs6mGHKjC1ssH0qXd01caVbd6ZCDdyNy3XSY7fa1MV00ntC4r5q1t2yU70NqBw
uXCyFAnEUjfQDc6tjUk2H+ALo+MkxS/UmuuFNNIibaZj4z4ZI7qhbuE5a6Ry2lOV57BMGPfQWZOL
AcAP6HDExkLdYPxOpXSDauDnbasmKCt84P4R6QCnanjV1M/fyB9SLZbZYyeoa4wKlK7Z4lKJgYn7
U9yvIytBvQVlmK6MGfF4fKpxq7XLZoeWybbUx37rgUxy54UqplyEofFsQ2KDusjLrsuuUy3cmP70
sk9tllAuyKbII+ocdfiyqfaZSRjtxexcqS2LEVoCOfjX51W1983/Oa966E85Hf2eQ+1617Q1xfr8
p9iJwELjqLcPpXCGTd+7wPQNTCUGjKTwa/JRxsNaZCMq2lkmp5LIyjAxMgp6DUvuPK+q43Qqd0EO
wULPGofkCkp2oxxkmlDjKtWq2qkWlTys1jRmzQwasqVdPqM2hwezh0R1+aTaqzZnRyrjpQjIAyB1
KqYmcjuW/+Tyn6IA5I+I7YLEhnzx1OFSzWfUKtEm01f5mUSuqc00H/kRLtv/eDhX82Z1pvpQpt6Y
y/9UH79sng+/+7bk8hkb/41911fnK1Cfe3OV5xPP/8OVKMcw8MjmpQz65SQHvXZk0FPbgbBw9AAv
ct6nDvTyqFpTi8VjKFInq7XLZ9Vmv9TRKbMRT+AsK3QZWNWqbjsL5Fr5rzRLDrdq9bz38n8uX8WI
qK/DDLUqdVR93+Xr1drl5Df/8fK/3l3iu49czptiegow16RnGHX/lLa5iNyofZdNc879NeKP4JTl
yULKe9ZytnFZWDZEmsCef6hdZHgY3jFTfHvKu0114v+4rywj6pk90DR1nqnmC5evU587f8s/Hu+x
fliDFUYJWV3xnzeqrl3ta1UnpVYv56jDjQlo+s2tXs6xDdx2BnSPqpFKalyv1RNUC/W0KK7yk7vG
mO+01HmqqgLgXAbhvlSTvHwYbqIQ6Fkr1Q5tORFy1ZRPbV8W551NYQBYrGvBwCTnhZfjlN7K0/lf
qn+ittXh8061rc/ZtDWKZTV6IKAiTxvXFUgbAlkcQrtsLle6ZneAKSlQe00Sbi1o6Mu2rpBhs0zN
BvEnh73JWsYnY2o3MFPaw2BhWdQbDYhBOYHGobQ69WouuaiZdhRx/+D4UfEz9HIb9L518mV5Xa1F
dW6f16x4cPeE+lj7/FIwOksKJUinr31TNFhKADZda1eGoP/P1YwPgGp9igrQRmCY6VdDuVA7HQ0e
ziBaCxCu8SgQWdwBZplIHEfeSZ+6GSaHB0JILnpoLEeomCuFX0hk6KLWciwkkBI39o1e6Cf8UfXT
6AbLqYUptA1L+9sFVaCgBWqh9jnMEDamYeJV47UAhhbKpGWLBJ6AMLsGo2avjTr5vDSet83VcOzJ
kVgtsC0ZMMl8xmec21ICTracV6kHo9bUQh3IKrTOuiGAsyRlos4LdCeQkAQuofrGTvXMSsFUCWEl
alXtxUTtdraQmVXQBR+dEWKNmPsNQR28P9mQvbX6mDqi1ijUVyY/BhkiAB1/LjD6frupDqh9cW2U
UOkme4PH4XAKIIednATGlW/ibqH2XQ6otUk+Kn/ygXvI2bz6fdXaZYF9xs/fXO1Tm2jiy3hAfkRt
n9eW/iFa5n6XnqMFeVQdUA1GnSe1xDrHAvoth1zEyYsTc8PidNnU1BAZqWCvlceheTLwXk6NYpKb
gT776zcnZWa8j+NuGw2EqhScg/YwSX1VSuMDYreux+TIqIh6nbhFkHWI1iPA+Q08wf5aLTCgk3Zg
3sHVp5ZBwSAcUYseDwMmEdSnB72HVSj7tVpJE1/6sBxc/bbCRGvV43N2ynA4gdsBpVjK9xpycdns
lZrvZVutqXPU2WqzCignqxTk/yVr/yVZa0qZoN9la59fWlpM2JXF23ztz4/9StgaJFgptVKjwinS
ti1UnX4lbIX1H9dEyskzBGnUX7lasrgA/zzX8ChusSSD+kvAyv6PbdmGFPER8NwliOJ/4Tn5Tp0H
QSdqVdRcgJ1IIIDxPlW7UEvutbZ3HlJYvpuiSedj24XHLtQxcu4lxdm015YHEw4rvXSP4wfFF73c
KURnW3k1Ohf+Icl6/Ub7d4GWv5aF1NWRmPYlYgRVdGG/k4MJ7cnK8P21Hhz6pXoprZvM16jCe5p9
JC59KK3g0TZKpuFl0m8UNNylpn3ow9ZauzkqymlotCs0rBhO7eQ6WIAI6DOCHKYxRnd9EO/yvCAe
dIa1WQbf3jSE+3PC+614lir1XfLgPy8fXW1ALw4Z/PfSRw0IgbEpDethISkBrqlMbuslwUvWrXC6
XCx8hIzIvyf1Cqnmyxzi70tsfpU7bnRtRlZ8LcLsVJNuuyUXt/Y02L1AMj/6VYN1JUyJIg/yXSzq
5gjg65HUU3sVAOVG1SbZmJXuXuda9vAv9yQf+V/vCWkuYegekHra4Pt7EriFFX6SmQ809GLftDp+
XI0b7vQxxJ4UbXc3MtBJoH3sqtTzDlRdNaLuCF1kK0Ck3as/etNcX8Hc3/lJbdxaoLliFD9IF1iP
jgSghwVu9X7YbX9/6aoY/LdL591B98vgrTLftaYCI68+rDBMNCpvrTta8jgb+zGvGxJ4cUCdQpkX
1xEJ+fRm6LPpKyTBzht3NpmOA4hmf8tQGe8nUB07sy/RtEgp8QMrxDExjq+0RNxoA5o/s9v6KCYV
0Z2nmVs4w5QrLZ8JmdvO6wS/FKR13GxH24BFYEUL9F8BTsFocbHKYUzU8ZKAXsX+Rcod7LWxKg+u
eWeH0vXSKsPDgrXwA+DzTR2AL+013ziiW3wbR45/oxYp3s2Dk+/h+fQyiLohxxljEKR1OwM0uhVA
GR7Dcv7qo9C78sb4GVOw/iZB8ndLVzHtWz3Ari0xEtha3XCn1sZ0uE8TzE90U2sfTSHKW70OjqXh
45EjNmCDnNWIUpezgBTEsc5AitnCNi9p6iODYrPBFPPH7Ey+RMp/FkUIC3DCrD5Czg6MfHMesv5H
qTzxT01V6gPaYMKw1bXe4YY81O7JREXiQROM0m6PXy0T3X2A7CbTCgsLMHELTN87ljP+bTEyCmnu
QUQK8TNfRGBIm/V97+MTmDbLddYjnqFtQnI2K9PHg3Bp/BvfLvzn3zfTd3V72Wu4wvHpmLFM4cp9
CYd6AwhzQCsnk90YD3iSwYB0oscwde5MN8Ve1Mk9BPRFwg8f+mAOveLGIs0Ya+lT679Q9xNXjg48
i0TTYQRJjFWIv9LQ/9+aNaaqc9TH+99frvEPT9k00NNzHd2nW3jfRw9gx9M6nYwHgAL1vT7jrjCn
X+MRyXFq7WvPK+pNUngnUpVwKwuIDmHyMU697vj7CzH/igVRz83E6cq1PJ2r+RsWJJiRz9F1fqW+
GJ7q1LCum+csSpxrtPXxBtX6T/nwJS0LC/eWFKPMCbuvUYg79SjJceGaOGa3jeTqMwldh2tNT8Sx
qgu0oVvD3sQJ+D8NNh1o/MMw5RiExUgLpVZ5W9QAaQLD34WBAerGrfVrTSvmk5Zkn5V40e9v9Z+a
iGnqFlMKw6Vg+74nE5YGk0QP9Id2ir9b/ZhcjR7Z86Ux3U2W2I+SgeiU3oOmYSwMlTj7mjgm7KHB
2YoY7+gq6fr97C3NMXLFlegQxwVJPO0BPmgbOLXh6vcX7Px9IAeAYskxgz/Xfi/uaFQJuibmIB4w
lZPM2RiRZdfYo2L+Hba8e+ehJrqqM0Q7eje1t72rl1d5k1jH1hSbPrXvjQhjVqucvtve4F0bUZpu
bK/8aiFPgXULPwpmPACjRHI3LiZydaRvMQ98drrQO+iRidlRGVWrgm/AbcQ8Rb5jbfKqjXaNjkzL
YLj5dZ/PWCBWvNxheeWK6THVhXfdpRRYvaQxDtqEOHg67IrFG25rj8KQNnh3ybR0G70Q90Ub2q8a
ZN4irowHrXdPZtKHpzIxngw/ND9iaNFgfFNaJxshKrPIpxss6rVTHqFnIm9KNOaw+/1zt2Rf8W7I
cwWvhG4ALqUe/64LxOko6D30th4w10DOHB2DxzlayqvFbRqcMJzpUfNJZ8fMLzCCAR8UjfPRKSHp
DFreHHLdCnZ9a50Wz9hbhXbb98jL2IiXrRM9HKjLRJvQK+crfJuxH8dzzEP5ru6rjWMSzQQdc8Ni
tp7CwvF3OADepVrhfPA8mIaFuFrMXtx4UF5ITAfjjcD/ehnTQ+WV2dNQL+ba76xdHvXFbmIcXI2J
W21RH/CPomz6f2mhxl8xC6r3cE3CMEu3eF62/u5JaZDBBiewYGZX0ApBGK+8PvqcZjTEtjYsQPJY
bOLDV6+DOEfWhIpohEYSDOupupqDTBr9zDdwrOZ/Aek6Ei3x9jeEIkGfRuAAMFNHZfbdleVdKBI9
pdA3VmZ5lYxpe+/jggeV8iM+w95142rXE1Q8+IVIrRuIgO8phOMg6YBEVc23MtPhYM+NveqEZt40
ngXAsR/06znwbxaU69Zh4GR7RCO0ndUhxYF3errpegBfhXkIe0t/HM3n0WFc1MYFnmHlWIfU7V60
IhuP5LwKbYn32JMg4W4hrT6Bfp3rxV9FNVG+RTxst7Lxmwhg60NlIsNcYWSJTFoX+9FOajSvCwu4
aRT6KCjhGr8ZbZP8jDHfpinyb3N/DdO5yuiamXuUzNXFJ0xgjR1y0pAMK8iGfjg268iHvNuGokV2
BQSIGZfhBm5htv79ayV866/CkZYnIYe8UIBlLAFczZOD0ZtBevFS363jOXzQ0rG8zbH12Fmocq8h
Krn4zFzbdv0jDqYOmtPsHbskPiGEFX1AG7w5jjbsxcj95k1NemvPvWWthLssG6o1TBsN/ei6jUeG
gar7zg5xdU+cb1kbZtSUh2A7o9d1Czp513dpeq8bX7r/T9d5LbcKbdv2i6gih1dJCJTluMILZa8A
THKe8PWnoXXu9a5d975QkizZlkSYY4zeW+8b7TmL5Fs/2kBLqzthRDeV0caOD4w4MNH+Sgc7INBd
lQzcrOR5AgT5AhDqCKJx2OjYFvzS9OUILs3lkN4QQThcypm3NJoaa1URbwcvVndcccRpECLeyfzZ
SXNyqxJWSaPthVggtiAl6mNN5urGducyUFswNoU00T1DrTrjQpDnf7f04UkWuHgiCS0ljaKzlna+
msnsZtGHK6oMc67SOoGTlzuMmGhZLWjrtSthWWT6s7eQYgdjyR6IbZwIAmjEN21y2lAAFpetV/lL
FplYSGb2tHzpAjBrm7xx0lucuFiqRT0GjuicgF+LRK4T3a6fIoqxgWzKzCKvVgU2uJEseq9N/h2c
oXYYyp6k2E6NfVvqx7FR5rNXw74ih6zDPEfwxiQJGIC6omHIuM4uszQZebZvyOLXMmRzWLYJ7xO/
rzSHM0FK6Q359xC3NyNNmq2adVDTjQnerWOX0Or7ypeauwrE/wh9yk/q1F2LMVcD243kroVXZzMG
fzIhFnAsc/TWhfNbE0oUtMmsXJap2VqRClZy9Iz72IufnbF8lG6Z7EWW209zOW+4ZmiH0cWa10bf
W5Es9xS8kVkV6a7V2CFQ1u6VuqtCQhXzvVV1v81c14naZPjVjq76ytD7UHXqcuJrS7cgr48sjLUQ
6G68zbvsmpLL5Yt6IYYvy+tTPtv3mkMlBHTXX+od9Q/NtjI54xb842pogcAuiQvzZiJzbKPbkzPW
XaM57a556+2WYmgPABiLk+5BoVPtZptHXG+9xpuBbEzFJaq7CxQZWt2mK5+czh6Y4NJlLnlbNkzz
m5vrEGncBKVzipm+As5EQljRQoIk1HCMqMJiHGGqll0nOKU5B5jMHS/U1Obq8T9HLLmquJOXGd7R
brBMe5fq9HQ2DStwTshrIIlhn3p7hETYenJ9qL0lS9zdzHyBNgfJHAGRmp9aOsN+ZZlEBZlg8VwV
NCmvOivqapFaFPebVHj/4xLWnddvssVU7znJL/d5mae7wApQoCvr+ZCIcCqh9YHhKzy0oyTUxNd6
jI59ZVrnIrE/higD/eQsYdpL+6blYxOgxC4hlyoEXLnLOrk3amS03q85wXo5Gj9l5OJAF11E3jAx
G6v2XfXhjyxHY4k51yb9H6cX8uqtGwdX16Yh23xPbeecInR2wSjz3ySvxPeln/qDokf3irgXpVlM
AEfdpW2j+JLaBq4Mrx1DLWnfMULrLzYxF4kyL9dUDRx6D8BvwQAr7LaEBC+/50hxgmopCBDsvfG8
1Boh0JwpNUQup9p6S2pqoWxJyLmBqmN6i3N/rGVikd464uivkdNe4yRKwpgIloDU3TVpGNCJO4K8
5USAFKMbkQ8wUGnsyLkP+PEapg15I5MXfKnMy2yCB43lu5UA6y4ah+SRocl2zehUr5N5q4Wz4fSl
3ThPJbuhFmGnE6TuwEjYO9mI9AG+bw+OmoBF2YYYqv8kvWYc4FfeDSZom84bzDdN09+UZJG+dIn1
IBuBMfQjOOM/blK9t/gm5Tpr+eqjUxYhTlkb50y80Vc8brrCu3FWXvaP4Y9VuovqP4Y//+6reDqj
tHO3/zXaS6Ry0R3SY+WqZBkapIJfGyZSalpbB+chQJGcZX3UoL8foRGmwbrIhta3yyxnPqbrxomX
+RjVDggnolIaLd02qzghmcYx0PXiIGJl9rFXfvx7GKt1YutZUPflcGzXTWFE/REIEVFlpiV2OX7Y
Y2FGO4eSPkylRMg1rwKhxyZZFUSKyobk3F92MbV7cnvzTeR1KwVLnbFc5G+xGb+1NmF57oiN2yuL
3BeroC2fAU8YSYJSZQ20cIhlo7QaVdLn5xc94URd6EXOUgjIDbKCx9TtkVfy2PzXXUJbSWNVGovc
oQ4Pq8kUgYCvd12ZCE1dBUSPzWMY+XW3nRWYdajfSXJpKCPZcC1GJfN/b8FiRKn0uC9ktW81BUeq
U95aqb2I3IwPSs8l2ckdJZg42e90vJhtonu7wc6WoLKrV82kDzqCnYJgOd/VVLQ7xe1PLQgb39H+
qLV9mSYY4AYDcGraUdtmro1BEUTh1owJ4JGmje24mdQ1iGPrTqK65t4r7vN0HztR5pPN9DF5XbBM
KdgVE4smdB57F+GaIUaYCWcd4bmFpN6RPr/pchxDGPD5oOhXHKdWhU2lfHg6U2UoXNs4ocLN+vzQ
islv+zgEo23u4nHyHZY4Z1Ai5cGqkgMUeXOTm1oDt+KjVNL9BKhl1y9dwTICcBwJh2cAjI9aPd9q
ufJiW2mGFbWnnRmTVFYwmNnOWJlpDYX/tKIPDcRDeJutEgouXwdofF3weEisA6jH8x63Ho99PTd/
vPb/++Ov3wBHZWZUqCT/pMn/Xvf4cfGYE379mRoaUODN8vQfv/ufcllvAPtppXP8Jxr++uX1uioi
E/JPS5TZAuqRd1Fxelq22djzjSzUev+UGg+xyLr5+nuPZ2dxrbPmx4cLNmVntWIg0V7uheAIqVwL
H4FCgeRW/W8hokCRhrphnbbsdI8g6o0dpcPxsQEohlxQqJhVRc8Jf9b2+kw0T6m5RBejUt+6AFOx
uEIQV+0MCpA3UnGY6Gi3tf4rEal9SNXEOparvz6bLMJqSxQ8e6VPXiYSnqDdrT9+bMirs5jheYTe
NfjdPYjAJpAQfsxV0EJ7KE6tEEvweN7jocfmcbeAwBsqlrXr1l/yeNzKGUY/btW5uoLYgK5+vYCV
fM6VmMlDUc9uaIE7Eq7SHwpQmker5eKJPrHTt8T5YsBdrFB8j6foxQJB7z8kVhGo7DW6jSE+YKsO
JcojLvLxwGMzIZGGBbzGR1Y1i7ChQaP2iO18bLxVIfV19yFmddDnI4pdFVmPzUPW+nX3cevxusez
v+4+bsm4y9HJuZx9YOKbu8Ehi3j7SHXM8Ccs65r9NcYasteZAbAAKmRx/NoAXrX/88F5ndl+/fi/
7j5+0K8T26+nxHPiztuv+/+vl7AcGDeOljVgV+h1/Ht2UVTe/95cDMl/8fXKbk09tbjkWCbYSmxE
YeSm/+ef/3ra1x9VVqna193Hrf963mMa9vXYf7zxx0/+6yWT1ygQEi+eUd9b2qc9/KL1k5MDLmEo
WuvHVEdL17881MtRkRVF+Phk6mwsi3BRnU1XOPBHV7ny1zf6uIunnALsn4b53+3Hw19Pfdx6fL1p
NcYLTZb1BeNIDMi2dIolMEQajqrOun9a5aodxOyGQvwhkmznyVr8f7meiy6673I9VfyTUtot1ZHW
TBQ+HdSAsiwOD2LNQ2D+2LTdGrf0dT+yYnzWXWLhA7dr31ksKgxUDI9f+ohztXQNSqgeEYQLbNhS
2n2qumitV6jM43tpWfju9aZ6ranqDg9pub5+wUv/ljPPf3yA//XxPx77j6+ofuym/z71r5tRVrPb
pMPw0x3iX46SMsWy0uo0V4tcKaQ1Qh+nfBpkdJKw4nb5SiKqMnLn8WoZd9Xdu0rn7lMi1AI7iqDi
rjNME2CA7zhD4gPO6wI4geW2Yim5EfrSXhhBXEjubL5Zd8WOjLNbPkUangxSRQ+xGjvIK2OEtYn2
uWgdRuRKfbWmMT3o/RXdVXvyCvOpcSE20Wj5JAoLQuLqF819k1Mw1zymRF3T+pXe2Jd0IMG8VRyW
COarmBoRkK/+WXGywiktMHVPY+IrKdd6mXo/G6RNV1yTzlaaRnRQZ7w9EZHYna3+9BLXBqErlrB3
tR9WFi/+jKcWyz7Q/rivb9nS7NuhnLYRIPx9OVHQK+b8AQfkZ6mMpGKvEnBVpXhiwqSzNoADC1mH
Cj9zdKhuxFB4mvy1MAAm5FKBPxV38V3t/ITs0tJsn0Q8v1t25Rzm0vkNDGPe4/TzwsjCE0d+03NT
xumz0y1NUANHGxHO+wyH85021/HOmCvXF8VkfTys2+jW4qCL08PEwXCLK7pVKWmu+yatLp5Qv1mz
aXGJjYBNFXKFQ7bXcnYBCbflL6VUy8tYS9CkpQjpg945IQGdWciTBqxwxRIwHnI7ezI9tXgdxpi0
BtP8lPqsvrd5qBpWBWLWcfawgMCn6nMw2ACRe+TKuKpjn1hOLoUCMENn0DPg+/i1OMZ19GrrlEZc
ByOZwYsCOAjLdpupBRHtXaltrQYx2prnmZyLwS3f3YxazHiVXet+oNlSYEkNeqhVcR44zbbu5XDO
oONtLK1r7no3D6BAQb50mnduKhdiL5mSM8lQPrL82zgTK+hocn5OsYtY5JAoqN+eANauRL6ZGWXh
Zqe4B47l5IJCr+I66DrXxUTqXwqGmAIXM6jzYOif+gEoyjCa7hkc13s8OvBpqvQAwyaHq0wPUbUA
nrUREAx3nK2TnJSfQ5hn5tMsM+8MxhorSpGMp1T7VBQEdEjULa6ukArMpfcgVTbWwbCtwLtDqFlI
LT/qaX31aGL7UeV2vwuSAoji0N6Z37CCpULfaxrwwsWqrhIvujpPxdYo2vKkIdxOagLUi4+FkfN7
733q9fw8p2X0pKXmT6Mx5T2WEfyxeb4wwiuuliM4iXmgPtoKpdtcde+tbK0Xvckuud6KM+ChX2VL
jyoeEvsyK8W0GybmSJ7a70iEGl5dJfcnInh85MptWHbV+2S49YH6lIxxRQ1SQ55Hc2Z+kY6HmrmJ
XZXtadQWTOG64L/jA960kamE+by8iTpvXzO5EZEu75mxB02DnaRIt21lc3q1clrFTEW13GGJlMMq
WWYZtKmpBgxt5JbFJpJzJVbPbmKTUJMzP2jKOT55qb0tLQMnAtfVNustQs8189Qv3jc56vkZhMCC
9m8g6xsm/G5WobEZkWmcWHhB+CEdM9QaYzsRrBpp5bC1CvF9nvjPqfaB0rT9d6WaHFALeXRRnPLP
3Jffk9rZ85Ryb+jQsRW0VnC+huEZ6cGL3ur0E7hLtgCZtyarMmbxnx4J4deydq+wvDpoQcqP1Vhz
7eseMSS4htqw02OWL8WZsesvXa1ePdm99uA69nHthJW1XERRf4c0d8UQLAM1YtbqyR9qn+HKR0rj
w6wlP4Lxo2b8USE4ogr70L7rUblcFJh1bYttb9CIh/iZOgax8qP5c9IHOxzE+Nxb4q+ViTaUMOsy
4hHrHCzpSC372jGh3jBpaA/F/OymDWGk0gZyb5fLyzTSYTRKvgDS0wOHqjW3hfKm6WroOGc9F/pr
Yrg7nE/t2Wp0yGAubp5CgcQ9u4Du51g9VEm7Hy1MVmbTQcLr+qs1lsKvqoa4NOdFxVRG/hA4MJnI
nRRE3CoRFeCM7ykQ9KNwS8QgGaZzqebKxRp2JrLvF71zaWkZ9Y2U+GLnptpwLpbPaprbJ5d23aBP
LyzlbH9ieiAxy383uuxiGPm5M0Ty4sV2EmiJaI44e+qOgNrkTYH/+eSoNMIWD/nPYg9P4/wr1c32
UwGauaubFaSfsdPSjSwpo8GCO46cgUTEQFXItXuae65pAHVrkk4Y9HFAtOGwPI09wKjHIxFpFSdD
ln8y4eWhbZIfOld2oMry7JqWEi4dayh9SZNdF3HA1BVM1Jq/Y4qxvsRCkhFmTRwXw5rhLDLxNq8e
P5gJ29ktxK0HW8tuXTDx8Fo2srxJMpKOJH+2PvvEFuDNiVQMjmi77nZ1P/+GU3udK02DBJV+4H1y
DnG5nrYLetEYtzm+WVSy9Gq9fd5LWvczooehB2ekFJBi++BoqJV1kK7i+OrYQG9WTeUlz+yNa5p/
y3mY3mtLHDOVTBIzytPnLoe61IFrVyux3BMv+zCSubp0RPdsOubUx/5JcRgC2o25F5zoA8YulPKm
EzRzGdPvhhva0xXVSaCq7OmN1gq7L8JrWMXGtjJi8+ja9rpWmj5ozqtBLijhMfR4F8SviIcWfePJ
TF7b6Smuf/AnlwMQ/n6lPX9PbCIXZzWpt5kyrtB+Y95GQMOReLa42Ernra+IBEA5TSI8MA/A3dm3
OCfXhbQ83KQTKVMtjpGdQfD7vo7IgFW7VdCv599NM38bYQ+WOi1WL2r63ZwSh50m8jWzSh1xGXTH
aYpvsqX7KWz+CaEY+E3dPJyM2Q1oC9NcQTmu2h8M77Sr6gwBH6SBYfCHUXYaJIH4T9wymauYMz1J
qbCs7JOz491JgbFJf89fqphdeUzdcddpnP5ZwrBXzMtNWwxxBGrHoMjpbgv0Pt8m4yelaqaDvKSv
kT1c4jiCY2nNS7CgeHUjMyQD+3faSLImRg7XHgGRL5zuqmQ96J8VjEIO4DfV/MuqLocPPzm7khTc
gxzqPwxznq1BV38bSkoj2bO/cfWq/Wx2dpqJrqrOnbdkKZaPJLZXxNJKUzPwEsoxc09mZrdwSxsl
IP482SjW5IGcPHIJVd/Vpvx06tr3YAsfoxTw6GwuCm22aDgvceKda7u4abbDuh71iJ/m+Ey7jEqj
ZS19phQfvMx5Urp15RXl4RANWZBpLqzBsg37tV2iLilTNq2u9nkO6GSS9g6k5UBbmNyYpJgQQIiM
QjkT9g8PsKqbFPgic7s5452FmSbjk9rPCWlrkxr2GdiyKTbublm4d4w3QQREhVloemIkGNLKpq9i
Lj/gAlanhpNBxzhmpw204SoD1hjatujYDMazQDOzhUfbh42CHL4CcgTrseDVkoFdzmI/yYHHEWF5
RpRAv9iU6ka81Y4SbXq1z/3eUREiee69lt58zHT1hyzyepdrXFAchqolnECWCj3/QW1AwZG/G0u7
yXlfk1wYwNSNTk0GXXdpbrpGs0VrykO2ONm2L7pdWljOvRHVj1rLTulQKwHIkw6xvBNtBNO3oCMF
ecOySqCJ6MdDohXPYlbGAyHT2U4q7l8WPMZJaWHmtB42TqlNB5tr2w3906FtJlYVZCjQwpUfdscA
Bmpa+map2a0w8W3JiGWTDcM1bZvMz/qVKglbHEAzQVTwqcoEkqab/bTq2flTdtGHWf0A0SqfbaHe
8sH4USEtvTke8HEv0469TqCSXgPgFiWQsEZYVqhow6nKptrHRd5tk1IrLoDQAoMLC3LLsbiixTom
6+8srH7FSUNi1l5H8gkNJSqYtC0uLlIS4l3Vfc44/+bzYJ3yCiCmmNHOIS4kMLkeQXub0vVR2/6l
N/6cQApPtMrh6wOzidMc1lys/aim6MLyCJuBYQf4O5armqI2aOV9zM5OXPxozEm7Y5WoN4DR6p1V
VctN8k1saqNdwZD08Y0BoXpvBNHc3+feHQ6ZFR0r88VucvOirbB2GWvVRU/Gp5zk96yy04sX5TNg
/BLno1YfY08jZtt1k+Ahz4zTXPdNJcn3nF/JtdE7hhxWyzQIcFqVjDhN18V4psjr57jGlA9kyD3k
JWuouguq4jrN3S/NrbYmA+ozWMRQJWHhMNhVRRphNTMCXkp+c7p77OPIZHdA6urDlE5/kSEGidbw
2gzR/8iwZiN1xtUpFgUEUqdmyP8ApF12yHBUFkdVBtBFo91YaM/JJn7HRHNmSlNdY/lTqRFqujQh
7wiixS5uuN4/Nhli10tTzN+mzBlCVn7FeSmssHCBRzHPB+kMwvqQY45PyPELKW9eO5DNffa9a02k
kp4GKcauo72JbsSfJmqQx9ip0sejmCLjIqLm/X9bA7liHIioOVU8KLMzzxv3M3LTBXzxuaQegeen
F7uMi02Yee5vJv4hJ4Ph1HTZExhn7RQL29xHYj7NhsMXrlrKxfQmcNCNbu80qTyb0/yH+roLldn6
1CVJ9EIpk3BKKhDUCoW7ZX1nwOce3IzYEjKKf1dLjXthKcmFNa3uNAwEFHLchPVYZUzElG4drUQE
sEANEqR7GKVJXwjmbGjCfNuaE7DB3CuaAy1g/dD03E1qqNxGNcPhdbyUq1tW+V0JCUcw+AioiNsN
xHQu0NQgJ0iJglTF5W7nhbJbhTZDy+ymTJtqo2Eu8dEnoL7yO1C9DCKMb1b1W11YH83VdO6pxg6s
w7+xz3Snznju6Wo8ZZl3VWq6NL2qFvshUeV91kmV6BObFF7UPXFsmk+Wp5zoL2w6U5SXvDf2ZVzA
11FJ06MkTPCueywRoqHY6nRej7pQhu2YrykOyLr2cVmQUWam3/CZZBerLaOtFZOORYMr9fOEnJdk
Bv+ODhMAFzlY4H2d/MQvm82IQ2xu5tDubNRurQ5UbG2Q5H33u07H6CLr+K7H4y1JI+9d9hoS5VLV
Tlx3+42oYWvC/jxDgSFf3dRYkuZmEXoIBX2DGGV8YYPP1Le5FnnVBH1miK0y14WvGDA3CXiwlV5/
Nmfxp5qYscZdKYMssoazR8h9aDEo25a99lfpVOPidIW/DG1zm6apI4UqPS7spVvZukNYEp/HZJrh
dhLl2lUpQlInE1L6JoEQUgUxYAPSrRxvuieLANN7wBM/3abOfqtr5WIbc7o3Ha3fDZ56QNwxX3rh
mZu+iKGmx/mNsAt1a68FSdxY4gq+6tsyJEQkZ/rvaXQ2ReHpBGIO+tvEKdHr7fR1bHsGv2QoN53e
/PSKcd+a+S8dXCj1uP7SWEoaZhEqCt0zwL4ZQ/E02KxIgDBAl68jv/LImsEs7dGsKO/ILwmWaDka
8jrxWYwBNe1t4Tv0HraodcQOLeVaMkApBZjmECmRTM540eGl4knQiSyzo7CtyTgwOKeh+Mbd16sz
1fq6KBGaJiClUyMwvmTSXrdhkyC+XFLEjrUxvRrWzDtkzM/AINJ9KfBi9Nkxkkm3B1G7M/UhCsSg
DUwwsDB0vZkyv1M/PFZQFrlhFzurv49ZphwHSxfPmsEwpPZds51JTMKS4LoUL6pJDGRSx+TcxvGn
aWU4nsRzzOnimijl32KGQGdQkruZRMqTeAVscASX3UB4obvggG0p9bbMUZQ9QbnHWHTZ1iknAef4
RhZLSd1IjoOdaEvgdm+KKIHuualyYARvoGZanE0f6f2RNEWNtrbpAFeYWaZlg77HjK4xcDKh7D2V
CCU5UFtmeZFy00syk8bW9GOhErtFuJeVoG7K73EvkwOUeeNAuqdJxkFSB9XYvGS54yICv4Cks0N0
3vBES5MYs7W/pnbPwmNF3dbefJsXyoVWyQXxIgS/1G3tx5CFwAfU3c2Y7lyN0rPSOd8fLZjcmUwi
EHQtzH4YVY4fHvCQR0ARh9tiSoaIo7rr4mwIlPZP2sLskylAl3Icf1uFffLyaPI7oaLUz0nsdaRF
IhH5uk1lIZtoZlYHlfc0etp8yOqWmtWQEV3S+i9v+8lo0reijPVdR8sUNHdLJVkTYtKPdFGmVcKR
ROrPXhNi58akl+lFXwADk+w7SWnf9EGFamTu5UKuWI2Ie2cv5bJXgPKGugMHmxEcc3CDPA9dy9/c
MX32ZGwe4jiVvjmyACHIp9iT0mLuq8K6ys4ZTjVDBPVqVtF8tGrjz4DE4qwVFlBR0e888q98AqnY
3Tx7gqSgyE2ccYVLWamQ9OJI6mRInnh1WGCMaBy72rqQalucRBbdwCTuXYfQmKkmyy9xzwYM2G0h
cJ9YYvmdKZCPC3Vgf2rJ1MPQHLHmrv48xPCRdD/B3nXfCN20xSax3ChQeZN+wgFPlBLJCPqbJeX0
d4F/M1MxIY4zx3DUPllwpbd+0en7tTK/GG51H+2UZmOVG3tRIU/NOJq3dJu3xTS0l2pyz1aslc/0
bUliSm1nx2rqrRckXjJuRj2QWu4ZwdEPs67bUxPjkRgcM/XbPNI3ost7H+MuigdXMvpo7bMd2VvC
D9AkiYoA4UFlsu0x2/fi5JWs8BNSXfQhZaVtBSE2hHoaQ9ip2nnJa/MSIYuWOFXM+WXOE6idSQtq
WbQWDg1ajyJulo3S3/VM0qVXSPU0e/G9oRg+k1f6PkbMX1w0n6c4q0lAWMWLnrLTDaan5QTgdPKe
a0c4p8cmJ9MwSLriOXciA+Wm+SehRkU4jHpuMynlxyyurJKrcwmv+VsGpC+OEr/UEuwNZea91qb3
QmDJdIpJ4CCFYz2qM5pxMqfFBY7uhhKuu+m1G3g4HDnH+6pL21XBZON4MFi9UQUivHAh6+qLkRXq
iSFLf5gXom2SKiE8Ac2/linnBvTMWypF9tR+6l0TgA/N3rg6a+dyTtJN24Dp1MWLirLeL7SZkY1m
zhdPa7fKknWB7IBcjl27BI/egtY+U6IooTrVabCkKAwT5h+q26ah+lsmSnJqRs72maG8lD339AEq
Zq95l7nIDkqVOkju2+aIAe5n2gyurxUtR5TbAL926fKmUgdPQZqWWcpwjQhGTqSTlkI2Kg2bNJxF
UXEK0iK83pBLZ3iy27lw3e1oQ/WnGLF3StS8qJ0hg0lL9n1iOM+lMwdGj1avcrVrUWY/+2VV0Iw1
fO/Mobs2QTqhVjvVleUSlkCjUEur/tQoSVBJXb0lZfXOR7DibFiCz4Z2NxLefsmEcou4vdg3rrC3
Qwlqw2BFHKDRbY8uHZYE+rvX2Pp5zpVPZRrtoHTrZe9UbUmG3DsR2jJMIliZfWmPNFbTS1RmCZiF
sT/nbky2kRyKa5t9elW5S129+BCcTTcG8hUcP/GFENHJL3VD7C1NcDayARdaEhOHMmnGd2ukOZxB
V6/yCM698mrUfX3tYs5bjqlFQdNqu0R6y1Mrx/Ieyb/QzgmRS6guaPnMdxvaxg1IJYzZ8nur1uQ+
lkuDNE9FRpMuIxrZsr8Q4KX7o0X9oENDnUbrgunIupDJ/KuIm/xQubNyY9j/4uWMPmjXtVfQ364a
bRaaQS9cczxi4wqg8LqPS3zFGQ1KOHrP9L2zF0X5m899FTAzhA+8ljpTnZ0lnZFLTjTw1o1T9jZC
Cc92ZtzIdq1unuYU17x7+3dHH9kvkGRvlRTBnk0owgnqF1jYcjL91CSEhctO9ZoSixUYWjyejR6E
zTjMoLLbBajWarjQJ1ZQekdFyaioClwVeaOw3XMzcknVY6U6T7P4Nkx08lRNvVcMrLpksP1HMqxT
ay2dKD18VIq8BVS/Qgmdruf7FZzvXatHYGs7gZ5C4nXUOaJGp3knhbxbMRVnHD21iSZv/Aes0Anb
ySc99zMy6300v0HFl7VlTaPtUIc6F9CWH0shQBqtPIEm1uy92WY/wIV3N8fBnt/0ylPcjQJ9+ixD
dIzKjmWkE47wsiiqn3LygS7MDUggnmTCmIOxY91x2Z88NHsmGHbidm4oFYcQSYzY1AMXB5pdZBbi
vyCkCSb7SKagSvzNJLkON1qHJsspfRERmmBBD+1qZHPjiN+M94QmsSdFdKAhF0vtfawoy5rpFw3M
LJzNOdlHU+Futbp1SJ1Czm/ovXGuJ+1Uq4u4USfXlAKptSVlhVlEWVeYRWMarr2lvdLQH+l002MN
LWeaX01hiqeYU1YM6XxUnfll6iyeoaYuujKN7Kp1eUagS7ToZ5oLGI2EwoikIrwpaomNqrHQzFqi
vzqEAoI6vRSmjr3GoM07ufUf28jMg8K6+FoSY0ojbpcpqf3TwKPoEH3pDEbPiWlwTyBDvE3hqEMI
O6lR4Gi09Wyz+COkoBVpG+qVQ/+uOEGEznHRJhYa6dU+Sf7mmSHWEUaduI/0M7awmRBJ9KI/1sgt
mGna19rt091CwXVubf1bZP+Usd2/82W9pZNLyFTaEndsDKgLbEndqSbmPjH1t9GoPk29ma6RG+iF
11E/UwDVkcf6wy6elwRDsmyD0hrqHzpE56lIXwp9Kn1lsPv7UhUHAMBAhhLSmNbJXJZzqNfa5Ia9
NvPt6SlBcY2uke8sTs78OpgI0Ocq9zhB5vOtSiQCLXv6YbkGb9KLdiTJhwqV0jk3PxXkuEE8xDuG
Eg2XzcHZMcGMQXHYyQkEFWcOgirfi6T33QT3SKn1jImbZfLTFlyTG6Ngzhczhots1EFZ0ILtp9Mw
j9P9NUasdLLMZFOId5ZOzQ4xs+CC3Kr+YC+hGxmMShTbOIBZekMqLU8kOE6nmUmR7CzjOExZc2kR
rASeu3w6RlyeVN0oTo9bYPfL05Rp73HT1gSHVMsxNtk8bkky3hapzPSS8g7kLY1tG6Ntb62oOC2a
t7qObMwlSgOscfU8YR9ikszXXI4JskQBz6lySvwK2aK9zm3cbhsHG3sbuyZBA4m8tIzvH/YycsvK
l0X8Qoh1a8zI/tFRrySe9qOWhCEYeVqfnKnB/D7Vm9pWnNP/sHdmy41bWdZ+lXoBODAeABEdfQEC
nCRqSqWUqRuEUqnEPAMHw9P3B2S6ZDtcXX/91+2waQ4gRFHkGfZe61tGtpoKEoqBXbVcdNmP90b6
gizR+tSb2QHen0RgBsi3uKpqOL1apRNn3f8g3e5LzMr/QPuBqi7qdSblxd6ztj3TMmP9VSTnJJq+
mGrBMBc7JAs6BptIQiY3fcQUAU0LIdhcFnMklzbSUZePJBk0jlNDFpePsZvq10rMSEkZ6nXghaRo
9TzUFD+03gJgb/E1blWx6lX6K2maT4U2PSDPc/0ord7SZCkOWqiQMm1pa8zUxQwdgNk97l3XHPw0
AQbiOvKqpV105YbFdT1EmT/W2HjNilW30Q/YNVyIeJbxOcL3fmaZJPyeLjfVU2aHnoCdnxLZVr9J
6tnYJ6tSuVScmnZg3u9yYBm7Gh9dgL4bMmhB9SQZDRIVCZLS7foRhn8TQG9lQFVDjOd0p3ZpOQMw
H4rI6yYK5q2rUVYcIaLJNkuDriAqHjK5dZ8kIkefap3SCxrI8LPRkVJnMdrvXIEiBbg5tdFyfkUa
3oCNPEeKIi6Uslj2kzSfQCf87OT2e9Ggi2LePBR0Xoqha1C9OwmuS2q6i2UxD8zVEWHVSLTKN+pu
FJ4beTRGVT0qxTeMLtVBVsltTEHWw1nSHbtOBJ0YD9mQ2m/jsauI+lzG4aHS21snhqrZWkrujwP1
T8ASRNdlkgDmzNVYaevabSP7S2piWy6qL8UaQoidyGZ8qWtPr4HfjiG7PBvRxOyWTXB0YdkfOmFP
+ylyJxR9BWkE5fA2pRp1yTA7GbP9udFokTR2pniTmeIWJ4Ar6GtgMvQtsAhWxH45rnZhg3Lfhlp7
rq32a2SoN+QLF3e9pe+NZIwunaPdzUO8UKjNQ5+BcAb5j6F+xfSoGFZU9n9nNI/jjWLa6qlduofN
T9Cb2iMSTXLIe9ZFppl+SttKHpdSPPUm6PS+tmdcKsp3a2SmKOKsCZTZdbHbjNj06DrtRK6Re973
rySC91eJnFcBqfXT+Px/RJR/Q0QBnaD/r0SUq9eye+3+SEP59ZRfNBTX/A0Mim1jZrRM2oIa3rrf
aSiq/ptqmbqKoc7RSJ3FR/w7EkUFicI/tqA05/IIr+EXEmXDV+OMxOJsQDMB//MfIVFU9c9OcouU
EcyWtmNoYk1kEeIvjkugCk6eRpO40sLwZKS5ej1Cjbq2+3HCCbvsIjVh1zLXBw3tE1qjdRQzN7/F
5r8YbCfWggVKVyeS/PThydiubRyjzZex3ayoK8i+tY7brTJ8IcaB3scqq9yITts1Y1VFtphvT7I5
ftz98dh2H1xcGNYfDzPy4qAwsqt20+3GKyIzMaOAeJ2gUJKvtEu0fb6GXzXKOnYV9PyzHl9dS2Fv
U4Nv1KRSZ2NDTlEM/b+pjwQPUfMr1MeSMN6jZpIotW5xc52qkBDih+yHBvOOjPHfF93RGVr89IWl
nreLLsRzMzv5s4a32Js3ba7K+31Cibe9jyzGkXJTu9LQ4pz1lVm2gcv+cnOqjRekF2rQLdOtnUcs
TOI+Ji50uOQrH0zrwnMttO4AT386bxe5hUe2dApSNUy2kgBmaXJYLh2JtD1vF8qy4jW3qxYComPO
71wVUeeHsC1/8tO2l7FdbA6aj5u8jn7fqeP9X1w0zUrd2+7rq8afxrw/lmkTHhvkDxsKLsUAIaq8
OTk7YZEkaCoGnROHyip1ers7bxcqIQH0HORx6mHZ9AXmsaXPlf0i409bgl01gZBc1H2y8n5J6miI
ofM2bFhIBxHoZ635w0Is2bQkyDrIvzk4bnetpuMAlczYj7YBYPY2UqR7doHUQCNJ6boMBvM6SXC+
2km8kepyThr8VgVbMSjI6tms9dRDFlQGWxDbqFnEpjQae3PnevPShJsmfb3QCYek8ydJYeVWUmH3
w2F9STfacrQqmbeLcFVbb9eqGc6alj+Ei/lsz5gOKCEHCXU/QKaacJDxnXKyGZ04TI4IYOqjmw6B
G5J8mxKH7G9GoJH1CE1O0/A3NxCJdW3Q6+4PtymMXUoM2Y4SonaGrLl6h+oiogiyHWl271P3lRB2
Jn7jKFMz5N3FbjmECAJtWw00qb8pnTHzEUW3U2k2+TNpP54boY3kYC6zv7EECxpcRGiwtYhXa5GY
Hb5LzQoT3N4GK9PqvVrXD3/53amt8S6EdoxAo1XwvmuOtxHdNtrZdm37blqbu2S7ip3PU4fSOg7I
uQzpEuynfG9lE+8VBGzdQlZx7yBb6MhRh6rr+h0iEC+ccdYuIejUXBlpgaMH8gSmHD8c6keClGY+
YrY4A5f/DBVv3hMIGO/jsjlkWXJExbif9LA4dv34C73HvN4BbGdPAOdsMzWJjRKsRwRsOqDU1w+5
vhsnmviQQSpeQAiGcsAKmKRxi5HOGmGoFThQAeaaJvZNOl80hdabdTFp9AkjInqIFtwQgHrr5ntl
ir5FMx/QirCwIKcRdEQvc8xkIvzOWoOIZGcd+nw6aLx/Z/JrmnNiQCLcrm33OaMmye1L37Zvv4PG
7Nw0LOvBzkZFIAUt3hjsmx9aQOUTpE9eY2htoGqmDJyWUt3Pl8Tm7siKjHxlxqDtLts1euLgtNaX
BN6vLLeN05Y5gOVAu5opao9yNdnajUU0+MrG3T4LP6+aqGcqmhRHd3VwaFn14pYJnJrVDIduY54j
HerSgqp+cln99NbCsi9zoX1H8iamDbLX1YFSNlzgxHDuXI261PZWmkj+Z1O/GpMF4R9ZiEK/XwrW
uUQkM77gfVPzdva28Xcb5EpCvjB8pT/HZSde45QRqnl2m5Rs1xGHZNF4TyipN8Z4cChtX5IKGApp
sBhiwiTbsSRA0t1WGarPJPLbyW58C+eWorP63bxBiNl+uYSMFOi0rfTHYqC1Z1b8OUC/tOdYZaze
bob68L1RqyGIY2Ba6OFYWWKkPlu28T5n8B/ZcZEeHKvZVb2v1lCALX1iSlcW5XZ1u9h4+j+v6djz
QsGwiTqPrYAgiymeV0whinfKj2Z1Mtbt66JSgJi1obgaCPoJKoWs2qInC1CgiPRKjGPnqRkQbBds
0KJ1QOnDOD3TIViMAtekyggb8Snam1nxULJFbHqjCtjF3Zdje2yXXD8UFXxGI+2qk23j8dPXuWC7
bxY1nKXVe4QMdDp3DlVcTV1dmDRaLQQNGs2fJj6Ebn2LHMk+see5SHz/RxRMC5xr6VGUw7kU4pxM
EZEhGLGiwMm0k6NjLwjNiOxxRV6ltS6vMFZ7zRSsMb/ahLxBRBUZtdtfqmjVX3+p7WbMQuhg2NPZ
ZF/dLyMC+uFhmteR2LzpExkdhwZTH+13ItoBYaFXHldTLQ5Kp073Rl0+DSgEfoZsbEEN28XmmnPI
UMLuXHp2uJL9fz7gCoYFREr5ezuNt4Vdj9c6e6tdjCg103UaR632kFZIryZbvuoxMuRByb06l89J
VL3OHYs3Y2xpzisDuUCzephMLXBm+1NRs7PSRoOu3WyfExKCw2l8yqmvo/EYVizX85zlXWAN4XWr
1ICZ4beQeDZCZGZ8iQ3l2FrNcyHFI0wG+g4Yudiez9+sHM1EvTLDIrYjc3Lp0YsedKQWg2Pqhxx4
x85KXDblyXU/LmgDDGPPJvlHp4ubal6s07C2gCV7cuiZy1OLisyLTLk3ljRkgG6ehKTgl+RPdj8V
tP5B9xFwDv2CTl4ak1C/2Dddpl6r+H72SRSv2PKGUp5LQAGiOrlkrpdgL0qhxPhiwofOipEcI4Mk
b7vv/WrK/aqr1nngta46WCA1Yvq+0lGLNYEGnr7X75pY0JOcsQfQpSjq2zAZ8QL16+yDsNFbJKy+
EO27Y2LyYLk6BNiiIaONI/kVZkHN2SWKIBkX2pLUPTvmJFTJP4RZLJ6bK2+9amA2yRu/bZEvhYvA
+h+y+pvEd03y/8TtHzUN/26PveJAb502gtT8FGAHGtJFBMWS0JDuD5Hs+NJp0dVUn8KUZM48gruQ
qMXL1Blf5nnU7mVMJ6XWvWFCRyL0PLqasYPjMb3SrfbkogVlTIPlY9k2ZWijPKG84e11w1enss70
0WLUxmnmAVRA334niiF9yBLwa7qR1/sBgJThzDSELbUPJpqS0CM9zCOXSeDtJ0W63mM/rL25jz7r
TdN5fAgoO5WULXonPUHg35cmHcaqFMY+n0w/Xmy0t3H5VVYKgIOUKS+lvWa3GjpJK/cLwANo7CSO
JsA6bqw+0cxb+I4+jFZdHM3K+ZrNiJfwDCKucw2vu2DWHnamQSHFnqrxMlAFLIEj2zVbaihc0OQW
92vujBfF5ZXKxyG6B5F6FYu+QlYsLSzHLfnEc/zZdIwdHXSVfTwdvSSp7nqDVm+Ft8kzRw6fCEX0
raR7sflvTGuiSNrAol3ER9T+DI2+9vE8XvdWzpK0qwkjVtKdMRrLEZ3V/RzFlJNn/PwtAaGT5X7v
opaB0BzTnVnZkCtlqB4UFd1nNR6nUNzKtHL5FpMElxemQ1MISSVIl0M9TJ2HnhTrgXUAuhx7lJpm
1KLhXTRWXkrxbSzkJzre3xWlPtQav7iK04to+SByq+doKr9F8cDLHrEFNYviegN/GOpX8bfKRjBp
y+Grhujim9aLV9nIYGS7vHe04Qu1K/ZQtpXu+jLdz5GFrtbNY6Q7J+qIaJJWl+Af7GpySuHzMW2w
xbLAAe63Az4uPhyJ230/PW9/50j8l0/ZHvjLaf5yX5G0Fxf00DTHu36N3IlW1rWxzrjalsiz3d4u
kvWRj5vjluez3RasGffEilCZBbyfLSz2tmu9IBQI6xsuEnEhU4mGxHrAdlGsR30c+nHfdk2INero
Xz78cZp0zUDabs6fMsmy++NEiMaj0xyrOGb4oR8Hbjd//oDt6nYBOXhdLm65S9tL2+6tWDkfQvKZ
ljWoaamb5w9qPqEpiZ+tCap/IOtvXPyPY7ab28UfWPl/d4wtwwQOU/8Vuwd0p9WT/nHxcb4/gP8/
Ht6Y/R/HlD+N4dvW4m9f2YB4ChjAKsHZDtqemtMB3KPJvq+JTF0CDDp32hrIVa55CnKNKPq4ENHw
62azxXqtAV/JttbCPQe24uPxn7f//jHzn2fZjs/WsLEeFsJIzzlkTc6rExgZpYoyYtsK48rLxtvt
6mLabCqmRtlNq9/aWkEM27WPi2T1WX/cVBvp5wymcAd4wsdFqUTZThDUvMv+/ITt+X93H9+YBB76
P4/+OEZ13fu6rpa9qhjaOS4kF235rohiDtBfO/8fJcxL8tYya//o/2utfL5V9dwy9/cbU/jj1mNV
8O//esjhvbp5Ld67vx70p9N2/709HL1X/mv/+qcbAeN+P98P7+388N4N+c+X8OvI/9cH//G+neXf
lDBhMVPS+9cJfH5CVyN56/9R/fgHaXxD8S15/WM98+fzf5UzbdjOqitcKpb/xDj/Kmfa9m+aZlPr
VA1DbJDlf5YzDYfIPdMFh2hojkPdHnLf7+VM5zeHEqTOg8KydeqP/0k5U/8z2A57v6paqgmpV6do
yprxL8XMWSsz6LsT7QfUknQFCkIgl6shAtkLEkOj56yaqZ869HK1d6sDQSM/DSqz3vJdV1hIqyFq
68iLipRNxN1YH1XUUM0XDVZWn9z94W3+W2Ly371aQgoJK+ft0V1theH9gatWWULUqBJ5tZN6pg1G
xkdR36m2zlbF/DK79XUnsyACKWXZNFTUB5uFXb0A3IIqo/TfdJZX0kRXUKhBhNfaxCKYMG2MVIvQ
A3qos72EOX2go4Q5wHjv6tnLEEjF4S2naYh/yPAPRmV9t55uFsUuXO/jiKwFjtVUb+sxGFo8gnSR
1LEss1xUAOFOXRRO7ex7mGo15m1WTutd6yHrKanAHdZX4NQjUfcjtjACS5whUOs3k7P//qIas/TX
17S+wO0FU7StVItlQbFbj1nXj1GzogghqdQcS3xpSElHTxBncr3hejeGuxCqgF5ke7SHARrv2/WY
uBBBax1Yo/vrwyZYtIiUr2Y9NOK+VEf5VvpOf2tm04mCHZUq/muHYH22mbhHtQhfREf9eD1HggCn
iWvsvJHX8NzGtJAQrBVXfyzcy3o6Pb2CC3k0IVuuR5DQet9wdNXPGZIL/hy9+kN3WlSAw84wbxGf
m9W+4xlZyQn4Gdvr4oc3Ghkcv37V9ed1SAdtdmo98MhS0jVT2KYTq8D/p6OlfusAg+nNEGy/AOcx
64FouOSwvj3r777+8PV3MJU0aMpsv15f30K0Rvv1sQ66s1v5afao8tJmo3wyoefpbczqPafBpkfq
oTAw4xMntbZiBdcl6D0d11Xhq+Ck1f6cuOhekQ+tN9eDO23yyFw9zipGZrajTb56C+R+SIvdMJRX
6/0rq1xKdufLS8LPWM/bYUxL6ENmnG49Bb1iqA1UYIcEPjA/W2d++/VUB41+k5oELmOTwvJEPDLu
ON6/9bRBbfKbcbbMREeeaAAmcLYXPH19BevTxnwv3K+aoVALQ0+2hm8jk/VSWb0Wqea5wsBlSn2R
ykBfgyePdqoR+6/QcHftkD1MSvjoRkrvoT95yZCO55rw3Nm4C4v8aaxF6oM4oAZvHaIOcRPCnKbV
dgtUHnKrd8jaLgNZDz4qGg3902HsWVHpjvOYlV/0LkeglIT42lNn5nca30p0C0VcsnFCvoXQIb6j
74dJgBIAtEhj7O/pHuwQfQYDU2qCFopBLPrJgvy/NuC/mUMNoasMzv96En1+7/p/PCVtlJR/nj1/
PfP36dP+zdbp5jmu6vw+R/6aPh39NxpwpsY8aQqdA5gjP7qBwkA2ZgPvEYYjbKjUv0+fTLrMnGun
kHR6nZn5P5s+NftP/FWLjamwNby8EIxxMdIU/POUFM3myMIxik+jYqV7R6/eC9l0O30EKmf37dWI
RznI64qRaBhe+8Ep8DlcZyiabvD2gPc7jYPEux4dkgGue1lmoW+ZhcIwHe2RuKHvCG8H6i0BwiO+
4VHk7rKmDrHBwuwaIyYwga56ERjlz7qBjbONEIkNepsFkJuex1eIaDUujcamxUPDrR59O6qPeBoR
UEGj26sCC01v+EvTnFpnqk6mqRS+nPmi6uX4akdxcW3CuU8F8FYtnK5klC/X1KAwcmWoQ+LmtpBM
ZRoSm5xORJzFjBS6dnLjLj6UYXlRKq3xGcpEoOmfhhiCpJENEjuRRJJoLHeTACpWzMIMGgB7qzAL
HOycuQizajeYDJfaF9miB9OpqOJHihrkScY0qk+fssEiAhMkpUR3N1P92OnDazvnzF8r0hGxD+oL
HTAVufYz9fVAzPWlHckktRNUfKJBzqopOEMx/Ta4vhrJ3wkqWDKke2rHzOF1tCd2Zno0pPNQOB3T
aF6dJguRnm51F0djlXQsav2x7uV4rcbKIw3yYO67JxGP95bZ7uQo9vR9PEHFvGwbHP/Pi06RA0xl
oypXNKFuBWohObifVbt+NVHtyBqqRma0e+zpcNdogK6PUogr15hKIhDWGgg+AqtkjO0Ll/ajtpZS
aSSpou9wnVS40ieNqFZy35QY/0EvzmPEgDkb8kwFO79yVJwoUv2S0Ae+XmYdWeakVVjwqcERlegl
uhKiD657MJWmdkjlUvvkSkNJ0HCJp2a3rySV06LDcFfxAfd6KP07tbGtqyHJmy8QmkHzXfU4TfnA
RWCC2AL6tbaM5CEUu2rWo0NekIfgTG+Yeh5Vvaj32urgGKPswlxKlUs1HmpNv8Z+dK/n7m2VxdGu
GV/MKLeDVkOJTnn1ts1Vb0qW8Ygv0/EytEZWgp1yKHBcKp2LQZRpZlKy+BrdolcA+Ybvpx3gdy+8
k825k/VCkck9GPMw+9BM4yAysKENURgUw/Csoyk8RXBug4EWFCMBX7OpxjNud17dhte04O6lbjW+
3UDzRAgadu1B6+To01nEul1UQV7YCLeT+FPWmZA9FtRXfad5TU1ekUmQKzyOvez78XP8aOo1evEH
p9CVA7hky1Pr5Xvak0OCY+i75TQ3YTjv3VLlu2h2BeSNFvSvZAGDkJ2YKqePv4zWXZhjGyYQGof5
0pEyEdpH/I18bb6k6UNj5RB4xtqXtp4EbA5u7DZt1qrvrp2fS216x6drH2Jp3TRiOg1aC3dHAylj
oaRdMq1CBC1pL8W5PyCl3UnWFWsJ3adfjADBbWjYRPfkju9dNbzv5G1IcFbQujFnyG/sssKembFY
0GsdwqoJnkDCR/KjymDpgtjVixOawd0rrhuStrrXCU23b6u2j9vrVYWXE0QRQVyabu7tcDjYEhxH
m3bRUXHIvLei9g0bOhXNwjQPebucGh2LdD7Kmapk+DA1bvg5LshOyT8VcVMFPShApEgm9us4Onel
4Jep4vcamprmjsYtReqINYt9a0ShPE/x+ETbrjjH5lMoaJcIGqVydE5JFjv3Eq5JVrMunuSCTsJt
o9W3WmP4Q4461v114VjvIv2RKOIJ5isus9ntfSvT38cBKkKBdHoWCG0VS320i6ILxu4tSozxBvoP
9dBcVT2EGWBMhOa7QKJLgatldmLfRdIeYwUz4Cz7Ts3I1FTLYUJrBrHJjO4FSH3sJyRgFnTdwE7F
bVIcQmv2Rd+yZYGm6JkkE2Q2YtfMoPA9WFd4W3ZtbH4uajAaKPgbv0sxTODjCksQ6BXmX0gNuII1
hXBeTd3HRAGphj1gmI0+N+qxc/AGyvEw1YSqYO6KfMksGbahfl+4KjZ40AkNyuZzZynS16zAWpF6
615U6hNbNMTiVjbVAUI71ROa8EFHf2rpPe5yN0oPNCVehGvLY/ED6dqX1DFZJ+bNPQ2c6UTPYQF7
BPrxNsd0lAvW8NNqEKsHsLqYKtse1Emigk9Vo/ZgiJrdnAuzPqGW34BHvsvRXacWEJ88eWIuAO6O
BOZgK5F2I2PUNi3TGibuOyPrnDuSfACllABI0f5PuhlfiVX8S3H3NPQlrnt4yNeJqC/dsTSEcmvS
D0xjTAy2OTBDAlcxVfdT0inGuZJKdqcMKhf5WJwUsqLjujtaqY30cfi02M1ndvZ0kPigRNlzXJUO
kODxmcoEmexTsx/rYT5VMG0A1RqHIlIWIsPcU5PUC9zQE+MqwkSFZBCc/Q4JNfcQGOrR2YFjaG/c
EVthtdDVcGyOaxcS5qR7T3DCfB8ODR3Wefk+ALX3kqlx9nzVXjCfPQz9rIBs4PPvNhLIIR9M1hzj
McG+t1tmUhV0T68G7BJFdWuNll9VWe0PJNNSc6fyYNbv8JSGfTNV780wC9z0KMg1WsYtyXz7xCIz
CPPUGfRXSbEw/lpMxmM7ONkesepDtG6v81RSm3fp+oaz5w4VOT6FesLsft21kHUNpqOkVWZfohxl
UpAXW35J9OQYEjTjF2ybRREdrakobsGN4SjQo5fGtjtkM0p2BIZCxvsSf5YV0Iy50F+QlhzGxWWC
h8TqdtOzaDNIyU3xqGX2szVMe068E2cSfsKjUWtx0ODPOQq3H/ZLxB8UTAueg+TVUpYRu0j0VsUa
mFEnO9BLvhLNiP6Tbkyw1vvQ8LufJaxSO3HEtS5MfYXaE+hr06SJLP2pyFl3CZG/pj1mi7wvPLuh
1mA1ldgpinwo5v6J6MrFr5o48isQJzY+uDly++toWjNObfm5cdlQLikjVzcq2aVKYSjY9lJfCFml
7eE5ev1NDRvjxighLdmi9yd8UudlhmOZxPeJBmosq63XWiZtoLXLfaLUiHojaOTRl7l2GRGbF9Eq
jwQF4fyJw9AzKXRi2lG6I8Fbl87MOqgWy32eWGBxjNQCm679KArMAhCwUa4uDlpQnWFptNNT3cVB
7qy25fCZFB533+rp3ubvfGK1kl872sQSibEuGcN2X3T47/sOnoMTWaTYZ3LeNzPFlba9IKbJ94v9
Lc3q0UOGVR+I5SPuHPfYJHdSxwGv6NQNIv3F1Ctx6kCc4EVLrrTCxctA5d5TbkuVIboclxrFafkQ
Ns2ttjUAaeylFI+q+D6kqx8gQGFJmeMKKV2H3OyF9mJNhdWmd1R1JvD1VvfVgcTMRjVA3akPFW6j
m561jx2zRHfZ4GImiz1LXwf31GwOBOeE/vBgqaO2m6r2Hj37tVNAJIcMjuxlAoKm0L8cQ6QoptJ1
zLKL4U+TVI6MSEOwdEv7tTCbZ5a8rO1w0u8MSV0c6ckdXBLa0pqCkx9+bm0azWPW945XynS4wAuX
UFwUh28377cNM7jmOYiHcSfK4fNka5JleUvv1JlIe++LGUNimvimYVA2M8iSW6ZxrS0N51zBXamk
rMmH4gVxl92QLmAMT63a7ZXUZpFq6jcyolOIJaXxxqXSPSwup1ka0p9c7KGdRTKww7hqay5rM4UU
zW52DLRRdnabhurCwnpoXpp6sryScMY1KYt5TYniQBQwvmU4PpmJTfBMeZlt4MYV2uYv9FrfpMNq
NM2m2y6W74PRIQ8zRQS8zrpT2WxcWwMjSpL6UxE5nhEK5NLrQ3z+qtDsTvgTvnWGvFIdPqOQbhQ/
zvVvcX6twJGF5FYl+3hsnmdrfof29oDlt15XrPBiJ/26u5iKdSib8lJq8JuqrqOfl2Ja7PAP2Wr8
jfLY4rESeSEl6+SAC5mWOwwx526oX9lF3Qs5P43AMVWFkCddvyry5qVXRrrcpYa0fXEfCrrhFvIO
Lya3RKXTumCo2y0PonYfrCl6pebKO9xSHgQ1AOrMb6PXUBlOLvUZC+l5xPbGNteQlhxHujb4Lpx0
pHuIM1GZFJgmdZx8uEV8kAZHEcbfXO3ztCzBwu5NYjWvgVlrwv1s2lPidQFUh8dwdt9YfX61JWMI
kWQICr7q2sU1cfsIdJhMLY6aszcowcgz/Nnh3QJgpIzrp0ShmKWQH+Z0d6YbSa/P7QdMwH4eLx1b
JYpCcUqMxJTunJ79ZkSUJ6dK84L2VO9LYZy1IptR5umFpyvTrSUAF4ztXbroX8q2OqbwzCzZn0uS
QDslDHIIXCowq2qtkGsTMQKMCxPvJh9H0SCm1+8JfH8ymvYIezpn0ra+wXsPq+oCzJ8uVJM9uiYo
kLq9hTR3p4d50ImvQ10FSlZdR9Dx7U7xaxztS10n11+QVaV7+hiPcanCg2NU1k5hpQsGbxPelPnS
VPUjDp0LJG7on4GuKCwKbdxiEHFci/VeY30bCvea9S+F13jCiGii86fPCpQC3gPSBi33s4bSXcdC
ADp3w9JOpIQN6kMADfrNtab7PJyoCKRs+3T7znIEuYLyMaFQ2hQUDdY/TZmUO8st9kV7dGM27zQU
FL35lFaYQ7SRpPcJSL4OtLVWQNxW+rl3jSMYODjP+rOz4LdKGdtHZqT1PVdG57GtzIOLtzmsL3Ks
X22whqVOxVsKQbHd9iFZ3UGLAw9Jda+TaD5TVBLljjLIZ5YVT1QvcpZR7J7xst9lQu4JAECSJk3r
00Mt4vaqBPwTTH1Gdl6R3WVEA5wMgo8qKi4XJVPV68TqoJ0t3amXDBp1zAoA3YhRgZ93+DPlqjhF
ACRT0dVslJVmZzjywNw/kIDbXyjc3k4DFQAmrhQPO1ShUfmUVPpeiXGxKSEAgL6DR6bzwa+AtIHQ
Cq/QU18vmc24C2KhrZr3SvACwhnqDt+hZbLz266xn4FayGPFLiIW44L/qVt9l+5AftdyAziNiPnw
qA9o4lQ1fm1Z1iVy9MK8KgJVw7IW1QcqVyzjIuPGitNhb98I59I2LAvSWGczH19YO36DsoI599S1
LOPSkdkCOVy649NzM88whlDSoNfJk+NSV98gljinwqzljgLfiDp43Mdud1dHSIV7pXoWIr2asKB4
Yad+axUch7SQGieMYKqVFZ0K69GMnAtT3500UsUTKtEvs/IopHI7GOOT3lGCqTqqVWrt7pVEv0XN
wrxYLS9gnxsQBVj1emfm2zYc+Vzu9VZdeXguSo0yu0AMdm6SSLvKQj3eO4A8WnB9ZwX9jITyu6sg
2Ac5nztwp8MhrvUXkhhYRNOXkdiIplb4iJTBhqp2kOqGimaleq1ChIEjQs/FvkYgRxJilPSPZZKd
QjdFk9j2VzkVT99S43O0HNQxduhEi8WzuxWHnkU+JXLseKF7gKnAvl0bvxcpGEKA/TSj4LF3NcOG
RqkzKDLSc0apBZOtIz1iy1FNn9JYYrYqaCyU/QsxsikF+ZGqHCmLpjKfLFBnO6zLV3NMga0fwi9Y
/bymVZLdmKn70u1g5bWGdtTa8QbKRsJ+lOJkslQ1O4ofheQLOtgNO0lLfhF9xn5h/JRDENxhUB7o
VkEy7Vx2JWNuG1duuyDfqJV7KKGlz9FwFVZmHgCxw2T02VHXQ3Z3i3VkTrW93MG7LrHD3rIUJ8OA
yXa0IftnlnWcJ3Fu45yORWEHphkSYdVR3sCFLx+m4XtljFASMUkxc49Uq4xLM5jOSSOv1nfNDrbx
wLqgmK77mkIlgiOgCe0d4iW8GjH9jUlOQaPsM615s0JKgalIvy8TLQ3gJuaOleibHVrvha2V+zEP
FW9w7PRK1uqn1u2OKmk4vjlEd70a3RuJgiVU8ql2ac2ZMJxrdjkem4Jhh1UFtlaU3tW5+ZZ0cGKc
VF6DRbwsWrjP9Hb9ihqInO3VGlpja4QJdSppHi2oscHXhCApd0BhbnJ1deOntDIq43FQKooDswI2
WTd8jLLnXmK5xU2PP15VYD2wMlEIt1HJxhFYFtCuZwerkOrOPrRh/4Rqj3psJILaTYvAzLCP60a3
g2OErivSzwNM5bF1vyuY3cRCRUqkiBvIIFoOFFSPoSyOkO4K+jD5jPJ3Ks8r7rHGPsiCrGjQmrH4
xWKNjtwlQvPUhNe51sHjaN5axcTLzkd53TLdu/msn+31IsKMd47T3Nrj1rj7H/bOZDlupMvS79J7
tAEOB+BY9CYmxEAygjPFDYwSJczzjKevD6wsyxRTJdm/70XSKNKSEUAAjuv3nvMdc2yNfRQbyLFi
aovCdo5D2Pz1HUbOGbwWgBzX17QjN8oycGU7byl6nx9fsjC1j+ia7aOYmEOuPn7YuhGWUZNbvWHN
PHZB1O1MGlaHeNGAB51xQ0PG2hUVkSJlrocbWjPEjCxiJfmhZQoCLPjtItqf8pFvzQCkFV0YNhux
sZdTNHm0k6tjOff7IcswzS/qdxMcw/Hju6GlqFHTIS15gOHMPXTFbWZUEfbEpD75g8tW5OPVQwCx
xxJtrp0XLlo9gAYIenndjzfz8R0t8YKP/aefUYXiei3FnoALwqmwKK4G1wEUU89qDb6EEa+ugYqy
xV9fwpxtK5OVZ3ORlY+L9Sf8IOZ/fOt88PCrBcWvFjdG1PL8yYV1VUU6QN9GWicsjDFKYQ7wQ3SN
NN6HD4HS28g5iR9fOu6a7SD0t79/JCx1pMotvUp0tNT+/gUy17/+r4+fxVNmQMhgaf/7F0PBAMOs
KOaQsBzoADYeW8ni+PcXtzbBXH/8OwL9XtUChIXLXaCWBKVMdJrndNqRnMZ2Q6ZeslFZde+kfnZd
BNTDvcbTdKCBXWX+KUNRTX5ktEr1ft4anWFs9D4zN3VbLy5VhQHzUGDz77KuQYDJZiV2NY2FJwGS
GES3Wc6Dn1Ap/S71a7yu1Egxz1LgdbPgeTpEVw58PyS5NHnJuQFu0NvfZ4Hgvcz7A3sC66qbIq9u
VbYt6Upp470IQLVmVLd0IRHZEZuMDRWGOeAwIoKyxyluAKtNEM+5KE+xNBcQbo+6lA5EMsUPhp+W
V1qJutZwwi1r9HEKxuUhEGCDFYPYFn53kSkGd30Ot0Yx1bsyz3czeSo8b8x4j/eTp6oTHGcT+TXL
XLGe+w40a6eP6yzR97k+dcfC779UWvaoj7ArYvpBdoETPLtln2iuQ6t0DqnfsV0CzsoiaTIP8gjN
5EtBESeCr+x900upGdHO9vGm4dDpcjls6rx8r0RxbvSbAHlHZbJVMScvdeh7ZtZTYrQ9Ag3ze6bZ
9zWbaiCfJ+zzKX7Wgtan9NcyjaEJi8dkiQvDqJsl6gDOt2Z4QjxN0I8Pi+CbgX8vgHQF5nD2O3nn
1pjx3BgSI4aeqniiGY/gN8c13Pv540RqqQnVcd13/WuYuZflZUtlMCpBpgGxV9+EUfyeF9Gqp4PP
IG568WHZQL6CgKpn9zh6nyXYDX6NDjXUX/KOlbWY6/ehNl9ajhDpNvZzMrjMTjRfwokediHu6/aq
6CJ7RaMShMDUPC9Ht5a0G64T2549d27fnD64uBrFecHMndbucaCeaPubOFDs3CQZc9ZD6VP/zNwe
abnERpb6Y9WOXi/IKguj7r0ZWsor9rl0wHlWkoar4/1u2gcRj/7W0rOW9UwdBLLZSIBsChnU2NWS
pxZl3xPwuUxMetAT0yqOyHgMA/QN7CpWeH6gNhjTQyncb3aAHqkp6UEZuPHXJF22cMPsAXt7Rd3X
klqphTUdB8/qaNMr+IvQ1Ba9TxjZFwwEbArQA6E2vkmLnMT6uiWEdeYQciZ7y6ljUGS+VfC4e1N7
vckKdqmQZd2V01kvmj1sgta+N7rYY0oprwUjuLhvtbUv6Hn7Bg1fH46BDe1k+TzqIsp3qJpBfRcN
kbrqua/1N9ZKc5MXJtLrGn8hhrm8qvtVCo46qcGmwO0NRA1ud0hxy/v1gy0TGggTenQDWUJegqQd
qnpHv4bQidgiKZmet+0U+jFt469TDutDNLeR3fxwEhqh80ykSVb09AWB3EcuwvCEQYTOp7gxUWvB
Rn2dS8XH4yp0Oe7V7FZ3uKzekS6jDyLClII6XxGvteRzcoT8KsI1CN+2eRcN/AQln+yIm9SPem7H
4ql2jLMLF2IHH478JUBPafXEJgvwGLP7xR8DgHyo44PrE8GZsKXMMgspPooTLaD56w4OOzeieR2n
2pqAsBcXFaVzFG2qL3o34wXCJcR1wkei6pPlFM/Ib28kLp4NbQTSCZ+xIB6EHM6tEeyidkGeCSUX
rQdwEcvY93b4EIdWtVOLgTWoGd4pTXpYcKiNtYqFM15qd3ZbrvCmxqYxAj5vpfZ0s1+00IQAqHiY
nxIwUHVtv1aUYI2VmzxLE6RW6q5y7a84bkA1Wi+52X0XxXxbVhdHFNtJ4gMAqknHj1/EFiaqvPJf
lgseSOy2i9ytRiaXKTWUo5B2wk6CqHQ22hS/IVjZu3ax463Nm86mF0fC52Xy6cRQLIiNNY2PJJGD
lE20uyxJr8r+qxb49Ur1yIot/TCh3FnbdWCupMHwkDghs+nWs9UF8G4VMiOHlCB8KYk93dCnurUd
+2Km7W3eYQ/JEcSn5vnjdacWjY2eQFuy23RXO8Vd2OjFSqBKMGZKbqlHXJ0ku60okKiIkmnXgch2
ACYxdQ2QRuWgR93WK5QIefIse0SLJpslqm3c3TUO9xJ8GbCwdX7t5v6dDdjFnIbay+QbUeq4LCzr
W8m6NUxMbevqMSaXpKnDk0X2sOn2xyhkVRzdi6KbZALc4NYFus0U9q1JiduenNdWqR8q/aoXWKGZ
nT2QPAxgj0jP3DFwgjJ1r/U9i+tAU5gOK7pIZOSvtHEXVk3MNrL1chZaLa/e4iC7Q0xxrl0L64Ik
3wTgBJBZEH/UIFehHhx1Vz6gvnwu4bnbGQdAbXmIJifdQB16nQLUDFBcluC4VckYZqXRPqUm3zJ9
PcYWrPuMcWdHy7hLy8e4H49A9nSr/aYH1DiLsWZoYNcTddh3Xtr2Z52HgREyspHToYQixedCX1KV
BvItSG1pjTQunpiJlbHwahipOOPIWI6i7aTLl2rWl+mVfyrI5stRJ3QO/pPAYpaiAx+syi9x1z83
SauvRRSdzbCGnxpHt0ObvytFBymR3YtKq23TNl+rSb5mVf6Up5QFcJsru/9C2Ay+wpwk1LTMd+wf
HR4A0bhOh+QtBK/qMp1Ax8mgIa+/WnyevhpBZjLQHwvsV6mR7NV0H8RaexsX+lU5boReVWtmfeY5
9Q0IzFWUb9i3zWuLW6kwN5HDJ1p2I4kYQ8SVYNV44yKgl6LcIEzSGXi1zCWN5K2tUAT4PCgYi5k7
u62u9Yx5seTEICfAq9MPzG9F8KUB0aRP1SlvqXyk4kmJhORE5/ViaehinfAQj/Jt6BN0cdODmow3
mmYkyQ29p7loGsws/7bc3z40onXT2mtabOU6E2R7YaB8IH760OOz5UZiCjeY05XlMGlTtZ2h5MMi
GaTdPnBa69x0CRtQoX0rKv6KpT3lC3esqcALE4W6smr5jDRgL3MbI6oNIjKkZfxR7jvtu7DpT7UB
kSku5lMezee89ylUKpbMhS2QtN80ybtoNONrAzhxJsNodjMun3xrI+RZi9pykXUYBwCN8147ktn4
mJBBsguKhDg/ddFBjJ06JiVmtozNZiYyBQPSAglgZL/oIXOBwCcqFf5Qq/cnu1HJ1qiak98hoozz
8jtaU5YMMd/mRLA5KBzR+iangu0QXQVGIa2qVo4Zo2py3swmmleJY20cSCU0kuItccL7HHCYZMK/
JrvGBiatxIrpweAVmvVM9sNA3lFGl85gPulEz5WYzx1FpOcrAYRdJLeUQGgUJucF4Q3Wy9ollC6s
ySmC9F6YzLi7JWgWbkra3Uw0V/uuGlkyQEfRrgDnzbrChyt3uRbeVVWAC84vfILKd0RlQ25qXsQc
G9thNOeNhjCpwVMlFNR9w8STzPTkiIevPTK9gQY8vzMMOpUNu4qisW4Mv3c8U42PXApwPauLsIYB
sGlB1kL8OOhEzSHfCdZRzoMMYsU2HodigzwMjCdJT1TNHDlL1CFHO+RP9H2aJuVW4V5BWplQ5Dka
gikbBz0JldW+DA4zQY3ovPOjXsH46sEqUS/KgT6BfXEnhCEFML6UvpXHzFn3eiO5g/H5tQwSWMTW
wU1uajbZt50xn8YwMA+MzFqd7IagzahseGABYMOLSOTsQZYzECzdWs1ljFaKbl7ZZdSRIV4bd3zE
wLgaBARN+M4VYdUgleqnFk3uxrRe3PKb3TrNRmsif6WL6C6L5rvcpE1XM7Mk62e485NbVQSnmZ6I
o9EWI+j3ZHfpsCN770c9z4yUogFs+gwPEvfYwbK6H8LNYGH5kydj/VFqrwRifNflvB5ykZ/MHOWM
2UdX5A/MWzfAYwYmYBsN+Y2Y06eFmu3nbskEAz3B3GxIlwJjYYf2riuD/dC0N70x6hs5CZqDbbvz
QyPa0o9WiHkBcM6mzpo45ZvQ5BnCp0ZtEx8aQp5pikJzTH2iv1zPHkmkLHLHU+MT7Rl6hLbm7ADF
fc0FY5ms9O+H0XkxBCkQXfXY5RCv0cLUnpbZN1B+6EVP70ZNRzYF0O/XTG2C1I7WWedXLBOHudQ7
L1FY4owhsEjB5kGipc0FFy8hCQAaN5g1dy1pEJVLrz5Q8RuM0ZXospchRf7kd6/wgXd5WzOXL/2K
gmq4ZiB+PY1MDvQqsMmwJ9Uk/27nvVonPlOPrgN3NrD9RNO/b2bnrCIU/dlM3ChpXsbensWZEHQK
LVqdlrkLm8jrB1KBy9H4SrIp7KcUpGoQ73n2BV5hPHauRI0sKPaSNCMPSAvhAmeX2ApDqrP+1s3F
fe+8N3EGkJb0YKr1r2Xbvdjx2i/r7Dq1Ymob/puRLK1cJ00935+vTL1jmyuItsuFPDLu3ieRvW3d
mV46tkZ2fRp9P9Jr4ut63NpF9hhFwJIyc16VOKI2rj6PmzZc+13+A8V5sXU7XPkqsr/KaYSjnZE+
3EfGXSj19jAOOUvzZL90X1Uhwn1SMU2ixdg5hr6yFlh03LLlyksyotnSJsOjsqrrUNiRp5S9amei
JqzqMfKBm7rZfG8LLYG5YWERy/EptqIkzXGhSNdpBxHAVJ5oWyZr+d4w22HNfOt+DqDRWsHZqums
G370ZisRHXrRnxvNYjo/4gNNxyxeh1j/Ngtfyc17506zSCa39SuCUAYC2rhymyJfd0VNRNpI+KaR
7hnmANqehn5Pfo4o++42CXhnIu5R6PXMcAPghfr4/qE+/v9C7T8ItQ1DN1FH/+9C7V1a1NH7Twan
v/6fvyTaCvQSAm1bNy3DsheD0f8ItJ3/i+XJtlxiWQ0sSw6/+kugbRrgmkyFEBuYk25JVNj/I9AW
8J8ANbmK/g40J9u1/iOB9idYEz5x05KoxC2LthOacI71n46hYBh1lExMfqwkXZp3dXTW4iKmo1Cd
2xHvt40yz4syLbmKfJ0HI2mRzHySTVxeeAwtON7uRmtRpShETmsHjv+V1TLgTAMsQl3ODNDorxur
UvuaUsBzQyRr/zjfv7A9cS7KIqX6zw/v/+//WGyWpBLKMFHUO5xg8cn0ROWAXhR+kKfzUa0b1MmJ
lomV5tO7yIVgTl/hQnedd6cABff71zYW/9e/XtxVFoJ5KflIPr14bca9AaG79WpQMaovvCplyaon
dDfCGFadH5xLG5dQUuVr34y6//ZP4CXEuveLY//l6/OxuR8qe1uan+T1szEmJUan1kN6fTHlsEyN
mSIi0gQFSj5onaBqG7DUIJVUFqLEPxz/p+vn4+SbHL3k8hZMUj8d/9i3XZJanHzLYnWO6/4uqPFe
mZNl4IxjbGeabUBGDT7KXqXrYZponUlP6ds8M5uVWdbaH07Jr9+RiSlwEXm61qczAsDe982ybemJ
MrMz4nFhZMvq6g8H/slqx4FbgtuFKBfcFaZyPr1MQ6VMRwV17Tij950U8ucaDMFT6WNltVs2t0Hu
38wN23XRG/tu0IaLU9fs5pxKXJWmDL10tO1THMm/jKn/60WxnPOfr0mCXVkfhGkILkm5nKF/uAAt
aj4zRAjpNdW749PYsLXwmzSBIk/+QyT1hUJCu/j3J+Tfp90SJEEIHB+GBMD5ySjph0k8KLPovFi3
rDUJn+m6BG6//f2r/OqsC2wpriJ5FEfm8vt/HJquGhHDAOXQAiSJs+Iw6sJuUB8jv/79S/3qLP7z
pT59wLbUgyqw0s5TE8TMLu03QRe/lyjgVqbDJnzCuhWF0/XvX9X85Jf5uK6Ug3cVX47LBfxpQZ5C
skOHgRtaODoFkNbme3dBsUdOtptLIVe9ew7jqbsuy+GhdSTRL1W/V7Z0EXQ5CZwkMieHWPO0wSZy
HJY871vs+iWqQXWIGYj6vKqskVEokNMtrr4f9L5mT/PFtT8h5svr4EdjgKidkkutCnbUiRVjNxHR
FSPhoL01Ou1VVla0/8ORLyf002Vr6tLR4QYqB4Hmp8tWNYEtQPe0XiraZGeM0S1CRXMVBhyVhga3
XYx4Q6+RH+I+NKlE4ySny0DZhFIP4rKd36cNHXddc42l1KNnVDDkZrKzQSG+6PEotvue1L2aXF4k
STfKmfflwqOu9I0xC/MKFzAAkeZblJEiEahB3/svk03KlIg7SEvx8+8PGb3Br46ZZ9eyWFn89+mY
Y5c829lK6flVDH+7bj4NVfx9LBi7NMPjHCOYJC1ZWw+WxX594nRo1o/JbW70NtoB9NCuguKdxoZ2
petfRGSjPCuNL6FPAkpkFhE6RmNnd6g5zdbeBWbqPLidv3f1r7FGqEI2MvcZHJ6TWtVhN2U1a/ts
oqZHRq+32QlgM4Adjd9B2rqFnnPrFuVj210Z9FJkTkmtTOdatKircsJVxlM8L5uv0BEkIBN73vVE
DlJd96cEedy6yLoI08c9nmsq7vS+XlLEXFsr13bebdueDU2RH9Mkx2ch2ZvNTmluCjHwHJXRE1Wz
MtBatSNjteCRoO1L5/Tn2i5XaYRFTE3DtwnHBNvInMZDgPyCSNXUSY5CXfBG2BkQ+LKjhUTKx6C1
54DEOQwn2W4sH6sIvO4kUxM5aHqUOrSdeAY7Plm1YBCh3RkFQqzC/RbW1jewFBdLPth0GlZZZb0K
g8bULF+cRYZLhukhMxBb+Y7JXkLxR+q+e7QDIgiJ/oq8IiuZKDHAxu3UngGU/OGq+vfCpSiKTMFS
THnnLOa+f66RIwTgzsL86XWy3SHm8FRPJosRjQ8+wUP40UjbSCFC/f5a/uWrMnCzLX2x3bufXpX4
zV65c8JjV39qzOG2K9IfXc3GedYea5k8J6798vtX/EXtoyyHJwGBY2SfSPHpkdMEbp9raUftJXvG
VXTApjG+r7W22dZvlsPo2dXJHVzIVdb8B6/9v29cZSmxlOeuu/AJPt24QWf1CLsgIZHd+VLi/4kn
oR3knGi7shVHvd072jvU9uwPp9kw/7Vi8MKS3aJQpmlyqn/+dDPd17J24DzLzsGK0PVbM8tQQAXT
eEjwkmbsGRbtJUPJcCaaAcmBmadvdv8UW/iC//AR/Pupz7tRBq1ByzEcSqKf300SAf1EBEuoB964
jb4sGwTD0uJpcO4oRnfp0Bg3jYNfDkD5GSf/BgQZsSDh8FDYIvesVN/8/j2JX3001MOGpQzLZET2
6bKoqkLOUe80nmDCtUZ1tS1tNLhASJ/KYPrRN/SumopOo2FjsdP89Dkzi7sJQNpVkxpfEqIgVvtG
tkfi76AbdIZcZtGEErSCsKPgwYjFdYuW44ZSpPfA0fstKohqDn+E0h+3VsKf/v0hfZQ1Pz8aleU6
zrIjNF32ap9qkUCSPOeHJonEcnY9NGJBd2M4frbN+46HMmTDdR9HqMJMma3idEwI1kVVkVrLjU+g
5qYhQlXMlC52nzfrpAE8XrYb2yUpZkaY4QxputMtoO9J4JsHNGHYDUlYJDV43owSdnrtXrm0bfdW
wQEvMUYA9jbYIvYB56iIYMf8/pChDn+uBjhk1wBl4ZiS5Wz5/T8qPcDYLr4tBjh9ApswDPd0Q5ge
aIQ9VsZV31ZMXkJ5CAdt0TjkoAHCHzF2PoKsQjrNZHRTnjNt9Ecb565AI2BKWoU9eVxDDOx7ZBAQ
L5tZMu12bfpVU8Mjyjl1THMDy/uw1D82MrGypusM8JUxHGH2dp8cwfIE29JvZob809vcZBZOCHys
qd+YTFya+6Gw339/Nj6qvn9dAP84G5/us6FNBxkUU0NaAdivKZ1qUpMNRpwOIedlgs6FdaEktipZ
2QY5HK5oxNpxrMc+bs+/fy/Wr1Z6CnAe0qxChvN56VNTD6kNMQGtMaf3BqRZJymS584ndagyJtS/
PWF9EcPhOghYEFLjnI1FciYTERR+ugcZW1/5hc4pLd2Wrep0ctzMXNVocLH7UePQUWfYk3y1lgkz
MYZvrdGRixpgCfErW204GQ/82Qdi9MiQY/6DYq7IV4ZK0C+o6Eeat8QYO+JMsIC/IynsJSuZByu3
nRCc+OT1IUObTP0QCpYoZaoMpSkUsdHtQInoz6b03wyneIRYyLOdprTTVs9d2zAOC6OriHB1WQfv
yojT4x/O7b8velvHiiypgW2dlsbPF73FeCPxY5ZTjHpvgd8WG21maFbM1PS/f6VfLJI2W1gc+dLh
ry4wgn/eXg39eYT6EJ5JefkRl8D4nXLP0nlhzoqCltlunkm6u7l8+P0L/6LkpRcGj0C4EtgFnIGf
X7nyg65EJcrynBPe2Me07tUoD0nbfBNAMDEl4LwSHSBdcq5ooeoR1nd28vArcfanJLk76l1aHWFR
5Ui0V1iTrR7t8JSEf1h2f3Gh2zAQbMc0KS7Y2P78TtsgqoQf642Xh4G7GqpT0cRvvZ5eRs0ixSL6
0TjFn5pZH0XLpzudjp9wlSFozdmfn6huTw4zre/GM/ruRgekydq/cRyyV2xnMToQIopsfqdhA6DL
cEeO4UE0OSHLLgg+s5CX0azbTRi2hDf6FJpzND1ExnBqtT+VQP/er/FBWjw6HT4XqX8uv6Ku7a2w
Z00aVNFu9NKxWQeZ0Nt6EpGoFf/4/YXzyyuWLRLZCLTb6PT9/GnYbkwGJHRB5KHXQyuupeRVRW7f
sDibKxzk5dqdgWxqf7pg/70jVxCVKKbl8oFIJX9+4bgxAryrZeNlc/s8TPLWcNgd+iE5z+FYn9mu
rI2A/WdCWNnaJuRhFVvNJuzJVRv8AEtf1thrU4fnoJLjPNvlHx6Vxr+bIrxBh82jzs1MPMinVQOh
pDWHiIY8ock3VhUcZeAzd0nZXLNv/B5GVMe9VDsb3w0KnPsS8osvseE5NRZ/VrEfJszfP9w88lef
FxUynxS7WwAgn95VG/S+MHO99qYuiHd6NoUHjdlX2szYwCaKV2KawMfj9tgFvY76KigPpaCJ2MUq
u0yZh2Y2uofS8L2Lw+G+M4Lb0G+aG4JwXM2cT5UKb2ZWmqvKrbqN7Vu5F1Fo3uQ8F9zYuG6VgavO
Dd3rueQxkfeUcJGOZiy0XWQa1XVeskOIRjo8h4a0i3S0XuYOdgU5r86TqIL3uYq2MA1Db1hSb1KD
x5pZz+VVUW6aihrgP76+lQvin8UYVorzGZQSaiqaLMbRXh+g0JuRN3dyBm+Zd2ABOushCrtbW6t/
xMMfm9i/qLVcnjqOqzMAY8L1aaFDMU67HzU9I9LU2cd6J/eR5vueIP5wrQrcekNdH/seH3rq0980
lwDDEDDRf3wG2EtZUkenZPJePt3hZV7ObamwaybRdK5lBmok0fVlTFwwyTXeRpUjNi/yq1iK5g+X
6682k7w43Vw2MQ69/E93uVg4uEXHi7fOZK26IPSEKr7GZRBcETontpHm5usAnUZM2G25zJV/f/C/
WGU+GD4Sl74hLffTwVMp5a2L/s5LO8xcpXsAmx2rZtHdZWJT6388YrZCv9hLUlOCRXRch7yOz3tJ
lZA8FMwGr9ln7tdCOPEaBIN9GWnaoBGs79O8RyPNEPxBsxTyv85/N50wPDmgSb1g9N1LrL3lsR5u
u2xCAhZFIYhnM7h0Ak+5UclVUJBwhi0Kyoxjao/Kh2k+1daKOjm50pLReWpoMYHJK+9FmD43U8/U
vqnjN3RqOxPi/W2T4okzTZgY3O1se/Mxesxx62yjEjc6lHjzGa3sV/SLiwBpzLnTO3UdGMsfIpPw
LXE04CwIQHX9jm6O9iB9ykhnsJ4iN4kPtL/8ax+kwaoopHax9L6+nfEXrrrBvGWwUT22P4h5xLQz
9vazMp+62Yi/475Z14NY1V304LCDuCULWrsear/HOZWz5yZXwb2LHcTSKChPYRdd5nmCyJxDOaH0
dF8Q4eRAvwtaRELKc+6mT1Qy3eEjuX4U+skqO9KPWveVTVByXZLdd7XkBeNzV/nTiCRdr4Nuk2Gw
37lGO30JqdvwsI9vEogIawcS/XYmaC5ZQg2nqSvu48j5JsJy/qYnxm2u0i9tFmlYE2SEm7eLoIe1
7+XUDOuwG9J5pTL48FmJciiQ4Pbh1bEDa9O53kSoctEFZaO9jXqsECn+A6xPVPVd+twiSPeM5V8f
P3JCXBSg0RGf6E50w5M9umlBSB8n2iQfPzJUaR1bBcSbJOSrePlS6LL/7+8+fuYn46bpa9+DW7OL
E8zbtB7tq4/v/v4yZAG21oGenALIvJsih8eeKEjAHOCFB3Kk1xkQSBj4SXEKR51gCFdrixNMh1e0
y+xeZnIBooBMj4/v5gwKeIqdd5X0wXzWihoBFBKxwq/OHz9h8jedgSrIvZqTfUHWbJv71uXvL1XO
2J5a5cbJGnw2DbohtO/JvsEIQ41byscxAbvXOhmwNjzK7QBZHvicVEe3r54mPoFd6DgBIDjLv4fu
tDOm3HjWwqI4NdCtTI0yWS9L7a4tDe1uLKrbHtg4XIJcuxjw2Wc3aj3gAebGQqf4EJD2dAwb4OMf
/8wo8a+hlWy6ZjzU5OBC/3OS4UKZUA/kiy7qxe7SJKBl4pMg0ua2IgEMzduYHvpFUWJUCG9j3Y5v
ZdHHtzSY+u04RfNmnmza73Yfnkw96k8+OiXoxo77lE5x6pUFYjCELf6THTfaOichi9pKeY09zk+T
xK5I/sJ8nRPx9gSt76hJw0VsVtdP2Wu6/FAS6nkYu5ybAXhBxfblMfDd6d4mng+ldfVYTXCkmiQg
E5UIXeQkHSM6tsRnu4nM88d3lK6LAXrlqCbaGUNLjRRPZn3lVOTKOVXySmqQdXQWb9SHLQp13kq2
fnEDrS9ALNfWHsytTcaxPC49SqRIylmFVtDv4tw07nViYUnOuHQE2W3dmcN2ex9CRYhkWB8V6rSE
FybOCDWKMZTX2iQQfpXNjthAXIXE3NGpv237vnsNRvnSdwMBj3lO2LIwb8AgYCsRxNxpNRiDBrK2
tMvwPbSzaSVkYNGD0KtdEVikbzSASuO8ze7nrLud1Gh/yWKVQ/qDAaMBlnixxifLcrInM5Jbs9Ro
HOcx2OWsUl+68FiJyX5l/ktYST23+wZg74tlM2hffm6bVLlpiTizH1lWSXduHm2pYRirxbTvkEiV
9UwA4hS9spCkr7mJGbxM7mNR1BdlJPZTSIBBEGVPYzd0t6aKrsPpqZSV8aBqtzirDAlfV/uPVjQn
N3Grffv4Vyqj6DpvUPFluLo3Q67xadB7veUhs3IC2793ly8TGmf6QrM8pYxAQZwJYlPzrsW242b7
UhjTo+vbcgNZ22TeVkyPKQHu29TRv44Dzu6qiJt7hD6Lqz66qyFr3rfLF2OxsY3ItNdBQORTAbPn
vs7d4YjajRnV8s+4a+P7CKyNPeivbgbGulKjsx9s92UkrZn9ms29KBD8Et+2N4IEAMJ3Puhh32tD
x8NHyYuPg+GirE2domhkLJet8jFRnqpaxhRDXW1Z8OwriwDArYWRDNZIMJ0DVU3nj+/6kEKmSNK1
NWvw0EeTed7YJBf0tOHZTp/cCopt1ltEWJmBOOm9Sf4pZE64KM68sTVbHG3cyBgk3XnvTuTpYtrc
JGV440xOcQqMpDzJElJs08SuRzIGSYFWvmNE29yKSEebPkrnVAlVnjJbcpU6c3j+eNgVkt+G8cBG
H+jEzccX1MFPRuLqno6e9kq6FRQSQxyk77/NUQsrqM22Ma5urf9m+wbPHPpsHMDJhdfTpWG9Y0ft
bkDEE8HbBidDD4KNlSMHzYsMO+O8r9lGrCyCwglp8shlf4+S5C5JcH1iGtoFc/Rdm2qvJvMAU4jc
5o3kXVD39SO+WEftZzEzfPXjqyZsnltAIb6o3/GlSp7jbGDWYyu/EJlzp2sIzGh/3VLOb/IRSYqT
oCScegseBjWklskroDXPYiLfdFimyuUZI9by1GWy5EuUJBDanORZCX8vZ+ubEKEn0e2N4uj3BA8l
2o+8j24g0r3P7TiiysOqH/gUrQ6cgBr16qi3uDVbJkwEB/Vbp0PJruEJYDMUH41ifsLnf0FxPm+M
tDwAhsHnld6SyiNxw0VpORxIE8DHMxo7M5+9JtK2Uy+IqLE3VsrI0Zm+s+O8LU3mq5NTI1suJR3I
jLjdvKFktTisEg/RgfiYfsH+2SUqO6hHdmzdxVKf1x2ct5XR+4sklX6tnxEYEqlvasmeiABirObF
YeHicZjwtmjjZHgNDr01rq+lyeisB7pxVaHOaUzkN9Lbdo3v/9A2+TEz7Z7ZpHaOxvEtwlltFTP+
w3pJNzCN17zUb2iVkN6qvFwXQH7Ye7rN/B4OkcbwTwAt4PrimdSvK43omLquFTCoCniHHm9QhBTA
iM2LXmtEPFhpvO6NeJ2KF9Gpm6lB+NPDPtwmGYElIomJyQirmwHvxk4fjXrHqApBMaFO0NzEDW70
kIF7Ge2aXrin6b8oO7PdxpV0S7/KwblngWRwBE6fC0uiBkqy5bTTmXlD5GBzZpDBKcin70/e1b27
DtATUBAsp+2t0hD8h7W+5XEkOP67MUztVgbiw2gwzAeuhAWzhtdyWm9mDyVutFwwIp63c2xDbkqS
cw7g87Fb6tLcpBmJq1NujDsQLVyEV9AAaKV1luVk6JBQM8t72svrsOLxchv3xCTwo2GUnAI07sf6
PSiKD9HLEoIMMsqRyoLQBRWVNa+xM/UEpYgfndUiMFDI6J+dx9xgGZ2GxJ7M2Mu1CSQYOCJPcGsi
YHBJOC6GmERSia9pa85jdZmSNFpt7ycqDux5nVtGynPBIOMDFEBvt1YxBw8dXCpR4IIrTP3NtQwM
qDN2kpYAz5zN54PVkbUruS61k3+s7VztE/xYIjXRlHbj74YLYNEu+W1YFHEVFdTqPPNxlrU6LudF
x59f9bkJrCUcj1PPpQcyCMSqFBeiJu43J1TqxJwRGgB2yADTVrBkMUGgEkewr3ZhHjZbaTIzDooG
Z0uq4mBMcX3YEFMwUzCC//zmWIgubof0LPQc7NnddLFlYIGbW7PbmmHZxTb9DZavubX3ozle/Pt/
sHOWNvY9n9PT0i6f0gAjqWIwLsnb+HzsWa0R6PrFb1YDeUzkYh579O6E1pCLNKkJFXqSmuA2yj52
cTkh77vLPpRekcoGV1lCFkiVseuT+teUts3OT4G+1NMo4/H+JJQFywUAxqi1gdnEmesvB2Ll4B4S
2KXt+VgHKbMcrpkPBk3gCRNG8yA8CB9BOB6WFtnIPAOmEb7dx5837AUjv7dD1MaET/d1flSDi5ev
q8kjqjL2/50KgJC5xpsykjnq7/c+v0ULfs4bv9hBg4qxrTfxCrw4DvT6I3AplsSIsIxBVLsbPST9
MlnxOhf3Z7nre7m12rWJeXikzCZ85odaHIHhod8xq3hIVRWX96+sOduvJCHCz8apMyUy4h7Rdfcb
uRIH6zQWjp0URLVy/YfP7xdVyFH5+eXsEvQibP/QNQtpNzjB4s+vwgwHSO7RBc1O1DsWzLd22vuq
I3l8UkCl2l5Hf901srCKeUvdY2PcFSUFXR7hlZWRF/HnzYJ6ONbyrSJY7a9vB4MD9MQrQFesGBij
wRE9vUaCAHAcjZPqyl+kvyU7lhkBwSJTxTk+XcU95izz+wvm06BBcU41PbPx5LqGm2vcVgOWN4tX
HFd2Xh4sOridPTukXFXGFiJ6cKmYWF0q3ZaYt00Cb43W5kNeItjofRWl2fsaWAluV7BIVanURjXH
wuvMyCW46WEUASFHIf6AMsDxye7B6OhVq9L8PY94Mi28dFC5wz+LPUQ6yGC8YG+csVJtiHnJ1k1/
j+gIPvMzPr8kF52Qdz7EpAR+fheQNkr46Z4E+vnd8f4LbmcVO5EwqjAWMkZhvJDBzfdF1lh8KO6/
bXojHhhEL3z78+bzz39+Zc7CwRMPvP7z7l//nb9uP39VGlaDG8BQmNkYx//1UwRi8XD//nOt8uEs
zgjk/35s+vPBf/7MX48Ejfqba69YZu4P6e8fzIC677R23rBdkIT4+a+l4UIu0Fym0xbikk223+dX
1f2rv+9+fvX5vf/yc0g5qgh++uvn9z9v5lRhUPz7d/20d6PuboK6/801r4CV1vJXfyf2eEEiH+qQ
0JDPu3/frAWNtFxhqULY4UvO9JGEM+1ugwqEo0UtnnW9u8GnnGwB9pwn03AQ/4OhbFe3j8qhqPe6
tpJtq/0Aqwq7QBIVnQ3iuA9sTMNGpxaJXbX3mwsRKUIczntSTI44yFasV6N4Gharj6qk0RePMCHC
6KqorhnOqB72vdNC+50RWNnl/F6Z2tyvWc36lDDowt0aI9ve3PwV0Lo8Zow66LO/1P53KrZsqzjI
Iays/qavBaYyh7PHK6v3Xg9X5do3BCvIPjV8gSRL3jCQo0b2ViMyV/9HCAgKEKjU3a9Ep9UpWeDs
+7ZF958MrxWsPmMEdYCHLCfJLseVtnp7M3S/NADuiA3tDrRWT/AiozzEgNenMAJnhifCIpVVEQMe
jOayCVH7CS/B1e/oBzGzBM5luFVTA27Zr9UGxNmv/Ms8dbfcwajQCkH9lD4JqZ/sgrgTx90Rh42v
aMnfp8lK9tlA4xEI4F+9cyrWjq6iYIugUVjQ2DEsYsbCRExRIQ00pQDGLDJKz7Vov+vxcTTh/ZXd
vCdEPoDLGoRP/iR/TQ0JW2XQ/WnT8cUYOiyVgPs2eaPjtMhg5hO+qXxe2bsscXS2QI/Vru4g2som
jOGZ0PJQG8FwNg6jjS0msaD4vuIB6Z5TWBgPbZ6cDfQpMfa+ZZKokYR5DsOhJZavyDf5KPOt2dXN
dsxzi8vztWj/SCfVu54WOLJcEtFLV1abNQeRPJl4ysJU9cAPCB1CoA57t+Nir0rGWlZ5NQyVHvpk
fUfjWF59505AUUFcTzDbSGOdbwLhWV63bwZkndh3cMSMxUi1Qy7Gpcrbgzs5+JGJBmX09BUyRRED
j0PXmUysATF77lanciLpF8mht9ufdLeEiQHq2Kc+xhKABuZIydcYrOXbkSy/RsOWhnHDbn2BFGHV
Pg2hpHdnBAYki+kA/5C/0NAsJJ/B+ijYy8bJdEPHRIRlSG2A1CD2lPc62YSJ4MtejAqJi7ktxhrH
E4J6fCmNc6y9pj03OZSqpm6pg0tGtonoH1Ymiaiisu8+dPRNtQrQ5oVS54H5UB+gzHLqQEFJSlGn
z8E3bbXVKfhVylE9dsm+SFSBE9u+jikThh7Q2KE0gUVZqD8m1wKmkmV6UyxTHXluH+7RvoawRZwf
M+CRTe8A9sly6n3SQFLais1q5W8wcsoob0bAXJLGCWs4prkUByrJlpGBX4vpR95ufTnj6FyaZS/b
8cm1KwWWipkMc67jOJLqbvYz7xp8W0sj6SAD+1rZrIVL826r9jyXoF4O5sr8edeAtRhJC4Nnh76O
iX61fjSsksEafjdk+zHO2jnh+8NPPqTevoZR6oHMjFLAcHyM+P1QD/aOiIbfWZ5EunHJbB9yKNN5
6F+yGWdWJXJ8jA1yTlexk2bud0bnFMC4sl0unU4SOUovRM7CPC6GHPuaPYMskMuNExAhzDTi7O70
eMpLQNeYi8A1rrV3hIUJ+C6w4prePfU6GVsTBZgw7a9A8JOoxtcCymV0KYGM8LBMSdyNBUyIsMi+
DFr8SdyLbK8AG036buyi1BHF0yqt8JJJAZDFpTZTNR/t+6doFh2mU209+qmiiQunmh2lv/fEgiyT
QvnS3W9A3mUOo7lm8E+DHzp7o1PnPmzLy183NmfjIMKPpMsosFhC7Ew8sTn9JrPUvd9lZ9kgU8G1
jG/U2/msABkOduCO5nKMe4TzMQ0l5umA/UUNKkCioAP5APKE57jv7b2rUtCOTFbsvEaPYADyGtIZ
fpN/8JbGiFTeHeG9qAfd/HQseEytaHPW5Jm9/Ur4rRdViLAYbeHfy4IMSzDwCWlzWgM0YDAUzgfH
HH8uzZod/QRsw1BvjCTsoW1b9o7v7gII1bt2tFOSxkFQm/hp41yUEnIF5Jc87X/P9fTbNjUUV4qd
xiQxC96URZ24vEtbHBdP7Jdy8ZiFBg+aJE4yjgucgW7xZMExLOhlHkakm7gTBeoatcIBTp0IEODb
OhSXLGGpkc51sWeXY/B2w+hRj/KQMvWKUF6p5aVPOGWrbHCJTcEVPrUuPMEQ7Q7xooaG47N6ISjB
ch8qe98MNmfUyCcz5G8KjsfHjqdvyR4pU+eoHcmwww1VAMq5J9kUr4y8MR+F0diIx3ANQpS1UAOg
tcN6b+frnJJjbSKy2IEIoMcKwBuQf7nxjVE/ZX08EAMh7SF4LKkA08pQNyXa33mJ2Td0pvKiy/5b
2RX5fmH4EkmyGECttTvqZHLWJcI4qCRB1JXWJXPoQiSU/lnOZeyzTAd26VjbNHXWaFbTacq0vVuY
1G9c1M+PfcjFRUzP1kowui5AJrd3S8zU5tZu+Y6lo36eWCARndM4G79pmo1k5BVJBwEbgZFnjUb8
OKXln9lK242wPOeBzwQLnkr8qirQHFBEOGOZdcGmW5Pd4EPNZaF2ZC4DFGFUZdzDJZmGNjkapHej
itK/DDcUcTcU4VmHYRpVaCpRY9ks2zQB4CAohyujANjnFV7xMSmeOoceNlnsRyuUgA2MURZPNzPX
mMxZrx5St5gyTlvMiK6n7QPOLfUEWX5Sov7SVtD7itR+QqPQfEEbX0ZBQ0CqNX5XY9K+gLwYLzrL
v/Nx616GYKSsd7MGatmHPRX1t3ycuthsDb0x73dRxtXbAQoUxDCpj1nFjKHz02jWs/UB4ikO2gG0
vt5C9PS/1QukCkSATEl8etVF6scATx72Bqi4BqMkNykKeHsdISDWvD4KnuYHt3DqY0WszmbhD+1D
o4qWLvvh6ulYFcF0A4qZXtmZXgfdksEKgIARlIUcrfoY3AEA5ajSyKnNj3J4LBDxn7v5FwOJ/lIW
2LSGCmll1oSnooYA5o4C8FOuj+Ydp7goE/uGMRIpzDJrRgGzrxH1sNui7AR/TLwxaM2vVI+7JiXI
XbQeRztlissb92Tav3MislwAwKjwUsz+eUKDmww/bCGvnl3Lq2sxLkzqQR/dfj1iZQe3jVmpXNbI
aDPvaSIG1VlI/2Jpe5iG+dl13OG6FMrkCgIaq5VQGFK4B3ni+ke0e9lemGZ4rjpq2Ln5pmwSSG2G
l6gqwwMxIL/8wRTHsBAXLRgjCC123jyqPfCr6VSxbyKdNKOJD5xzrdN3rHUMRH1/3pUF8bNVM+8r
uHbHIYMjRCQJoJbRw/+fOlxwE4BVatDOQciIQEdIs2ouHgk/gJJuubc8d0mLSGofq3fhRHbDRMRg
BYbQZNl5uSM25tzDPFZVckTKc1xhEG+roEJWxUkxKy8SjKq2riRUU5UuNPRk+Zp1lhsLHAsg0pAy
Z7rGwR0QOaH7vP1iVfWu9xgpS9Qt+/aeTMuiCt84esfHkPH4g931y9Zn8WaZ/ZETSSP9ALnaqyl7
DvCNm8iqezd8t5xkOk6CyXAvQDotOUUfMa9bmy570wLai9KAy6hZO8bOBphvlcYS1WMHqYH+M15p
Z5G7JiwJ3PwHeJL66AThj3ROpotyd1ZWZE8psLOoGkFus2ivKS7IeBQt3R0drTqYiLWF7przvJwQ
TtP4FT142swlGSDP94gwUZx7+piUCvdn7y+EiED+mcunouj8q+q8DeIT/Wr2GwKDjTdLs5Xx1a1Y
uiQyhP69UCueyfCAuGP656BI1l2JHGfPC5MclPOWSDfZEWFl/PDmP4nfeG9W8btd6mQHE2shgQeM
qoI9ZiNh5qJeZpcMctjGchoilXV/SYbSep7ml7a0MUAgS7hkRVBe64GThFH+vkRwcquzkfFQlXuX
qbq6MHZvaYBqOqjB88DmG26gBJKPpVL+1cgBPEwu4lUPCnwewKSpWsYLkwurwa9X3ET3m95JB2BA
q/9A2RheQ/PG2utcL+YhJV3oAE7hpc2G4syKYnlWEBOM1aDX+IwUc4HO9Gtw+7xhbHcoyMFopWB5
BzgaEaqfb6jdMQOly8uaFPrC9WB6diYT3Hj2Y2ZMzNR6YkNzJy37Rthf1jGp6QsMMmdCk6dVNDcp
SoiR/jgzGh7Zsa+VIEgD7TNZe8GRigGmqUrUkw1fyY1CtIs7pxHLzvdMKDVZXZxF1oPEC9a4YVC8
y21TgPlg5mkaE+sc8PZu52YgRJP5VqIbmVlSdoUOznhHNRAPxNt5O7/n3dyxM1pJOWobfXJpWGWe
99sJBvOevAxrOxKfEVmgxmdwtFXafmmw0neopTAtnZcK/4doskgR5kugn0v9nmThZoDzcc6D5qnM
RH7IWDAwAcVlL9pvLN85RZwmj3QBz8C7JyIJuQwb9iNFZIPa24F9gLy2sAyy3F9oUY2jm7XBXlv5
Cb0B8VX3G0PNZDFpnphW5vWtXuQOlq/1MvGJPxVTT1bRaE6nJQ++N0n6bmDefKrg7j7QNR0RU0mQ
bmKmZGwIoirrervMYtxKZbM57rz0WA+p3qi6S/f+OnYHt4U0knhM7pYFUruR3Xf8ObtnNxqKpAeT
RnXY5cE3sPWXCtAvhIxZxdrPW5YizTeMsQNviTDfZeBrFocomGWp5hOM4nxfWEG3Lbz6Zq+jutZT
rh+TRMbLYtnbpRZu1HAK7Zu5NOGAFw+oh7K3BQwOhyS57qSdwGgICkqhYvZJjFcV/Imfof3RwUR+
C+WMrs+rvksDf6h2dPGduXoLOYLYIsc70lh7nN4Y/uZMdEgGiHjK6vmltgp1ARK1unW+H73Bewg4
R49YYJgO7Mthyg947F8a8PzbJLTvQFzozu4QeATXDeMRmDnSldDsrmNs1v57MEKHyrrE3dru8uJ4
tXMcB+IbzB6xgo0IuW6ae7rWQN8RoBMYEbwhtQGmRy5Nyrp2/eM5qHAly3G6R8Kd7J7EPWkMG/YT
CN8xgwypbKOkqBSGBR/JOl1ROZSIchDhMdeC7MK8Aj6gGpttmVs/u2TXWwQ/4fQ4OOR6kWlPMmIS
ykPrLBKhQTZuWnSm+wqg0ATzbqtbRO9khMxByvaz3XuOdD5mEx4L+Fwm/W6SiyeDDI1T0hkHaVa7
smJwZWvmP14yXlRtfNe1/p3azELqkRzBhiAvuC6OdZTG8ghKN7y0RqnOlhyCLWqqmoUmS9TOsqJG
EI3E9f7+0QU7qIHUCP2tkECZCv/UDTXnvUPQvNd1XOp94inCoj0Iyql8IYZpbvRhEDjkvcRGcslI
hloCfR1BEoNkm1vLAmBWkX3rRoNJLTN+mlT0PC2ITlRAV2KLllP7iWJf/Dh1I8vq0Y4bPZQV6Ci8
ruFAZmtuPwyyEXsSdWq2IdVwku7wh3m4uQ8EUDuM0vNuZslWQaVmTebtl1Qw1jKw1lAFgR3MxEPu
mXHtkjagxZg8dwyXFs2+dsS9EBvTACWmGZ67kvyWsUyRQ4yG82Vofvq2U52QwU7gLBfrnvXpHsZ7
X28wWJuGXBwW7L0bI8e1QJL8Bs9twRi9o3Ks/bfMgD1Iemuz78xMb7sWZmGdaD/iNIx5sTS+BkVv
Am3ocWqsE/a7O77VhD6zIBJXdsCsB1PiJst6cYayux7ruX4KfVJ2mqZg8tMrdfV9ak5v0GcOYQCu
SRk+VjlzkJzZWl50ZMGDq6SCUrxZBWKZrD8KaNlbwF4blp/pLh1UuF/NGjmFfgg6CZSv7tR19NcX
i03ZfSLlnyy7qiE/y4Wemidubhfaf88gMj6xXrpyHU6ccMTmeCWmm/nnONvWpijgOveC8V62c5Iw
29kd5VsqrV9ZBV5vcJo/PU37XrdNsjHke1P2GTFtVhD5bvFndu+jLjutDgWWeze4w51wEUZOkPyy
7eYxKT7ntgyyF5s9WZ9h/h15V4eG6R2tJnM3mggQcFxQDNOhhdrpFhSyWAvJ22zgpRf1O3temqya
8oWUDK7bE8OiwCgYLLT6IoYfzDA2BYXImz8fl0H5JzCr1sZyC16dgOjsNoP5jIH/FK7ip/ILE/J0
Vp506w0I+a2dnU/jsWsKePGKo4Q68tYkH5av5M103AU1RKB2TVsUey/lk+kTqMDMMaShRqAaYhtJ
yRpCJBkey2r+PlQqj1MipNvGB+/YtecKZ8Gm8CQbQjIBmCQgw5qBnUIoIxivYhi0lM7vxGJE45QD
r/LsHqQ/Tw+eq8mGn0IBNdr4VWEkNvG0RowcuR5MSxBrwf89RwcwLZtuICbCUduUlSMIzOwgfCRd
TGjTrdMlYu+zbAHJe0rrAO7yYsljYHjVvmDsF03Od3MxgrjTQ4iBFfC+71wlQxZhcOIYxi21XJgS
NvHBht3zQa7Um/CT+YSxT+7b1fQ2kvWTdjwW+gK4rJe1nPvOEMafN9Xs/mmZrTH7y7uI4UVOeFfz
BIjSOWdK/KKmNH9XyrkRdpVds4U0JyvLSUUiHrbLQcozEpqiJqH/wXHGC9yTS6FCj5DnKn8jgPC6
zgDDKoZgRXtfjw3py4CclYKpKk52Ux+7sq9OKfFax0a7N9H4eg+kz35Yy4713oZLRkY8B0FoZABS
ro0qeEsqRXE+gybXJXFedWho6gDxWvjNoR77nzZ5hS8tI6E96zIUHpPorgDvXiiqlqM2SWJem+pr
Q420ABU8TqEC76yHXeKXtGlt1nMizcQ2lAxMwZY9sZ5ZSOqwsxO5AGzudEJv2LkYzEmaOkG2pHVP
i1MH0OCMZC66C9l3jU6DW5/JaWPo1oyWJfzhI1zbmF6KcVzjPcC6NW4qORxAyolYL6n7ENKLDQXj
txIsAoMGAq2UoKdZpXkJV4vroN/u65RdzFJCX2M05l+8sNz3MqTVwV/Oa5w8X6uk8iIyHeydQ0DS
A4R0JjRZk1xqUx9M7YSnilr6OFW4zL0WWqtvV9dsqoyDTiMeB325UTwv0m/Q2yzZNcQymBX4J+zU
qvY1e0pWULqH9+XQKhuXQkLgB2NZbIW1tsehGeYowOK1DcwEeht9W6e9bxWflSc4/IpSITs2KKge
69a41ouCWO2V/TVMU9AHbVZdZj6XmdDWya0lYhOdAEJAC5eV12xwxk1fuTnZIS0vzzTAqWwqTqvG
JCDmfvAHkOko9clXkINtH7l2XPOFUtHs2ieZFo/CZui7OtCnjGKKeTHJI+Z9uUuJ8zu05XhhKt9t
VKe8L4nHciJT9hfZUKMkM+IjsI3unbP1qyna5in3+90kO+d7wKBlgxWIh4S/Y9d0tfhqTodheh/a
wXnphDk8BcXw0vTop+iHiVSBNv7VrTJiOrzpXUrme+4SPhCqkMG1ohXO1+U8GZ449rYuL4Ht7NdQ
E4Szlg0aREBwpSez0ygIhwrHxb9mJZqSJJX3ZMFxm1pddTRYpSe5/dLn4XNWr7yJTLrzRRLOgEF6
QbJYi+uguH4kBcDICQD9JgNEIBnlPXb3m8WsQQP3Sj85eraZD5jO64pq/CGbv+KTC+89LliNuXpa
WqEPvW4/6rbsNkHhd8DqTQRF4Mme5tBKr8o0a9YNz01C58voxo9d5pxEGzgABkRWbGyzyXZGOvpb
Wmsgcb0iVwXUV7621P1gXEVBUYsOTsJQGGjq7NnAx5uWPyzXesSdbOzvRLbIVojcOO5/+NbqUpHL
4ZjLOd0OOZG3q116OKgyUsXxOn0p6/Wj5f2dB1Pz4oSjOHT00USrBufVnMzHWXP8kC2FZnWd8T/m
pbzU6i5scYKR1eqaxLVq2bKs+RlDY3m1rXOqWG7Dm68RkIS3oUrl4+xJdSon3nU4hvo48BLzMjlN
fyWX+mh28otwDcbPOHOOgVIUNIO7sX0qLitMxatewmeG/aAeyXF0sAg8LDJNvqAR/urMAZGuZVfG
HcDzm93zgZcizLe+yJmQMc27hIVk+Gdj0NWZXZ/Z0dJjtdOhDi0AvMVg36T+NAW7226svLP20v46
mubF4szY9qO0d9X9KmJUjG69NEd5h7ZpZoHlVqtkLjgOzynRErcwO/XeHrNV9btkPLXxtNk/9dOT
HKrqXGEuoPEsrW8IEzFwW4pFOmuGN/rFiUjU1gm+i2KQbH+4KFqMf6gOCUVdCLBlZjn+BImPdNFr
nVNt9T/oCMzYVlwTwlzsTOzg/rzIeEBPzqvC4VRWU/YEOvNFBtR6jpUxIbnfBCyoQG6Mt4Lr9xM2
iJsFmtuDEXJyih4VUWHl8bSE/mbo8Bv17vxAyzrzruUmHei3yeKbD9U47qeptEAZusVzgjDOM7ud
z7lIVPu0xh4DjMPipTMjmfo038G9Ldl5X1XO2DWt++TMq97gYOwYQDtl86NKKESAdeTA/0d737Md
/cpuG5nejckevO9Hu0ZwVw+nNvDbr/V4756hC6jpYGAbujip+Zqw0PyQouMS6ANdH5n0Tb3JX00C
cWUrdCtniqFgSJbdAiVqK8f6Ktcpp36iRSdt0byYzPpJnxq/DAiUeV6b/C3rGO90AX6xGai/Yy2C
jpZYL4rQqZ7aS1uSGlOjymQPRciPVbjJk6q9n0HqyX3mTV9sI31UGYLbsWz0PvEAhpcJ/xnlVDd3
CYKYPb1kE0xKottVyaGpAP9MzjLdZtwlM76Db55i8FmW+c3CbciihCArPpO4PJIj7r/I623vz4hP
wUt2pWQ29XlTuJZ/dVLHvEBj2qZbAvr0t8rpVOwRHbKxysb8NijCiaY6C2IxI+8b+8zfV8ZUX9qc
iJoWsudrxpubYW/5FTEVkHf33lKtqU+2YEqk/Ry2vxZWREtumeeMLCqoO6F7ssVKKr300Hf2rOpF
LX4HSIVee0Y4VANut/H9QKGpmPXzsngyNobkXTMOes6TYr1HJ6hN+DmvatCYNm0m2N0wvvJUX5+D
5cP3Da23QqDsBCpjbSDcjSRI3V0HeSFe3XXONrk9iVOfTOK1s8x/3vVarnfQ4hbQjdN4MCWy8KrR
ZI4DwwSWkv5YRpG/Vu1z2Iby62Qn6fMsZjQXRXEL58x4BHywb7PkhanOcu5FmCHPC/1b2STZV+tz
FzHq9kS8wSbE9/lCVuN5CF2fcUq5vJRkBhqYzGJVIcKgzRHx7GOJSkNFIDQZi/eAvPaEN3PaK8XM
IUTNBlhgJBVvpIV2EWE3d3n56iq972sCTnLi1a/ugg+yITQcrL2adhNgwYjtLopKt5dXW9YfjBqC
fWeTDRXaszhSkfORoNh40CQOMsg2OGaodDfmoNdoDOllqa2Xi0fBvyGZZ6K+M6xDaDnD47TS8rZl
an9d2D2Q2D4+88A+FqVCckB6ZzeW2XxokKE9qKFMzsi+hx1bTRasifIeSxTFAWzuaUziKaXgrfvx
g5eTAWFK8uKSjyJqasJ10GSJJzpd54m2csTy48a14erdoGW5c94Wty5futRQL9RvpOoaVbZ3W+qj
uaHHntdhvbqaQdmw+G8j+NFXJLa0uH693FjtWNeVmIGx9IsLFg7iA4flh/IGi6gCbozJYtmDB5L5
BXdZkx1UF077IF9jXqvqhFrPek7cUz6O5a3tExEnteZMs2hrPF+8rNaXITTsN+t31Y/XQIfp18yw
00eIIm/aC0m7BdGPvy2bH0fVz491sJ5xwCbhCeRN4TyszA2iZqFEXTG+siZuzKjvVP9JNIjNcuWq
LPph47a5/TQ6hJqGaC9JsRFv6KQyRHZfyF4jkMOD9i/FpC5Z3zz6DplgNAyIgLKJGc9aqNhKjVPf
8soDTXnzVms8OJMPQtGfvtNZWEeMYyJmZJcetLbqKNR4ZlRF0FKIDpTBSel4mlY183d2mhDejncO
t5n6mjEV37Ds/lk5dva6jk/ekNU7jP/zbu3H96kdnhdCprbakfMFUsVpksIFHpe+pmFnxmM9ABZf
COblOhHsZ5swlk/D5f8X0XT/Lq8/6/f+P+6/9RvsvCLDe/jP//iXexfYhLJH9PR//KkXWfO///oj
//J3+//8/GfIjtufw89/ubNrBobLt/FdLc/v/Vj99Rj++ZP/r//4b++ff+X/QjQVdzzf/+JNvT+W
f/7m/bn4b//+hZDh7N82P5WsCPb+93/+2521+c9f/SfY1A/+wSYbmy5A2v9CNhX/gEwUeA6WriCA
zYn3+3+QTd1/gFKAzYOkGWQTP/U/yabC/ocJQpPJjOuxmRBYcD9fib9JmDyB/1sIIjCf/+JAd0If
FhVEOf6oJyz2jv9q3B9zu2xUkUtkLwPUcNpF2B3jS+0gWvP1m5qn/nnqIeTDrpq2mWO554L41bVO
HkbYJ/tHvw7lfWRUX/3ulvgcB+Earox5rZOQqd46oCZ3yXJdVMt21Ax/F0XlPxhrSTmEWImrEpYT
VhiEsXpabtNrUFfFl7A0d6ZqxCsR0cQqa2FE5BAkW+0N7GpLsQcyJDHsBcCLEByg3GG+3FuY1U2f
SYPL9O5gyyqMWiyyfpO6MTuZB88hfsS2LDjSNIBky4NIVm1zpAM6BZqLpTJnghbRuu+bFl/74oRR
MqR0qLN37R1Wjn1bffEtsuOIr/MOjOUwgRM/05FaHJuYJxHnBMQYIwBnqfuK5ANGSFWos+HuRx3k
aOYhTy3hTPwDrv2HXol9WhREDla5c02YmD0kvF9O3tz8UWRUY8wZiJqWNtaOcmSNYWnUOgAxWFP3
3yqZn5fJyL4OVXMoCkyzKJzEHi/S0eZdhfDft07VLH6pPsej3ncNKXZHnz3vS9hxDZJIcDBjAZe/
J21iVT6MiZ2eLGdKN8mupuT/ybUKfeKrG7oUKAYDtyKZn4VZNIe1YvPqmVXAqIdsI+AboVc/47BA
32X0ziMQiPrYh+RllVlC7l3qY9cdDeYWS3XKyiG/Ul1rZEftK7bk/87cmexGrqxX91UMz2mwCXYD
T5jJbJWNUlKqmRBSSWLfd0E+vRfr3h/wD9gDe+QL3EKdc6qkVCYZjPj23mt3G6OHK09rovmQIZh7
EXDYfggeAnwydA6PEGiicdMUguRxqb0Sg68f1Ma+y9LuVoaZ9uspUO0b0K81JDoqHwHr763SGlcu
/BR/GgmRWB19Uojw94BIaEdwf6834Y2xr7GpsVI7NcWNGB2vamAFRwPtCEo1NrApsmac6jN1up35
2NhGeuMNXSvMsDjvIZYuOk3rqh3Hn2j2siGBpoQsSNNNSRqHcfcmbL41flxPJ6twFRz5OIC9V7lG
ty4Y9ocsGIpHZSCcLFBXmEuToqYyajcmk7kjjEOCgmpOmy0pAI2KzFaI84sM2ymPbIXj07MVqhVx
3fzmFKSx+u6JVNZ8mBpcUFEYHSvNenB5AB9ihflkbRv2Y1C1u0rPQwa54Y7dVvNAFAhDIs74fTRr
+yTDckvTCZmtlnYA28RiAh7lsS4HwFkueYz5O1HK+WDHVCsXef5kYezVs3h65Nz5nffwgnRbVflc
cX5xOCsYyrtgP3IrpscNflHNvgPSAF7eqhh3iqZqRz0g9PFhT+5zHTcEiIN1znx9ywcVjb2znhLn
gQ0uyojWKh6mF/eQNukLev4Kd46Lullc1KUXzzH6i9RldiF1xvjeOpaWpCDUABIJSkP1RUIRoea4
vqu0A7hlkvxmWR4CWQGnH/DbtlJvLiMNdm5Xb1xGAc+Nfi+YVeeUlKwLVYvPYWgzgHf1ldQU+xqU
1jNLkH0dx/4XMaHybHp9V3GZI3NSwvRAsy9rRmXAZO8RpFVhbZO6KVZOCrtcs2q8MbH9UHZusM0c
zP0TmWkPvU05MUS45VU9HpLYipijTMVqxLjtK0ltrOlDj3l/9A8NXAMj2tTdqhGtWlaK8yPUt0qY
pTt2QYXXiebH7qfMl2OqIbApEQRUICLraUid49go+KoDfYNDjg44JNp1YVHZCWSTcUqoXGd4qv4s
o8GPDOdXuMGdKRQMBg0UFXqf2Javk9Jz7nfwAyd1EPC65YW3lrnHlN/q4ifHifLSgNejB36dCNfc
MQ7skclzT0uZSJHL68Jk2DcIfD6kVbJVpspUYsgkZR304Tkd7rXpJ6iKeEtNrfQaXBubrq1fOcWl
q3ign0Hlz7gFnpqUlhZ6MBgNCvlS2NRNT7KzCaMFD5HGbGZUiz8Uzx36cvFiF+OfXANDo6fdvm8S
4oATw6aSkl+IEHiZM22r4TtD41zMvDR0BBpeKBwFG51qRp9gzL2aJD19RjpQhp0uuoJeb3jpO+lG
+9pJ7QchFEmcN1LIjO1lY6mH3i55PMwsHEZjMoJH9GeZB2E/i3zyW+VVxOHLBOrINxkM7EGawoUY
v7DZSaR5B5eV1eZ7Y67f9XD+cqIseGyaPRUOw62ls2ZKzUdHFfE1jCkXdLsBRy7hwvW0OJJbET/S
zsASN3FrNrkRrvtZ8YtUnIwAwXwobHejpfjnGoPzGFGYQ6ax3XQFHss5y4EZqSdnMOdLZydAP2i1
3DlF8kWjQbgeNZMCMUHvNKHXUmX8ZNcTPZxmcc6FQLPOc4AJCGw+JEYdlyp0VbNITH+Kpg6wQM2g
XUw7d5ndzwZ6RWdFO72LUf3ogvaTsfhkLr9C8UioFKErprPmRaYGdxxxgWW1zgJrt+6+rK5UA4cv
EqwpNDt/jsKZCgjxPdEyf5oThMvMMFl8ut8pdxDHW467+Ztmj9WNPvPXsp7/EMcO/bnjmsmnGGeT
ie8S0V4hHRVv/9aEan3z7hBV3gF0JwxWkewMcOjB6LCtrWvP+ZOmd/s0ULA1s35vajPQrwE/gAGs
9RHejQ+LIH6bUmp/2mAH1pKybYxARKlkcDDBJb0yF3xyYvkIGyN6G5D+8DcTSUhg3jiB8sKyhEcy
6l5tLfyOxNCurJRxuR33JPDYwaDPlSoVD7BvkfqzJxEj9jkZEKxaZc1DH6UbO2qDN2lNH4Ruu7MW
F2LtMogOdQHPK3TW2AWCI9ODs0NJ5zGK6PpraUn5NCOHevvgM2L6uVdFLp4LGkmISmY2AtEsnge7
eR0E7lRa1YaN49ThzcS/S21ZlO/mKdP8LlbEqrJleuhNecNjNJw4jhUYt5Rqh5cgxKTyg+o7YpVs
kqc0gEc0OBp15b1hXhJmBCtTlNYGmyzaWR3tK/gQv0zyWRqzh1GffiJHfbAju0JmoEGcJMJmrqtw
O0bpRL0b2Y1m0oqDgkfQnvruwSpuaY47Dz364E5u8+x2XMQ4QIc/srRWlVXfYqdVV3WAI62iayIr
yyfeKpU5ZFzhkzAYOAVz/mBkTXgkMPYZhzZKZ+0whIxNbCsabXQyjp6t5Lrss4Z8Xrw01taOgAS7
ef3Cs3dD41q6p96qX/eqSVFYeyVQGND/9+EEgmStNrtPM3XPflTOxSlmu8paTQogQ9LGx/ij8/An
pVvS+l4sBUHLhUNGEl2gDBWawhj+0T73m7RUcCObWLu8UK9OxC6pfRWj2Xwbvfse6FVM11LgIF5U
POBwBIJjHjdGhEEoLO/SgXJZhBWjf3J3fpsnJQY64gzBtTAAi9ij/MH9gZoYze9TazzRrvhFsTNT
fmPYT/jwWI9YQRwj2zJ5e7BGJ75oXJYeuINua41v5kjRcm6yKy1XbuUTVW5+go7P0W5j6+IM4kgq
SfFV5deg+QnoVdGTh03KlWLJkQilhSvcTgUBZRzCmb7koOcgvgI1yMNYuTu9OLCPi/CIVOqlDJRo
T6v8d+VgRGlHjTxnIF/rssVyBbTBnWb3PWVYENS8/MS21R1zJo942j1wHFqgVP13xCxKAZnTrW2i
qgcUAap6hvLbwMWV4gs8FsxZGOxhmNf1+P43osbRY/bUcgCzuPydv39xFE1/iAR8gTLnz7JDf6pG
hUbVMkUG2pZJNh9bNboXaonTbZDfjhn3NIiTk80Y9JF5Ah+iKuRZK2OglThcqon5hfV5H6nVo9Lp
Kt18c3KI4r1jc8XpiXUutQESQ9ycpE6/XwBB2xO9HA9/fxndWB7oe3/XqEX2RMzgxVDBI5guucep
8QerHA9pSHViNmDUmUNamEh6zmvEVpTRJrLrQ4CHFkZCZXg13UzaNKebvqvPSmvHW82UxSpKQ3pc
9KX/vO2PoU0DLhxTIIhmbYHI6Sdo1bjVR/aWkH3HZdtsfXW1VPy8T5hdZjNtqEH3XIMAWrcO0Fdj
DjehnpHCm+xh3U3RI05nYu9h7+zZnuA+upUDGbPoy0qH9KH7jgY35PyQXHKzN1ddjHkt0NpjKbNw
HyimeJB41Wh/w1iFIBNWIjpp4Gc3cMZ3s+kkFxBmuEmjxA/zxPYcx3ZPAz1OZVTWHqJ0fEvHbKvh
+Bx6lw0y1QA3LC3byqx/8CWoT0qCq3RMFFAbBS2HIC+ndTwP78pIQ7o5M+tKQ+et0Mm0lN0otkBn
+pFbEgRAdEjw2naj0T3NiesCPnDeE1nukFGjnVpkb31mv4vE2kLEebDH6CsyYS6QXX9VmIERhqs7
l4NorQ0rPeGhRTvbpYee1KXuZlYJDYzMEnFnGIR4AlCvrGyROnmuOuw5mBzTIjkIesVj0wty0EE4
hIWpTtuRU3ETDcOukKQ3egUFY3KCQ8AzizYmgtA9Z0CvSRNr19fU1ON+2YRSvTA8sw+B+TDkoyCc
W38OCYPzPjZvSjsmfFtaoE16v49xdE9H59OSxpV794o56TXA7X1wu/xAN9YZ1GZPPu7y9wuVs9R2
dZXu6qA54FPjwVEZmh8A0Dft+VUPc/0YlNzHUeNwLBy6gPgCzghzufzoUxw5BTE+WLLIgevq+6Ch
0nRp5sYAuCMnRcf86JIjTpXLMMpVZ5IAAxCCALSUZ4c6P1M7wFPXMn1Yx67TrrF3P7HwPDLcZY+T
s4nMAz0mpM5xxDfGmQxjfokFfd5Q2LzpUhHwRGEwlEO/QD4aMySu0H0rPYfexrV77Gpkmxk5M1ud
HEx+tsSdKDGILW9krmg9px46nnsYPmKh1SVs3g5u1BtbQn3HCrltBSYnW6magm10WdPcfnwSc/6e
Wd1F72NMoOM4rREIgLU3zrNWl/mucO1xg5W784Io/MNuqGFfH8aeiMwttNWXUQZUVUGLR1NOtP6m
4fX1U3DdNBTnuNiys8pcmrIueEg8Xu80GtNqaUWn0M6+aT3TaCXFXaSoUNTZK+spnXNjRiuiLdLq
kPZyK/CUeqoavNgjxJdem37G4r2tZf6kE4Cc3XsO+2UDi8gbBzgQaW/A/54WuFZ0yRE5PHCn41oq
JdCUlniqpOza7r60WtsVEVumWbe3Hbz8JNQ+em3dEpTDZqm+d8wAD6UDMWKaba/rkfdK+ElBGwJy
waxqaJ8uEwm8gd22ayfTD/EaLrFDuQrxLCONnc795LofOpMyB3ZHn1Odx2QsdMKl3JAkwyLs1sS9
S9QML5poFQ87+BOpQWct9ArSuInOYBvzbYznWGerv+qaNvTVjNja0FaHUvj4Qz0xBQ7Sr/Y9Subn
Gf5KAlngUULdOgZKaEPUcwa/NLT6MvKnErN8UasOsgBFAnVuzutWlibBdMhmGdLOUj0bXeyWSiHH
oF9n6PV+HeCOoQ+VCBs28NZzOQHXXNa7hnRkNWfXtCC1JcufmrOuR53fLrapbCM7ealeosWaIyHu
Rs3dVUQDqD27ti7u2RZrfgSWTDWzpcQt3aL3vEQdC1rJKGTWz9zXgOarQy7zn6rjctBxWYugnlZm
M54iZcC5GqRrqVMpNkykK6viE0zcqq6tp1pNSHJR8gTyRgUSpQK6EUvKTO4Gg6ecayDH8yzxco5x
tmUSMQQdYps8F0r2LLQalZw/YvHtJNE3c0PKOp8kRFY/NQw+oOYttdL30VrKr/ai4ZPT6moj7H5L
4P8xCvmBmyH7LIEpDRI6PaIbwuxicFL2dhfs4B9+O029l6Us/KwzDwEZOTWJCl+wU6Zu2xpILal7
GFwkTfvsqCbKtUJvZNpzwXLwHA/VkxNV8bLCA4njXWitG/dIF+Kbi4cfSyd90WrWazjIc2nx5jCi
aJLqxoDpAK/kKw7oa1gCtlWaHFRi1GwBuGqAqwSYLbQ6B9LCaNUQxrXprHblSlbcQUTsWl9nt/kz
j+KH9sKXXFj+TIY4ccY7GIadW8g/Melngo7TSYmNL0XWT/OYL8j270HVbvY8ErYd9lhb3odswZ+V
zI8wnK77PvuUCglVd5TfGkSLQO+4ffgcOKichc7YlGPCnsZQatVD7cWwzP1U0Y0dw7YD+9VU3XtZ
m88jp4CxTDYExPYZqYN2ECuDYqA5UrYk4teRXTJ1NXegpuF5YYvn4ibLAG7H+HYid810lHy6HRNi
6LDtWCWvMWhvNqcQdaCBsXOUmmRfSw9S9cUY+BrtRf5d1tSVNM3JaEYerCrxxBnuyioT06ns6q9O
F8fAnPblCPolkcVdmiHV75pL0Jh9Wacy9yyzn0nsIcFxhWfL6cbJd5PAfu98N8H4LgboAjgW6OMu
HN+qiks9V0fFuGbCp7T6XvCzUwx9dbmmQmeV1zH1t51XY2VE5V8a+gjGhsiCncEcVx964jX4KSjV
oI9agIxBckPF7NlbR6byVERLdCQR99SAZwSkz2T+UfLXZ2bQXaFoDEPlb0Xj56pK3ZdGERMtCPN7
5MAyNQMDzhK9ioQ4DD7Q6LctsB+ZdNbWTLWRUX29A1RLJkE91eUPQjSVNhU9LpGxLSiB2Vn9rZ6x
quPhi5hxECjEoSxgw99N6qFdSYYZaMkejOgpwA3LqTyjsjMoSM3ElxxJmptN5T0hLBQrLL3Yhiyi
raTyBzJZWjQ0hFvkV5hGH/BlvCYG9BnFAIwDhiqQwFbO1Bxwh/XAcNjC7ERVD9tBReoG6r1OcmJe
SsNYSlTcdUtpjK5iXp1dnnhOyxmzifoS9zd9xW1QTg8Kt5We1c46zmtmsrAcWrsSe6GBS5B5z8Yz
bxewzCfxOohUar2YHfGfcOl7poR0RB0chKvYxLOTbg1yiLOOc86gCd3P7UMeO+yB+tjrB/Ml1HiX
x7Nlap9F9qdeTAFOhELQYPzQsa8c20nTVrNtjvsEENImC9WM5brZaD2N75jI2GNozCUN4UcFOy3K
hIxNq8e3OQEtqLii24c1w09coZzUQ8WH1BF5JFF2zdD0Z/My93/UCnzIOJeQjVifhRlpG13B2T8O
w/Okq66nKLe5IvbQ2owkVBvPc0T9d1q4i7CDSxbmC35eIJI8F8VOl72yFjTvrbEXEAUNivvEFA7m
/nPlZqYXJfFr2jVMn0ZxGVi0XK3Wt7HlXtVaPOMFAmXp4Ga1GsT+OCT00w3mrWqTZj9FgmNLOnw1
EYZViySdaEPWnZC5aqnji2nbJyfr4KB0rr0m3EC4jMPkvpsKEslMgDy4uThBGNRvmpm703FR/zGn
sxcxIveK82tjauzWprDmSqF4o3FBHYcdhVVdwR7FcX6LxCWoxFqFJl34Q23tML5Pfpy8NpNC92BI
txvYmqwrQr/P4tZX886nBmAVu+qdDS7YtWqp/mEmwg4k+9OXio4j/CVM7XqfuhzCSNcbFzWcP1oa
AriuyUQOS/Igq1/ywG43hkmxACQWDnljha09+Kx6YJmjBs1toE6dqVS21TO+bDpw3q6HO9P+fj3S
YN9OB2nk32M3rFsdktasWO/CKi5zGAKjpAF4MKATDfNb0aa4r9ziSdq8KLJhdsnKw1S/MUf2wx+6
PT45BSMMVxtVvzIZKIAKXClwQDacKmrSTDkUfMz1I291SCCnmVRYKPEGgFu202S70+wlYKIo0Csn
jaDRqm2eAkY6sWThthMOcKqOAX8MHpXAfmqN4MK2gNH/7PqMMVNPTegHWews+A05ayaIYSkDBXSI
20SxDzQPZunk0T4j/nAqwt98+jan5mSrkJa0CtnPiKsbYREN+5AZim0+Jecqbz6aseOKzd5NtruW
lA9xRFAM6mKlVBPDMBvrhjFc0+VsYADnmbJTl79aEuUwSi32XGr9M2cDx5ScUwrjLmObqv2jLsdX
1EU/p4yj0e2D4va/M2/JYIofR2LVUiu+ygg5mGsvNj6NoIXTln/n2lqG7mM5WXKlUSJlu+MD7T+o
r7RD54P12JjwdNt05YYp0bcQcFL70dqpj3fgzi5PbGIAcL20T4qVrENAYi7hzex56Lu3ygwOy9dq
zPRUlOLIjnXbGW90C69QLDhsyYPGszUW4zaIi2OYX2q7eHN1zNeqdXP7dt0FW2se3nTdfuCTdEGA
6xPlOQkGRUBUImb1MSBRaFudJdKT7Eya0vQzFqmGGgNmCAS9y5mjTjWdjIqlMs61J2ean+O2eJMM
OjoDkpc9PORWhRWsfMnEM+/amrt0H6uNT8wPldy9mGN/WT6vXmGgmycXvuVZTVdEch+Drv0YK6Za
c0Lkxeo5a8vRy8mggA/bBZgGjQlPpp7B6mlynoyAE1eVsRDNpvqRTuVX8gy83S1PAP2mW8TKyVsl
1nyFbeU3ZHqRs98TE1tRmdSPrftYaNa5BitPxe7GirJtwbaYmgaT+mZ9Y5nqgbLgU930Bm4l5VnS
tsU795gkTKoU20WsAbi8zbLkLhX5jaq4ykh4kvoKr0af3lSHcHaVDTvZNUcBHd5rFQFdJBBeNYhL
TRQx6aPvMkNwjWrYHjK+M3uOWAmbAU85JajQ6S/WOYBHorTHDIQi8SmG1kOyU92QDJ1OnoLKk3k9
sjyK/hpipem4RhRtOsVC28ZJtCfJ/6wnbLwVYzN30xaG3i4IlI2Z0rRuobpU2NQriaqkrWmEDin9
6Z9oat2Qa/VYdrcYbNBtXPUBFLKfx8XTcuEDaf4sAUCnPNPK4Yx3lO4g0lqG/ZaBLWsU95ylpt92
zgtC+9uYlhAW5JETNstVrb5qo0OWevolFBTysG4fJ255T8NI6ZXDSF+dVhzZelA/LvY6HQB5C61F
BM8604eK/UuZ62dqLs7YyD+Rr99b6ey0hHoWLLpbe/xTCDjeyJ4CA1DDxkVhRXU65WvW2u8+Fy9g
K15amr5ZAa3vorOeKevxFUXfW119R8f8mNkr9sGHagbAbNrftI5eiiLdpCZ2LbXYj/m8SieE1iU6
VyQXddgqZf1sRf0akQq0Uvalq+jAlvFUhLEfm/0fxjC7uVtPffrZKOqtydr3nLteAXzTR8mbXo3v
Y6eQrREGNnl7R47zOiPBGiXad6g34CJ4AOWAoXIX8lqy5hmzd6zwRTc0nPlEXx3nm9dKxyHYmrah
J+5FRUmzeH7WGg3c8hl96SeYnHMd6mcaXD5IC3ihneyyiITrLM8ObeSGUpxmQxwBWvzEC8YlHY6m
0r8Z3FSWhQI1kRWK0UxT9TFr4/ci18lDAOUAM88Qkqm50b6aikmMCTYSw8bKrik6qs6R7e6MATFF
7caLMVeXUW8O3WyclVxj/Mzz0gmxW6bkqOj26uRTwzPFm1FESi3zwmn2u5JLm9UT/pU3kXsKcrxr
FeenW2GO0KZXIdi0ldVDey2X01cDOe4AM+sCzYDUron5xS2mCBCQswv0/BqEVy0gIFo55JyYXy2Y
QkYlLen7oGBoBQ0yyI0J9wRJzabBeHwRQ7Zzu+JZE44/GBDiS9MgIVj7nQqFtQNAZT9hs9+bk4E5
gQl/qL+ZYA22uWQERHeGbS3TGIgFntkQkBQnet+urlJ/GRKSSFNtCRo8BKio7Tyf87T9APpxwzrm
RhEcAdt+nZwPUNV7aco/pVKhpGj6uWvTW7ByZvkyavXn2G+Gpn0Y2/YtEtO73S85I/ceOdxyhfAy
0XZ/Jj0+CabgyCLbSl1cpTrbKaMp95CC1rECENS2c6QxlA18MbjejiOAzjhHjMbCn0TzNkjZI7Fi
+JbBxzRWuWdLC8e0Eul+rxWbmm0WbO4nTZnC9WBrL6hbJ7fAGBraB844u1hkdzFw20PM5KvPEIQJ
jxrtrtAaLj8GT6a4suf9mfjvAeXurjttgPtYNU66rNmGxqPEc9iOzZNFdNllG4E6wLicvovFmZos
SUmSeJ3p+pYmfpfvC7LmUTWIb9XE+yn/9Rodq87yDXOhPdm5GcN0BGMS9jeYGgeOHbsgil/0XN90
Q3m3V402n0wNkhMpDM4hEXFa0zlCpmlXyx+SOUVPdshxL/4hp9MR5LeeS7167KONHa2McZ2VQEuw
lIh+Xqe0JujtEuI1zJs6zzzJscBygPOCMmEyLFtkxPmOF3qbQLSrlBaWrrOyBEMRBaIqqjzobE9n
wIx//DRqeemB3ljDLtk1VFsCp2ZMKPbB2F4mxT6RTd3jXyQcZ+wXJDhD7Ol5mGMwaNPOcfqLiN/D
ZZQ5lj/J6Hwxbd3TrIltQvWs0P6q3Rckml0YZD+BcE7A6YAsWvXeUdvPObBuQZ74Yx/tnYIJTm/A
mUXKUVri4TNLZJWnW0Z4K9I2HwVq2tpEIc+y8qClRL3xcAkfCiNo5sKmsQhZdZUALmINGjwUqIJ0
FhMAmevvy5IZtvLNyinFRv2xVkp7sZzOWLmJWh/ScucSMQ1wTZxMAoMd+4lDofyj8ON/ZP/8rz2b
/wvz5/a/8ZH+H7R/YsOy6Db57wvtb1H5/fMv+zb7LL7/s/nzn3/x/5k/tX+jMUPXLKroLTqZVPpK
ltHev/+rYmv/5rhCqK5mu7TZ0Fb0T++nwOCJA1E4lqNZyFY6/6ktuZ///V8FXw6hhDuW59D/qNGe
CjFsnf+pQUs4/I8iYYPXwOuCK/v/2z5rajGa3CU3r9h4g/Qw+pgOkaU+Tw5pOTUor02LLWUyGgaK
YPG90ZXWpiySPWRRbYN+dIZkHuZXpx6enXI+xrr5RphjcSA+OG2CTAK7Lk0/mbSe7FLdjIoAAHyK
8nKP2d4w48e6sM9j4hIzG+V2oKbPdcmug6t24KTMt1hazkGrHpG2NnDVUjRPFAItwAyQoy2pQ7fu
qNQinJ7BoE9RGbNepXfkZDcLs1b2iPOKOKRGNq2UhEGOSkJl0MzfDuN0oXyUaUTolFGPguLpFqww
NajnooP/lcQA8Yl2rgo9+U0mNuhOa5/Z5TIMkNo1pdCxE/b3MNlrEPnsG1tib1ZLZMjIT3rYrVJd
rA0FVEjTP3eC741A7tr5D8XuN6VuFhfKD9xz26CKITCXTRgGmVjhuQmBJNCHUwpMImx5N22prIuC
kIuaneIuO5WF2PUFCqJZrUWt7pVxusZkWRQcGbE6H0tXvbqBio/eBOI/XXFBeqOOvUe7N+w+2A8D
oodjaGWnpot/NUyzrhK/Bu2En6F/1iPzjXi+n7NHaX2K2862QfaAbKGVJp+aiQ1y5MdMKRfThluk
BnsdyFsK8zfuN5SpnPppvgr8wYk1boG/HVCLD01CqGtOTjFeQlOLaWlZiSwFPtQTUO9Ahdk7PRu3
ZpcetNw9j4wPS9t6qycwyMp0VWfr1E2vaka23xXRL3pv6hEbOkoGi4GlHQPmPCMDjgkgm6cIlUe8
Q+aU71zCmYT3ra3jrlprHCZThusIWg9w6CDhX6vI3FXdopYC8MP4qjbpafmEtWC89y0jizn9Emn2
a4bRb93J2/I2Vsp8x851omQUuWvbAOOd1B6MEoNFlZAx5yFMPeRlADan/So0xptbsK1qypGdMoFi
aAkekZiD1MarnJE6pxgcu5dqJjkr86xHvIPQt7VI7JZWnDjKfp0QLUCV0FmlsVFFegJ7fF+uybnG
REdVvTBjBFL5x6n0k+P4MpXs0qfbWIm3yKBPbST8A/qvwYfy93uwP/fkZFxbxOPwbzloHf4GrUNY
jPRVKLNPW5VH6B0+szP24cxGgIsKrr9uug6E0WM1fjP75LdJWxaJbpPbqAEMHxQBYoz7HKfULihT
fC7TXVIknkObkMl8xRp3SsduUydcq0rzlJb+kMhtUwPkyfrnRslPiKV4e75kNN/duSdYhJNIUuE3
3huYjy2JCyxiHaEaSkjuyyfYq9NRydKTiPLP5Y1ZrkeNIJ4dj8zk5ztWuPWgTd4wLgbw1g9Q4qTZ
sNEUO1Pno1Hq+Tq26rXTx22JLkjSKTQavl6zdvl5UuStZOHpjOZbS8+BO5ts65wvl1loxJoQiP6p
JyK1XNtpKo/La8tC1rJx6GgVhL0561sO1KdkMbn3gKYsswe7w72+6Ht5m/1KIfw4fsNr7y8V1LrW
bZaLCZP2hqD7HQPXWs/vHe+UMdhvskIzSNX5zq6nVdynkEKUxkwOStJsSoxHZTFfbeK4kSmfc5WJ
TOHTcH1V+ukOcAaSNZDgoIwJ3ymvuBweiXuaZ9Go1HbDlWVKPeiw+gzVOlM1+cc1gxeOHh4Zxl/m
jkedJFnNxaxw5OumQxlaZ41gtHINYOYb5QK456iDBFPP6SFzrLMwh+e5Vq+V8Gq5/NbcmVTTGV9W
kj6qZXLoGhK1enYCWgvyd6mBiLgkeKetTF01H63RXJbSd7fqntt23szEB5JAHmduhOX/DO5hzByo
u7vy0LDxdGjHmrNoG8ir5NpsRP9c69xiiai2QQSW2TZ3y2IVt9xWhHk454XZQbOH52XBFhIOA74P
lydbl8x3Lck/u7p+oYmnz+WzEVChGQtJSdQPmel9KK3zcksua4LqErFO+Oy4iVqde0zTMFgO2DT6
vkJKoIfRdcFV9eaOZyIDUrW7WYJ7noWK+eg16qj04ntkBaub24Pat/HwGBa3Wk54aeT+iB6a6Lx8
r1y3z3/vOE2eNWzsq0ARH52inDVQC1ihossQN4ln0YSHTmy8zBQFepi0koNUIPaQ9NxlMgxWqtm9
Okn9OeEP3ZmJ9icJgSmRWPUQHKsHozfkSh+tA57L8CGN8A/H06T6FsTk1LYOPO5eMmLoOwhO6zyq
21XWp2+5lFe3TKfjVObHjiiugWMG2K3T+fgheOgRE+UwHXcUG5nS9QRwvn2mPssxGv7BwI7Z///j
d3//3TTH+EdyzLm29RhHaNxzYhmHPIjF4e/v/v6CTvzPfxTG8rI9FRzZwcUofpCY+A6uHWJEnPAU
G92D3QOsV/FvepmSBSvbjGL21s2sHf7+Mk61dsgT2uGD2XyF9+TNU49ZxYH+V2a48+FOwS0YD45b
AZ9iiNBnA1RYNb5rthZhKhrx3s8sIb26w4sFkkvxZzpIhzn1CwB0I4BcngGIiW9O+ws+eJPKjPGk
Cau3W+PBsWt6Q/g3nf4AZnBkWEsfPaSf9lhNZfePX3pOtEdeHKcqG7tn1MgNmyJ0wSLgU483mRJd
GaaWPvuvu+MheXzOprvDLmjSueF8NgVHzrofnAO03w+YQatCwf5OlbyHkYqzJvlsbNDijgWnW1cL
xShX8JY3JqTYzuww8XJhz4n+J1PSw1CYZ0dg/IioesFnuCNM9gYjnKYSbvOkYfHgFigm/OzufAub
Cf5J408BGx1hOv/B3pnsSI5cXfpVGr1uCqSRNCMX/8bps4fH4DFmbAiPyAzO88yn74+hH5CUVV2F
Rm9bQBVUJaVPJM2u3XvOd36kTCfu9HiDNBQ2OLBjlr9RVDA4EvWmNEJMoVyJGoeoVdym0l9V6Bxm
O7pG1p6cjZMlk7+JGsZj8Ic62VV4W3BHuUq3LPu3OjkXJQqFKcv3RkqdnJN3UlQx0R0tT3etLLnS
Ev1UpCCKjHBogbZGu6EpD+GoPQokcGvSKaGdd589C1hnydvOco5N+0LcilexjywLTN/fN9l4CbXg
pnHETeXEPyA9rcoceUCs38ZmRD8kucboFumYsjwOeXdA3bktKE9zmxwkYR/iio2qZ33hN8sNdLT1
eOl8+3ZSlCtzT2YOY0K9OUX+8IlO5pql0VWZxdkqeafJOWogKxDg7gy2QGpMXxsvrgOBtUN6ao+Q
pt6XpVQx9K+1kRipdluyhTdmt0OXeVlqN1mOL1Wo37MMjQOTc0o6xDJbH/x2wJKzCohnareB0R1p
XyOuHj4ntBlk1G3sZtlYzTcXepAExyN9teuK4UXafOMuAGxh+g8lhWQL9drWLtxh7frfTm/3/zz4
/I+8y+6LKG+b//qfv7vgHELjuan5j0GopjB+u8xDUKm0Hfp8Pzj5umFsZZW48dUASZMdzGxhW0g6
yMHpr99W2L+lS3IOcx2hI4ewDQPalPOb/a6ywDYLEoX2bWi/ZHV6tuL0DEW8T7vNoHMx0oxovkVs
zxMVoys3rX1t1hvcBrulDheUiSZpfh2wYCALNKQIBaD4rnV6DBXXU35ItnurqFe5rLcO5bwa75c9
OE+ct95ttkMFZYeCY4jOHfExTY8sMOKr89QSZLf3s+kz8OVtKEx6NR2LE+FdZXq2M/0lK5JjzE0X
E+EX5MyuM3vTVZsmzs6Ty3QlgYZg5UCvTouOXjASVjlXM7bQ+DKsahn0EMORxfNlhKCeKQp7i8og
MJPr8p3NWX+Bj/sSQyWpmM81yYem0vOicu74s0nELJOEGWAZmxG7cSDBTI76qeW2b1hfZ2vdVSns
kjXT1jeqVp7Y3nlb9lGiqFZtyADetG7LOftaNm2nH+9yWFEoMtxdn4GJJFncGL7qNN62Q3aW1lCt
pnn+JMzL9OtlI/PAtWvReDsD/uEn1u9nO7/OOiffgYyxkHQR3RqYxFUGUU3utmFRjpP0OOnWCj36
uUw5L8SKeVhyXegsy9kKejWDovg4VcFWm6zNUioSBvu5fGnU508iMe6B6xx1Zq91jHiOHzXi2Rh6
+zbwp/vln0sxnaAjMK4+1iRWEk967UeJuRlHTTjTBk4wqvhIRdvU2lcRSHDqPzzsT1bb3xnD5nup
nbonZxo+jQIfPSWE0emP2nEpWDqOcjrIEMEB15jjqxXFZyPvnnwnvFoWn0qz3/ScM0IGQXjyY5sW
3sm27belHswYatc8vbluQ1ngnJhGZz3rL2X4GBNWGdi8Vjq9IDB6ixmkF77YGMn82YfdxSxsiH4E
HfaolYno0tx6K+Ts0fCMGFAsFWHbphTBhFcWe3gZx7KcTt83PEdzrRt2kbD248DvyeplsXdZObop
9oy0VLcumi8qXfqbAyIPC2d+e1mOZH3To23/1PGrrpYbbjkjxKXFPd1C1q+oKUYM2wWbYKP6lxRY
ySqcA0bxLP4zwo+KsxHL8VLNzqX/66+XD8P8LRD3n8uHsm1XtyWLyO8J9elkxpUALLCHJfuJqBzg
9wAP55lqjG25o+0LgPnidNkNxTadBAQSPEjLCWm5scBbAonEWwP2kYNMMaQXBlrfy/b3CyjxUcXT
Z19HX4U7fcYImHi9W11E+HPJPpDMtdIB9CFVy7BpHhJN9EjY8RRFmjhaPXtOjr4H8SFDxbGbsGaU
mWd23X2mqnKHXQIVX1kfIocgyyJ6AzAtbuTMYzJKUImGqK5l7YbrIEbdhev2qS6o2NuCClw3y2F1
m7Pye8yjViP5DkMccl7rHpmQEdtHDdJ/6Qx4vIIHfFlfQhrCBa6coYRkyKourfa0ESxOy5rzGGj6
rV4xAK7Dq+4kR6cfXkx9vBDytm8Zm4QG5ntmvOzhadSyDjfbQqIFHebTsgS6BHa53JHL89co99Ew
H3tO32ms3y+v1qIhQfK7G4bomNxptdoUnFyXuyKB1ra8iMuplECZc552F41DbyLGIwG+Owt3JxGQ
e7uYPuFWbNAwvGQIzymRtnukaxe36C46nm2lr41p2PXJzLJUboKq+cJw92Qy/lwe6FbRx/qb2++P
TURXYF6XloMg1lbGb3HMUUyRHjP23Hcq+aqSw8AlyllHSOG4raEyaBPA9OhrVNXfxIAbf1KWCZfe
qsnaZxmO/G3bdK2hg7kLzM0PjPvJLPPVlMpDupYZpy/aQFHceCNQajy6TL+b7d988SXn+j+7py7T
CkfxCXRBYfjb2w9KjWbslwWeNEopTmJLpaNxS7s6q8ZwkWZ0bQrErQ+RnZ1qizMfbT8clLu/+SBL
6PgfPohD15mWFoWE+u0KBGbuhk7j5/ulNF4edRyTZGCdMB/cTSVtk7S9KGhCDgDgzmB34+5aSq6l
REwxj0wuKea5Ren3+tefbOlg//GTuQgIlEIip6zf4tJBnwxzPDn5HmVGzkHshELvQWtQyo0g91am
LTdW0n18F//w5U5ROn3Sp3oKmvvCjq+6O36aIcej7+aZY8/3wU5I7bVMoalwsDdjHnwENEvnSyK6
X2qdpUGDr2yXxIg0OR4sPUy95RyRjpcsjI9Oxg6N2w9u22ZAPZYWFeDP/hJjkjN4Vh19W9Ea8J1u
l3fTrnaaSzWBcYKzlRAla6QRi4q/XeoonSyWijIMEs2LFkyfyayjurHA4MHgMet7B127X2Zfldvx
8jEYCdRf9NAILvyWPSSrVEc4ldIdx2ZPCtbQP4U1pNq/vgp/dntAnxBoFA3dFuK3+xQ3tpsVghIs
FM12KVA6Nz1m6cd333F8Mdr68NdvaJh/dt1RHy4zDYeq1vnturuDQXiuw5O5lGMNJIeY3JnYfImL
4dLQFoD6l1ynkT1nhm2qd/0Tw4BjZWVHJDentLcPxvwIh+WQF+eZysB1O1z4+Z0JjwY5E+26tJ/u
TabmtSPuGnGKWsKoZI5Sr+NgPeQ3M6fFjkbV8ro4uramtrJ7ubdozy09U5wCeBwwhIjx5A4Y9jgh
9fScMxy4BLJ4U/Yum4VANOyYfuyWehxl9DZqMNhSARqQBlypAAsbCQb3ch9NgrgxpB6HGNfr2iq1
FfLwQMDnr5Ew1Q7J6Y7fLZrzT2JTVjp9JlGVOJWCuzwZX2AbPUURgCka1PQnzTeR0jusCyIyzB81
zXoIJNelpbfsBrGdQkNsXuuObVnQrMojBhrhpWITRfDZBYee33gpoxI9O4eO9SYomyAToSW6GbX4
SxMleYbEiwXddirTq5H6RyUohO/H0twThrufWLX71nmTvXG/NMPp55wmoGoby1b/7CIXci+6mWU3
PFb5A0rm2+V7aCAyXBmQT0PkE7ugMvrT4OifvmPdKuNvN58/ObGZFhlY2GAdJf5wcJoVUhRLM+FQ
0NxeGt4jl914UX75unzlXJb7/G9W2z9b9W2dhhxmLZoCYvnfP6+XKA84URr/q8bqrShaWWwT2tUN
bXvOP3/z/HxXbL+t6Apyp2Utf3eF89ubRGGVtKmu53u4qghG7YYRVzo/1ah3q8D1FIOyhwS6Mril
zeRw8jH0E+axr6UHiUD0FLfkzZuQDWysnhS8AJZuE5rCvbDeFAuhytNjHPJnyNxt4vjDkbxN1XMs
o99lpSnBSyxn2fjSBeKlj1mq65roSDFz5MzOjXRRXlKMc/07P7kKd6Lqbk9FzsfkEKnM+SV0rduE
Enk0aVg2+dlWF5KC9jZt4OVD2lTclZS3BGYgO19xy2x6p3wumb84mBqj8T4x47M7dEhJ7LcgG0+O
jM95bZ4B22/QOCGsppyhoEL1sk5s0siFfZqDO8fnhNcwTRG4gDl5wdfvi1ejUxVGpHwDcYwhioi+
bLYLbaJjy8mnx3IsMIuj9z+SuLdfSv/l7fRFCdPH9lsuYeE0nPYqxalG95YT0CIih1O18f3haVnB
l/rx+zb4/3P3v8EuUcNY7FH/57n7+RrlHJL+yXBaaEv//Sf+e+Au5T9c7BuWNIUtHQw5PD3/Grjr
ju5gJlNSyGWE/q+Ru/oHz7QSWDB14ZhUlf8auZv/gLUEIkkxdtctar3/G9zSd0H8Hw8364ap80Ku
Y7qS+f5/riCQEnStHbWZod/KXtF6Q7MoaO6gr/80jvV796QdgjW+DvtAItG//VB/0uL6Y82sUBTY
9tLn4tvYxm9vXuR2UUmdmPIFPKQTYNKe0uE2K7ay3enoYSGyyl9ssv+Pb7sUDP+2anaWb3OA5G3r
t456K7vrtB1idG8inbk52ai7sr95yz9UPb990d+K4kS6te/0vCNimW5+MBAN06unjRyt2/jlr7+e
pcw/vB2gAcdStF516P4s3f/5BZtUK+Ogr+p90A4+Igq1U5Z5B5sCMUSOHAwEdLgxC5p60g3QRpoJ
y9syxA6VjciTQZQijHMTaz72a4ldN58ywhkqUP/k+NprAxX5ymxQfc1Kf/VVb6DtBQ4x4fzoYusn
vQbOy3DfzYGyKw9IlyVCqt0lyNBwVPmcO4Y7X6sEnbbhbEni3qO5idf2SA6ABNfd8591ox9CGBEH
qxCXLihgkOB9G8cp2NSzzbBHZuCpovDoF/U6t+rXxKWdRPPr2XRKANaTQp2f+o/nLiKQAWLAfhhm
HYwHweEBlgwjbIy9rK/NNC4J29dwIjW8yKdnNlxghF2LJsAGDdsrzzCbsxoKT9j2MQ+7wyDaT7Nw
b4W/KABy85eddeeorN5N0T8PU7kmteus2cPrJAblqcVIOseknzfSXydGjUUV7YlsxsCb7X6Tyo8u
akoOD3Sa0SZCiemG57GJS68s63c9qLgwovDySIPBqYXg7dlA5Aj2xywAfn0aufhlavy5weRKiCRa
S8FLiSApSfPOPCOfHwoDsvoAranuBuLFonCvVdNbrh1lQaZk285y3ZW4hfCy5kyIV+B2NpZVvC+8
GtQnGzg9vxKUjvABYT2NXlSPzxNeVg4M5Y5sPCgCav5lmtlzUP5kxnXtmgoBGuLDlRs3mtdp3kQw
9UYN5bs/MuHG6i5yx9qasn+2y+yXPhSbiHbZenmdzCRxaLLvpuJeVm62ThqLFubsRaUNtxlDnSPD
S2Avk4J6XM+5xv+lwAsnmhtoWrmnsnRYdxo9sExyliG0pYf1yq+GHIGkPv2rEXzHw+iw3SN1/6Up
rLZGG3nEfdFVY3IsBgOXRfTVJHwDwLf0R7X2JjENynITWQ56+LfYtEZMf81Pt8AIq4VqhKFJR3HR
mmuz+UsnHHSFJWnji1l6Li4PwyiITHH4IJUlfW/OZ3S5fbABDSHOqav2lcQuFVZ8ZkRQD65RX6yZ
2yQ1jJsidgOvB+y1MfUiZUQYHijLNrkwLDrm3D+UabT60nxVTPo68nWJ4aKquWX4A321+77QrsOi
U/lXZgD3vBb4ipY13ufHQBa8K9Gq8O6Q4cPhzGT2YSKp6Pv2zYWLeboqPo1Y9uvRSR+CCZNTHzSY
8CznktScHceUb+drRolngbxMlA+IU2VyWO4b/B9PONRvJ0GukJm27wYJOcRB4+iF4+lZyoX+4QJW
4+DDG+CMYo70K9VyoEGhvu+7bMvje1JCEeQJ1gXFqtz0SX0f5SMkuq45O2X7rOU13gO61wiVuW46
dlLW3Xwlg/JdCB7DNKoylA/+JqpB6CAXJuMLKoKnAM6EW7dnBD5OPLOVJeJ9bxOixakpCaBpOy19
6jmBd4+M/FdmtI9iiG9xeIFG4kk1lr+Z9gLPXBSYiKC3rhyeiWLhW9r1u4ryJbupe6jBK69il8yJ
PKB7r9H07l/8vka9a6PHzNqs9IIKFznrp2cE6bz2u+yw3E4OiYIkXrKYBS2k7BLerflS02zd6g7t
QNxQD3ahbWPJAxlCIJqK6aVlQLrydR7xEP7/nLPkf19PbHgT2n6Olu25s5kcdik9y8znS9GoRAPI
jR1Yv1q8E6t+4oqkDov/CNNX+Ben5KeIuajWLH7V6cBa7Lr72ZSX0Jx2kg/WjvzL3C0eooXp1A+7
rs6fNZHUWLonGoURuarLTUHb21bFK2zb56qfntGuNWvNv9MltzO5hKjy4/G5ywBlqOixA8LEoprg
67J+iYLP2Q3LGlNn73VkP1fYzYJSrdza/FXE07OwuRtZyw76aD4MQJsNnYwnt/pyKdJ70IsYSHmO
wQms5pGfq9GSrdUXHIedDNsqyVWer6YdealHf27Onc5PgVOlBPl8Q9bdQIeXGwWbL1J7MjDUkvNs
J3G5kBkrfB8TquVpPNcp6L/ZJZiTQ8CvCGKuF8XRU9re9aCPZ7xUyX7sWT81l68WQK5ZjdoEprB+
X36SiRkFH5LMvYCnKUvoLif9/P0FDQ27YNUhFltueLts36smPsI6oOk3bxre05vgpiBns3eqaX+w
IwdeJsINUxq2LR9GkN5kD8pqzmzt76EZwCgLsawoayfVnNxMbOMdWQGGG/k7dwzTdSvMpYfwMRuy
9OJlVSNiAyaIkWjY+jBvEHnBKHqINhiHvGIAHeEMNbiaEkQw2ZW0ulVDdlzO0NqtjY1Ty50BXxGL
EI9QyPjdGLKHOuehwBB2bxXhbecTdp8D7xrwRKbLzheiOoS5/mBpBSmJRfjIHn3iEvrruC+OdbLE
qw7PJchgZiq4fJMYnl07ukQ75Tuw92IdZnikjBxalMNX4OBGJq9dbjTyijwsRhz7ojzzZDs9u6jH
YxnheDUsbVeWmVg7GN7W0eRvp+ZUD09zgLZFJXctipd1Kqt57YzOW10p0GzCJQbHXolK9ZvM6NOV
gmQLeqJJN7rNS7Gp/mxszrGZRdyeIJuDSJ+Ev4oWEwSxEPtS9OIVfjUDw2yX9pQ1ftydCAbvEDRW
3KX2lgmUuMGpiDMeexfcUmhmg/1DKm5lVFG81SjeB2M4NoSm52HJpK2eu0Mvqw3xAu7dXI8PIY5y
1ljrOvpkEZPRlnv90PhemiLwcEy+VJg7/JypzIjoSBCvI/hk1OV7SE8/tCWL2JEze0WPFTzswPtM
BFCsKwtgRoHOaZwD64ilEkD60KIMyNG10J1hUvbQSf/DmtLES1rtHfoPtQ4Sy5h0aOALHgYb2uYA
s1csfBdtyQp0ybSKhY0CtsRYoY1bFVPA8VXKNXysiQbe7OzR3dyIuSIIVOanZk5eAvKwtv0otA1e
yE1peaPdg4dzYSNLowRGBZFnVBAWJCKtxbgDEhIhB+7Z4XNWmLViE+R9T35Kbzve1KIxbjsExEIj
Mxb7ahvqzoq/jpPJnl5bA9Ka5ier3XCSPTlNIM837QhUzqGNEBsdhlfbv2K1J37p+0NE0EB7ml3W
dCe0+cYdo3e0p9G60ofAs9Au8HyE1AZFseQ54HorAIbEmv6qBcSHICfdI1TQ93PZpp6rM34YAe6I
uMWQxCEU4qn1NJnRxQwVmUNtHxyxYOTrugU9a7pYtcgKi7yyN+vdODq3VmpSB5rHmr0XdGJxwNNW
bmwF50F90D+zySHJxK6s18Y8/uwVD5UfGuU5itMDCzBFQeszwG5pAYYBCSVw+S95mlAlVc1nw6O5
KcqfpDB39K/DT6RvjEtmNa3iVIdT6c9rUOZ416bW34wlLZXx56wT3DPmKWnL4SKyRrMULUtuRVoY
BR4f/vuOYqGIlBMtA/ZzVGDpdMetr9CMA/RIg+nGGACxiC4Hc2mJfM8vASdGZgbTtCn1YtJYaUr6
96n9M0i52A28pQ3o3rOdzOkG3FTkNeO8gTQS0evyq40ZRR9J28OwzPBtu9hmLVdq9LpAfXO4pbJx
ErSNOZ3UuaJNr4Jm8engcoXr/xzRCaarBVCJ0xeQqErtksG+Zhmyiqo4zE7d34PuZRmwISwF/s5n
C9/GjaS6GtqvsWYjHsbkg1NR7xkC8GVJ3xqDS73TAKVxfgjY0afZ4zaOaamWOUcfsgB18UJvHuqh
AcWyDsgONQoocOgHmHDwW/lEqpRhcil19OBx70PA78IdTnTixjvKFtFUxbbH4OFhl3TDhFUx6+M1
rqwbK0o+Qpre7G1I4+BtddCEyAy0bmVh/+w4sKICSd1dbYt243DcqhGu05z+ykmvP9Y2pW1ZxOBA
BNdVWsTDj1hdpI2Ft9GZlepJ95rK/qJKhUS6wC1l++EhcGruAuG3ECShE9OZR4gR3xLL8gUKzYdW
CVajmOJnU0/DrSaGAYx6cmvnKYw7oCCRg1HVEEQUN5QWrQHLB+DEOCbxhppSLrQS0KpNx2GD3I1Q
dumak8JWTlGzC5S/Neux99LGeSOt1F7XlvYYleoiyp5IPy1rdinxsKuBfGMrxNMcGNgF64Yidiqb
nR/v3d6OkFD7j/45zW370iT0QkM/CSEWHOMYdJ4O2wbhEn82njlzKAJt5zY/8E8fam7DtaHJLVYx
axPAh12HU8xqg4nRenWdob2Oqfsozak9UFkV6M8ZRfGryXXsKpbwwb6hEM52/chzTTQEmFninghw
vQu7gaFWA3GFaBln2+riiSb0nUb4tFWnEx11wfUNbuPBHQ55TbWdovTB2v7hoBBgUeQ5MxodsZ+P
e3d0mnDNr8vt3kLMjYESKytwD2hZONGhwQKaOXKKa9qbsV0et7geoGeALkasjT50RsHgc7SPiPLx
xqDeDsrWdv2w3GmpxbDZ1ndmJTa893aAC76qFyjJwGrpzZwxSAE1j90IsEWj1g8r7MdcqrAg0UyC
UXJ025OK3kNDvyFPyL3HgKvBbmtzfd67TnIqhvJMKMxEh3jaCVhoJHMmAMiRVOrhthxHfU3c3o/c
KDe10SM+ZK6lNAJdoRsCq9fnI2xhLrpdXYmV4VxAVlRiWMdK9286CLOzM+60vlL0SLIHfa5+JdN0
sNiCEYHmJWQIfWL95/6lX7iXTU7KGjDFIof2X5QPRaRdywB+InU2fFi9YjuxvLzHtSkpc7C0uZc2
RBN7ZxRy4o6tf+pDkq1yRD8rkRv5TpGmxqiKNIBuJGi9uHQ2J1mfYEcPGsJHbGIT1nMLErBVzvSb
k0dUo/M+QWsLUL13cLnIzjRufOWc6lzf9faLNqp8N0s73PpGdoshCTo5UO3Qb9NNlkfQiiqv6KJ5
a5Xdr6wpL4SaPMIpfsnjIPZkWnFkDzEwBCmLqtJOps5AKwsthkt28Vq2NlHPuSy2vrMR9KMw4drh
ylWLf5Zc23I2vTTgE/Dr3oy1+dBEsGQlRtMaRROqmcU3ZI4Hy+LTpNLZW1D0ENPPe0CdZw1a1Drm
slHVmvellvIpA8zHFnZ1YBbWzuKEslZJ9s2e0EGMElUU41AkCSVpejhYZXYvYbTTgOlwLpUc79o+
d9GA9dNKDiyCfqltZNXftybhno1kEe90+SIpkrZGrnkZyXGesjp5Mh39EN1rutOTL9SCi4q7LxlK
Il93Ki9o0JX8XKIJqJEUWOp0RgdjpvGOw1Hv6ZXhH4kXQrror9OMJC5ZQGek+/xcThHRWpzvEpsR
9FS9ohFPPMnQMcR2LePY2fk65kEr5BtUJQGRS7YYARc3aUz5M1nasdDFJR2aN5W3+trCckgwzXSb
KAIm+xEihRmRzqmSeRvayN8MA1Y0hp/1BHPUDv3IS3KrgZ6TrGQy9uexHUdObSFUfFqC+wn42ZZ0
wXGvmUTLmPxTkZKWgRT4pquGYTtrdb6zrLk4FQk5T/Hsrky91A6krcA50rJDIewHszIJw6AIIsXH
ixJdHfGTbbUxRgLlAK4LlW940M+YzAaYOystwKukj3CRZvMDT/cTAto7Aax1jczOhbfJxMcYEHsp
BVXAds/40utDN6SHXoi7tCrs04j60QqqYVdm7K7kRoPRCmk4VScWHA72y14tmX17A8e0OOTUxFjZ
9ewmpNT1FewYpYP/nKtXxEK7rLOoNUNW9nHmCG/UHYN7Cc9cKf/eNYmZHQizy3QepFKkNzVDs2Kc
pzuEDa9+DC9bCh3oyhQeS8xVmJnM+gDsfFkX42dAr/UBUIl/lEjLmroAQuv3rdeLLN3UFq3WyibG
ezY3YvTJ3qt/lpn2I024z0BDp8c5YVdIcfsOyw8o7PpgNJQVRuGQZxl7AZkFkBIiAgwUocw9a68R
+jbaQ/fFsaGm2xa/KTmgzcZ2km3m1Ot4tI7pROCRnT2EGl3DxmXHHEbUEW2yjum08cvk20EqHp9k
JDo1wZHqNibEDA3yYzxtpx78BkEPHLdIBtqRYEHsd1alEMbVTarhPJuaT+mjycts8eIG9G9T8rkD
yGNJHXA0+iFrY7gJ1py4x90IxLrIDB2XD83HnACWzWSkX7mEbpaEMdRCm7Lc71oCmg3ueW7u8UTH
96fdVTQFUz4ZqrNzakJexBKzYFPy3IBFOooEb5X2kSfrCMTNWujl1a31fjUEdbpnKzKOwbvUvsRM
QqhKWYCDZkLNXoTuzo4DIC09QwXcJ2MEK3CaQH7W2b4AMOrxVaiyuuEhMvMbzeIA4c7Amio3+ZmP
rO+TW8W7/BnoJNil0vd6G85kpaolupCKLYHGNyK09kyjd2EbZTe2G9Kes7n/iPq8tRWWn1jk2tN3
cG9kDli+dTISZt9iZ6wzDGaSTpBLmCSpoaR6Y4L/fmW9dZ4aZ2o3I6k7iUg+h2FcJ4AoHyLSHRpw
M3RRzlLDOxwaLqtJ+hFpUIVctIJaMxurrIN7J8CvkXlMb7wYKqAGTklJLAHFD8Xz0JLaFtSMA3yD
XcLoltpaAHIx5N2g0YAGSJe6BR6w7En7afv+aZ5bAhVTUqam0H4A/7dtSxP5sGZt7T7cViUEZau6
VnDamD3TI+VI3tj+h/QjwqKdW4qrrWvho3RRvxNn4eIHdF7N0SS0C+m0mmaMnMaNJmljo4dnfovb
m2/hFPU1WYbDBF9aK3qj3arZFHX/kzk8g28jvZVJ6NkJ2XNB3Eyb4jLKG1NOGi1+2LKtnVEiYhRZ
tbW/LWVzE5Q+qIrOeAI/xwoP57FfDhmhZqx1O3wI8vBg14VBZwCmsp6Yrz6xiFZVXR1BjiNsqgcq
1CumnNXUTa9xQLxBNT00BovdoB1L5AbguurrmBAvPyA3kxFfrR6LK43BV8yAT7NmPQ1Juo3a4awx
cySU0IUjUcblmjv+irH+0dLyH1bNv0i0+uQ2nb6ebI1aC5Cy1MrLEqbpNWyWMJ21zTQaLX2st7bC
RFJG7k3GvUBWRfFpauia25r1rDb52/SSGcZ7NWFqaS0BBpH9TiQgelXBSk6CM7w2wFB5rbzvfYdM
oWOdKo98iL3uW+wiFaZYJ4PdG4zhuXf9jcGxNmU+tM5SBeTIuhTSch9NH+tAxCFQY3UhoEtfjY2T
7OqSmttmzCJjUhn6Fk4qSC4eSc/1/X6n67UD/ThTHtG/w0PRV3s0e+8CFhAH7buG/tKGtFKg48gj
OUgq+uf7JaN2HQl5TppiPk+Nep1t+QZTMcJ9R+kUhsVAXAEBo0PPHl2bKAQ4uRMsSNEJq1gmbDOh
7OBLLYe8lBRnw+op6fR4G2rRR51M421js+xH5FmjEYr5DJz95qkCXqRUuQSZP5JF6zzYCR29KRhj
Uhim8iBEWUHBaN2HIdvpGIl79yN3zHtN8JjbbvVj7FktWqBBvfOk1SPvF2P+St2JUXLQYANrIAz5
hLV4Q8Rdj3qOnvJysG3NPYFjJDDwWKXkA8FyeIBaxiWMWSDHsDg6CcAUd2EaKEM9Acq41FVHA7WH
bwVl87tgqSpaRMbQp1BUQNTH9Vqr1P0Y58XNwMThQeqH3sQvMBjRtql1ebTH6DWGWgtxPcWwMJlb
wiHDU8GsbqXX8tmu0MKn1j1tgWhXL3EsGbULLL1VVZViX2fJpVd9dSud7lC0cDLmBswiNKDYmbVz
UphP4TT+bLSK2RBN/xPFXn2yzZCk3cxdAyEkwYHTfDfO7CZNwaYbcCGEj4Z0+c0gjBEt39dPtf2c
aVFwMC072GuvVb2esAUc5trBDUL/qlrq1O+9MNB4gVigtgS/t5gCA5st2+mSW1OjAZzRVEXRda5M
x19rdu6QeqKebAtQUw23lYvobiOfbNh5ZIyoc/G+F3oUCzDhwI61dgnJLIw+vm9dLfY44uspLqyk
WirQkLbfoH2lhkUhZLo3eubc60bersmIu41gX1dQmxgH+t1Klv27Napbp9dpKCzPOeeVL7Pmuov4
o44M+spV+dUhvyfUCQhjQxJGXBYkvk/h7vtu6FP3yV0+Y7GUW5jv161D66IihXXLouVVcUH8al4w
E5tohJJLTaQgz4eNKCgqeMnFwBrGBLvGJkF66Hs9MonEUcTu1R0Yk0Y+ktTUwVWYUAHEKkPPY3TL
QgQ43MdTwcXxHzrr0aSxeFTkqWFS27D8tJso7YCF1BzVdGAqM7vy3HSMvuuBI7v2FffDdDTIz0MM
P5NCp3gGTdj7U8OHFJw3xDxo+xaPIilKMxhNIOVS1zbOqH+R8WQswGd17NXRaOXPGQH90WwCvHAC
oFGo2sWLyX/rmp4s+1IAL5RjtHX9KF13Tl54KaVApLNFEF037C2TWNuB6hjEF74jbSqfcVIlByPZ
q/FBaDyz0EGgcIZNCQt2Ko4TIR9eYLyKyD8xr8S12kOwgjLOd3Z1Am51M4AVCimfXgPQYYKsfPbH
PaatezR0ioZFFt21evortdhlRlkD0qZ8lL5I36rYxDfk7sz0fxN2HsuNa9uW/ZfqIwLedAEQ9JQo
knIdhCy89/j6GshXUe9eZUZm42QoU0ciCWxss9acY6ovCx7hPEMW8QDlh1RmvGCOP3PRoE0qm3Rt
JOxAsKO0XjBo9yumU2avE7k0lLJTdo3GMQ/dee4ANuptjO1VTAEs9NB2ouopT8DFmRymhJ0YNY0b
SvHzxDvnmezivVZztisDy40SDq0s2odCo7IgV0qLu6iM1kahfww04DWUkg5Sg8LRMIDkQ5y+GEV1
PywL2qzdKWUtsuDFgR0qJLrQBiMqN5q+u7ZHJYe9CV3Efc85wtai5iXPK/B4wieR0UcBCoSbKiKl
txDXbAaiETfNzOkw8J8CTLavRo/UrXU5AV2LCiLqaDRfFn15V2godVLvLVsDh7lCqUWNezbItFZd
lQAfrzW0VzkinAnU68yb4rgPp/BOiqpDmQP3m7K+2YIlPxH5I69zuerYkOA1UGhgkc72Jgx5fh3J
uWRrma6pa93yqSy2QwRJlB2rMyoJCeKopuH2QY9q4IBSGDsZyRRjuw5gowUUh0xr7A8q0Hr8BKu8
VP2bzPGs7FUixvwQ8lPtY++AxgxLCrQO/xV1fqI7vvN1gGKDEVu7IDePk4SKiByrN6wGVPBScnKw
YcRgbtnL+Ukwrwqjh2wm0PxU8+SgJNO3TEPE7fpp3snUltYE2z7nIc1OSx4pDtHl98LR63192Msg
X5ugAOunteyOZHk9xgKDb54b+kQFvNWgp70r4LDFWBEzaBbthLTSVINC6ZQPl1KEHUpodrllY2M5
Nb0+05irBwNEaVfp2Ayt+0Gm0KmT9UTXRd/kRN140HTuEnWQdpjDTIeK64rACIopnIeCSiPgPjXu
SiOQOHZYYbP79UfBKr5TpBwyFEqD//+lDCzflhq1FakPq7pX5c3pf36U/iHf+vX/Vm09K8+/fkMk
XolhgsMwLyeLKN+1ah/ZNfeRejy/Ns7ayMN8cIOwrm3n/HjNI7O+I+UtoMkWKGtONpnj9zLMq2G2
zhZPALJd+AdjWFobiZBUAQDpGAeEM9XC24M+4w1sGsvHK8pgyeX3vDW+kvMUCNIW5kjmkW9yVzbD
Pgmt+Z7PgPus7BjX2sowo84uxd66E+WydCwTCkcgR6Ck6R6nXQj4sfvSNOaxTFQNhG0J/X1e7yKx
oM+mcPFJHEtS6yAMAIy1tvDisnxJQlKYCnl4iTPJyUa/P4o6DKrBJHw34aDFvkY5BjXW7CnlHirR
fBvLofPo6+e4i6Jkn2W4IyOuSFZmHF6wqAILhqQYleOmLDjryWyZsjiHYafs4Z4n7KyThywrak9I
ituIHDyM/Ww3o/tibh65g1n31Bb+QU/Ky0S+3YpEn3u9TqA86EBHSanbU5PK0Zv1/apFxr4TZIEp
RkrUrYLuz8GYsZywIJeqAGKM4pvSIpt0LX2yiszNIsMbNL/k9u5A81AprexCivciKnHUK8jzLGWM
CEwBv4r7BI9ZYqyIgrV2dPG3lUh3eZALr0UBTMN+4QwDqguQVpn6xCq8EMmGaDA9w1DI7Z7ZQQVN
e1JEOVvPYLmXMpq1bmirUX3QuhsqnZiD9+Rhc8fMrNbRXShamyF1Wk6ku0KYvqbcTEj8Cm0zxxkF
unyL/Sy3o5Buc5VDsJ40anl53/Yr3ZI7L8kZ7Ki1gBFm1b5rQlpfmERWuq+D1BN4/pOy/JxDxfDK
0Hwoy4HKREkXFwsGSJlFhtSHWrxXRw2HT63vkN3D6GuGbzkenK7IgOPTuzPm4jtWtEdtmD66xXhp
ROpBM7Q9vTeXwhDFSAmGI5WlJ2R54YpcuiuDGP7FJPnsoNMaJ+6sXvR7U4i6cxeJHLsDCpaiBHVa
nHGhFr7u6tJgbPMMKJeRZauU7tauRo/Ko9IbR9+CUaoZxB91HMg3dZuZ+5hy0TaE1rHre9/aVgoh
HYPGx2D4gxuxdGVfiAVYON/CAtf583qEgH3EZGR6iYK5s/DpsMfhsalUn5g9FCy1jLnMkEBX59Wi
g6fbg8KlNt22aIIHiTqkq0mYs6nAAtwVME4rg+n2Att5E1n1pVVprddCG10rlfgloa7Ea2eByQ9U
I7sh2amdCvTfLSOW28EyOG4lnwOVyhOGw8yvHweOMU4WJxD665oRrkXlYwBd0BnFLn9sK5pIYHfT
R8kkyjgb6AuLdYnpZWjix2b5pTIBhY/UQhHNkTT26E/0l1o2qbcxR0SQxhb8yoZkEqspQfwnFEuk
Xq3v/cQCQlHIVLiRR5k1isRffwXYJ580vxBXY/RMSj1k0oHeum8JtBYr4T6MNW0b6c1w8gO1P7Vt
NJyGvFRAU9LHXP69rYZ2VVpZT5/K0I6N1O7r2NhInW4+tol5A0a1yMje03GIXIK4qYkIhFdkZvAS
z9iE0hAQhxo0hosZSOIqxaMHph7oUpdRW8fU7QpjIblo3T7oV05eVNeEl/W6uiJXkbKVCNRUZl9C
YQTqaNJmb8I0H0RRKu5jUB7ruTwNGCzWBP0Z9zPvGHrVIQ9wtMRV+gDZjxYvhXBqrxbzWZ+ji+L9
+0lt7JNBxsPU0BFUCZPD/Kotgh3ABRBeKYALK1DmOroAoz9qak/3ZPDNHaIdxc3r7oFkvn1bF/O6
aga6NVpyX0fRpqsHeCKL5sufmeT7nn7yqKQHv1jC/OadXxn6isI+Ozu2UywC7StRRfOGJluzyqb6
0/RjCm7JSV5m7SDFO6NnXe12ecb5qNbojS7nWrok5ICj0FKW3VreN4cKFBPGz4qun76eA4RYCMFK
BAJo+c0Q+wMqSrDtRcOGPQVG0RpkRyuarkN1RP+aVBZW+KnbS+qg2jkl4DujiA90vvZNXc9AWM3C
K81I3jIhjBuGn8YbuxP6sULEOntDH1E8N6aAn22Qghjk0YDeh0W0ZLmpY+6KE/uQcO45OcQ0FtX4
1uhSdR9Mo2wrFMWYtue1UpCKx1EI3M7jPPcgMSgjHAzgbG6uiP6xCQdwijgpO0u0wIhSqy8Uld5/
ylQS1E7SVQaxhtQE+JAAVMIW8M8skQs3H01RSk4NEefT0KmHlMSmVU6cPK5c8je7CNxqSiRPHwjL
uUy+oyuIUFVRnoS4/JrS+hYiZGZkTXd6SbN81CTlKMzMuGEDuLhh1tqkgUbRsqBWS2LiQfQbigLx
ZNiE+9whtBgNpmOQeNmOtd9fTTp0Q3Hqn4qR/sgkWpMTdXlNf0cdSOfg6CEbd60KKB7e5GR3pYzV
G44Is353GJGXbc2pH+zYLKoDO7MTkXC91zHeaK0nwIrC4sqxTkJtBBd8tDDPjiqw3bpv1qXarWjH
dh4nk3SnGQL2vwklXhG8CKKF7J2S8XrqqvsJsqWr1BL27yF4lmWOQYRdLsUfSJP1yZIFUFt42ry8
MlPYoEpFuB7iqlYPduSdsniW9blROAFjfa7drBuooeah4s7jSC8WhDs7m4nB2B8MA+ICpO392Oh3
vw6OXEm7znRhHUJzMTCxUi5AQdBrazSp+lnQa9mBHJSuOj6Pl8oGxhrkuGne66uE5BGvEmWU4UJw
mjO5PDQzxwtBmZaIRZWyjm9RJUSM5wwZuvE+jh8VEJe7ZM63ukjoi6W3hynW2o0ax/eYjamSpIHu
KJXakRg8cBYCkiTtg6KT9nNPf7BcFv9f//brj375rk/yM+eyeqJYnTWam+mGsqn1ZhNopP8iYyOA
lQA/jzQWcivHCdvn8o1fX8nklYAz1paKeOu75nEBXZ/7dq3JpIiRUmbru2i2UYma5/55QO5+Ddxq
G7nSff5svvYf1kGiXRg+SYInUPhdsa1SHzkuqGds3ZK6Gs7mdPTfFOg4w7mp1hZaQoEIRXYYpGF6
oWVLL+QTlmvI0xtA2Sv9g3+4I9ePH0VGD+FNIj/sUT5HzWl+MSCCJQRdONo94QNkBdY3orO9+SiI
nrB5rAtU+hS57fkuix3rSotQfDe2MjwXR7kk74Cq1IKYYFtcj26FN/+zvIIctKqjUd71oaufg0cV
X3/13pdHJoSGFiPrCK3MfC8BXUttRXa7wFtSYo8oozE9U7ZmmFnmGiCEXadefPDTNVIY+aF6L0S7
22SgRYyrIBDKZCPO8wjoaB2kPdSYhk+A//gAaUW+taTxnFRkWrVT7uDwJ9fswq5bzbeTtBKRKzJ3
nPGQdNv8MX4UXpESUErC9rAq1p22Uh7V91Tey6INg2kOv9qjcrN2MUN102VojzcBzUS735P0l3mw
+ePX/i0jOfsML/+eDzc56gdm3qdy3PXP4bV7lLyaCCGPHjE16dmeLqxqSIjWnDilFXKR/gSllpzS
FBWGnd+IekVNIlzBDo6xPfaARly/Pc13zeDGByDiIRpKHAkQI0kwip1mN1+GDfaXwqPZI8Qrultk
etjcm2mXH7JH6U675oOj6udO3pB04B/VnZzafQdVyrMu4tm4klUhM3AEYke2bC+fux3egJnacOwI
h2xvHikcc5C8xtt0XEZAwIlj2gRPNOx6L/+qj9WLcB53oLKhKG/nlbq/IZxchbiD3eopahwENVST
Pxq2vG+1S+3vJH0CzkKJ6lbYHO5q1rhX7BBPTMAZnIMSkNx6UNcoMVoW1ZMFksima2YAprJFoktv
puh0nGTHHZTtnEfV7a6Vl584h6MlgJkp7sJHsj0sHayA09Biqd3mQGjFLriMN2Edn7R1tDVudX6v
RVs9cOHGPUlnck237E2Tys6fYDUkX0CHHabBhmIJtVUvgM2MEvSlcYvneu9TBnyCHOkKD5Edw2GD
7rAJQw81SXga3+CXHI37cv02wrM+KOtyhSq3ckEJPiWvGEIuxhmNS/GsQql3caoQyBEFq9B02u8Y
+IGNeAIMBiLEk6jctxsJD7o9vDKVKe/0+RZBPQrwNdVvIkiVE3xQEaXmJr9Y71riVK/FTXBomZRr
9druzQG5w0Z6b17FBJ+wY62EY7UVO/K9bcsZHfMZRPBFCp3hQ7cLt153d9llcfQgxSXXcZNc0mEj
XKkVxVAjnigHiVfVkz+a5/gNqzqxcGvtPBt2jcXdNS+cE+dvkOBtuskO4kU5W+cw3lIG87czBeQT
V4jDerwjw6x5B7nfrtluwPlzBn0X7oo7/XnwjFf/QFbcGgLPd+OFpK2B86DTZFvZ3qB7wi+3gfJ1
IjTADX26fWc8pOeUWpfXQ0W7Ubd/FhUnuSPxkxyNBKfNJmMCwjyDGug7EEEkOnHHkmgbn+g4pwkD
zGlAWkNMCjPQFc9CxVrDoAHqPtmlhTTPhSWuLin3W668XT6Gb+DgZ9FpPjixQvafyHKxacZCrVs1
G+k+RH28hl2i77tDVHOzGUy55CxL06J9sM278gzy0yxcnyUr2kOlMQjJaQihd/RVs/NvaumokyPW
Dwgix/keMBd9x4f4hp5boBRsp9m6UVfScdpgvCMyhqq4w6z7EZzMYxm7vSuu2oNwgWh3mO8Emqjs
GI4WrJqj/zWYTnwQPE6J+DCUKyuixN7tWbsa98ZLcGFJeDG2yqdwaDY8fzGHegoGGX40J9zUj/UO
MVCEUtQR76wVZgYnfNG/gz0ycUimlDxfiJdSB5uORE+PdCOdLNAWaxq51q4J0Ck4CIBFwvSslXmp
M7f+FnHI7uJXkVv6IG2lu6p7iw/Zk8/QZg+OXnmAIM+pDZlM4fKXor1Lmcomf1MxH4rgRrZN5cKz
m7z422ofhdk2XY2QxVY9jryXxTbiYh/nyVJR17rdS7Yla4GWEpoKYhog0h5pwaKynlwFsQwNkM18
DvO1KNukS7nt4IQrA2n2WSHBxmsfraMkrss9JkjNsKv1eCAwmcdEuhOekxUxXrRV76Ov4EimrPkp
9ludOfWeiBa0C1jMMyz69E9c9QOA1p4eZ8ZHrG7456fBkXNn3CPzBSN0yl+sZ/bo0qEits1waAMK
b9T5keP6n9opGWz5PlHtGlwsx5T23QK2hbtHPNY+04IrnPVL0J/1cTfvUxc+uUMsdrWujoHdv+dP
8nV6JjbNfKf0E+7M/RJyvWpewseSEO8PHjnyLds9kWYPXF1P2vkQbehbD3dcCNioUeNG1yTcWNY5
HuxO2sq00VrKmtwlnmlbeRJhXEB13WrJQbL7jbSeEWk8t5sW5S65z6Gtf/qpnYwusc/i3hdd49h/
t+LGp/YlUwta548NgkGnvwkvpDPggiO7Obsz9xAPESTk00O6T/O9v7E4+9vVIdyo76p17u4QJhJO
7Exe8+FvFcGxIg+ehQZtz2tuAg6MzCYWE4lqxsXbY1CcVvJCmdwMd1p30EPyIhz5YHwXjG3wBDAl
j/TktXPHci9cJvYbBHQ91ucBmfw75EN/JeD0uCf2E0kNyloDZTJgrRUPZr4u1+Ymazc1PHWQ8fdZ
uZVyNxQdGlbIH8jbal0TK1K+kwmcsg3BznEb9KvpYez3RuIt2kr4YngmM1sPPSX3iL3kzB7pZ3YK
cXHT1SNkqsa8cpAUuiMbtvKrfmitSxtvfLahr3G2lc5MUMif5OhGUTB/aO6iuxxP5W6AOnXpnpJq
ndB40ZijMA65xpY8Q6/8EA0nZNF/1O5GBZ+Kx6kYZYC+CYpTlewozrGdQ4UUnYI381WGsmunX/G5
fwX/GW76lfJaHKptuOv27Yv6UKbriY4wmtKLQn48cWF4oMJ5E2ZuuaqMjfXaZmuCiPtsT/TilN/l
hosFMCSi7C6YL8Vn+VqGODdsjn7EfwXaV6CtsHvk33i7MvULb9n0jHcRG1ZKeAIKUA0LI8HLNv7+
uxqq5o4y6TVfR92+udDt9J+I25mP83dx0C/Fc2w6ZJhfA7Zfu/wRD6qjENWON+9Yam7JzcI6ojsV
Dyt3icF2riSnRoHipDf2cW3+FpCwR2n0OFLXe+J9Yg7FPMDyBc0bU5htPtBxg/Og9WfhPrvglBlV
m+043esYqeg7Ys/5a6HNYozYB2wlbNPfi0/oVi4Np46doODfsf2TuWkQTFNXnB3trB3R0cePk+ez
R31n4EM7S3fsWzH8QABz8teI6Jev7tC4Eo/MAlXFDOVKj6RaCjt/w77Fzc7JXqldzSt2qWdu4Y0c
SrxgJrtgxziGd+wcgleemXTfF7sSC4y6bkW7vOjzroy9xW+boGBf1dbVxxrDaNN22snI7HFPXZ06
BVxGHHylBzWZjmd5of0bvEpMWOyoSCZint0n5jp9JOVmLj5fhNdyfBWLc5+61TNV50DY+h47qGiN
RAEhNduzsb6OarU2H7pytcTinNuctpvDlbM+uRmsqgnbeA40WzIOjtl1vJmR3b8SaEZmbmhTZf+c
NFu7YmihOymp7nxf0/Lzqidxw230H3wkReCim33Ixk/2KASb8ia88YAWKMc9dZedA2JXPfjK5i7d
pofirTftYJ9egxNw8sJirwRdO/6iEPCgvtOf4SDKhhVqKZPfAcUy+a2IxXfRff7A25buxVfxrFwp
ZvCyC6iTUx1enx5FMnL2feFyc4V9CqPS5qCQfjX+HgHJ0mW/Bp8LqVrYoahqT+YTht13CNcbUFLm
tlypH/6BQG/J58zHHtkujtYDXkbqeuVh2GUkVLvNKvzMYnpYnIc2rY1K5rnexSvWKMZL90ypgPW6
e6b00RL0ibHFlV3iVh6El8wTP8TJKwMbWJJwvwD6EH5yydu3mPrSR/3NqjUQSTQ7ReMO27B3lZX/
4e+bp6Dex4h5t1BiXWOXYXMLiVmzO3MLzugFwFs+8oRysb+R0Auabe3wgRhoJQiP8LS1da7P7Q0x
55NJkC/+R4SfS3q4nXjTIXxjVx1/M/tJsLUiN32fKPAF9ldforL02Dahz2aVb5+6c6gc0k/tmdH5
EL3562xj+URuuNbeOEn4Cz/pLSC6sOCDUMBcGQpSeFt9FQ7QcTHKr6zJjlxmf31P68QNjwwr6Gjx
ttmFWODvpcsy2SwiMc5wxla6L5dDLOSffE09LzhNN+n5GYKJ1LqUfWja4jlnYaxeU7TszuipJwYO
Nyk8y/vwC/ur+UAYePQdX/sPFgHhInn5S36dsnXBOnH21+PWuDBH8VAYn3TdDsph2sUYhV8S0A2p
M1/4ZeMLYO5u3qpEFyvs0pxwy47Y/0I5znEd7W38pXLEYGcEyBGr1RF7lfjALE8cFHaLI1mz8bU4
FW/I0a3DUt8U6Pqs/IfgEvI82f5T+sUY7p/ZQkParhzxHN0xHclMOVjObNpdzRNBRC/NE9Nj+CDu
MRLcV97wxNlVPeYHyTP2WyDbK+O55mmrEJQWHpMnk6X2wt761r8OG7oxT+UNgZrgTuhIwdy52O2e
ObD7ZNYdSnSSldt4Ii0/mn2P1o7R9F6fK4GyjJMgCsvd4Wo+T+CU3P7kfwzjU9x4QrbWxHWhcra0
UfVvjFOyEPIpiqyYAasBG6MtviwP0Aj/bl9++54mb2bVI+x+7Dyx2gRr/sdire2nU3nHLIjm0NpN
vNl6XT9ou3HNFRAPyqqhIXjDYxzaCfWgJSEVL9A2YqGkuXVats94Cd9ztmXhalyJn5VJPtiKCfxJ
YCJfhAt2uTGO5VvzjJ1C5uApnYVbpDmBRjQh3X11bSCCHixQSQKtGUIN+CoZdeJKk9Jym1mMXYMw
XwfxPoamV0JTuXlKQowlXTcp2uOVDUXiyX/9e4IIK0vaiqFiJftG6s1VXLOO43ny3SjGMKXM6TNJ
i8QftBqfW2+AKYpazpeBmexwHNLxi3GXROy9UCmjEB26+0SMq3Wa837CssfqvOCrfzGsY2Q3Tkdn
A4/3rCCDaw6qNLJdGov/98do1sdOLfV1QkDcboRYqrYqG8q0Tqud9WV9FRBxD5ZA+qqNnIsiLPqE
VVYKnFR+/aHPt9QQgjXNBYqYCIzLVVtHbB9C8wmRZb0JicVZdI9YECk8q3hPUXJQop3mT1GLr0Jy
H1CxGMrARDQgYX2uT4Mqf8oJYfN5zGFON88+n3cXVbT/qqxzi4ozly9w/iYwiRPR9KWUgLZaX2YL
G3SYx55jnaxdORDxH3MjOlXeoFfObGGYWR7Hs9F0yXrGakFlhsaZXz6qzdOkol5dvo7MEdZX1HwK
cXy10vJSj81DCwWUOVJ1ChISBr2khDo9TaWgrFtV3FBZ96TJuE+mYFNCXVI4eFo9uV2SejF8Dkdw
iuwEaB1EJYXIC//s09xZDa35WHbzgklFDeSP822Y5TtuBxuYQvWpE5WfptBDI+4hRIqEPMiasLP8
EEdfuPGV+tDkY7PtcFkxz6TptjbYuhrjZhCn8FQLmE4wY0xrokDWvQjYP1KXLmZjHM3UGvd9zibT
6ikGVhnlIGFW16TZf0wUjVcAB307QpzhBhIpS8HT3Gnf6oDwUfB56pIu9bSU7UIndjsM7Ke4CjkN
S6bzf/4X8fMncs2CqfsvbI6JeMnQdDDclvQ75VAfUznvBbPeDCqcgcICU9CzXsh+tG2y1s4ycjjU
eFcqJKCV9XT7+8v/zndZXh0wtGjqdIjUH3wXY9TGViuMeiMmwzeJWK7Y4GIXYqoYwiJQ8mudapeI
V/rvryv9zoZeGJcKhE2N5pYq/0DpiQ1IbXmUajotGbg7nGK1vo6M4X7S8cLPImr6rD5iwzvqFnpO
2smcbAtlq1rDv7Bky2f8eQck2ZAVVbUs3tEPpI6UaGQNKLwVXwSLEFcCWAjhKyxMVJF34V1Q0p9c
gDAM35HuWX/T/Gp2LHbCfTD9Yzj8zryFiyahRVVMVZOtn+9Fi3xJFoqIXnmVY6iKWeAXrEA6lW8h
XjRfMNV/3AnlTwNQxuJhYDERdVX/cScSOnZzWQr1Rs8p9xlDdjMUDZ0kO61ubhFvcvkNqX0tSx9g
TL5ucKJWI1t75AC4TNKdkvoxEuMYABkHmERmr69q/JCfeNhucVzV9aOJBqScUKa2Gbe37GiBV5Aj
OBAhDltFZnv++/j60z2VFcXAIksWlCz+GNdTQAS1mATNxsxYCHXwMLZeDf94eH4N0p8jR5F5djQR
/pZhyIys/8A/jTidp9aS601fa1fYNOc+M/aDQfG75YkpKcEaQ36eS/jDgcUXg7kdY+2I/2PEvp6e
9YVYnTbl/XAgju3AvV+XpvoFIZ/1rHxNq/o4TwA0Sr1ai41/L3bhd1FDD/77xZJ/J87CD5B1TRYX
Uryk/kBpWppKAqyscByw2JoGRgGtQEfjRKtlyrincx1lm8xQtiO0J4IM1rXp5XX6GEgDAscEwog+
fgWW/GUm9a1ZmAtKAK1gHoJ7PzPrfzwjf5w7FJXGHYuXIeu/vv8fl11pLL0wIt4uI8vpJKg2GK6c
ecFOSVl/S2ipL57+11Hbxwq1ywABHDUZGwhq+6/38qenR2HiFlUU9QhDfwyBAGGJJBCLvkk0uidG
lUzkc1GDDakJVXK1DjSep7anxR7QxhjC7PPv9+6Pj6+yABtFOG86A/G/x6CF3+R/xuCIoMitJZki
cx8hEp1uZhcTt0vQdLM8efiyCEZaKDFKL19ik7rSgpMZsclhYx+//AWIMiP2d9pY+mqhHotBAMe9
hN2Tcsq2Wuz9pA2G/juciD02Sgqmcb9bKEvtgqH6+weT/nxlTd1gNZaXyLj//mAJGlQGkFhvmmKv
dZTYdQVXIKo1MhrbYxujJZ4la5tSOI8hv/z91f+0LjLCFuKZCHBP+bEmqCPBR2rGmjAtnB6B0sSA
wY2HNl5LgXGLtZwCydD+4zP/adZSRYhJwGUB3fziDv/HwE7GLu+JG68388i9RHDzqpvF698/2b9e
48cni7RWxifKgEXkd5z1eq2a2T8m3z+OSR4GSbF4Lmhy/xyTVgyrRW55KCrJUwZaABOziEXUNS1u
qKq/MEFqtNKq7ohf5oypiWY8+uE0PaR+tY/q/tiL+ENNWXKHKaVLZVAxCKfwNSoDr21QAPcKI7kT
pltYsjZPCzAqMB7KyH9fgGOmj0rj7xdOWh7l/57tFVHUTMVk7rGQ7P9YU1St7BQBWNAmQJxutyzj
tppmKxkRlBNnPGZGk95wd9NyAHcTgMy2lZKtb2nl7t/fyu98WN4JfFg2q5osGT8nnYpIRHMqlWpT
5d9CQLM9lKlfGy3hc/p0HuvW3ysAK0LlH5Eev+9OUE2aCOsM3ZShci9X6D/GpxVI7VwnabWZ59A1
ZJ7JhotNWGuPH41Jt/b/tR9aAIo/rjmfz9RIm5E0mLg/RqvVROQvTSbuMNWEH4Eym63sc1nHj3+/
on98HVUWIUkv23B1+eT/8cl0znCKVRtkK1C7mX15LRBEHFX+P/aa5u/bXgVe+P++zo9JTVCI9kE4
QsAp4faCpbpovjnlE7UzIguQCpW+4kMaFduiiYkQnsoXNd4aVXzl41Nr6LveE6xFc6VkKwU9lqSE
ohezE7LnMOMd55PJ9yAfDCjYKhXATRdQM1KtEfs9uddr+KHCatREFL3QfTrLRFThB5cgwwcm+xzz
Y2WrVU3gzb1XZGF2GFQ6dFJvFI4VqAjgC4JJivkDn7mwHThQ4pkckEfSyy9JAjJF5AVJGHAgxi8G
UORtMFyOp7TagrFFr2a+wE/OHLCPJeYmglCKLTIkaeHQ7swgfBkyXUS4Cl1HG9VzUIbfIkw8N/Hp
YEPlpoY5SwYRTeRwePISuleN1dqnwlpYNMB7HbtNnCAeMMfwMZrnaxDd/X2kSH9YmNhQGhqPoIgy
DEj/f48V0PKCwjGt2MQZQAA5HC59mp+VQb6YtfVONYKciCk5Y+d5srL4vrFCUiK0Aav/oYi03USk
Mub1Z02qVlJY3mYhfSVlNWWlboloSOX1PIUUdirdjcTgse71nJvrdw6mxPXoi591g7/aSM7Y2uhS
qeFjQdCdTfCZo1jv6TBctNYitqW7yLCNG6DuapzTECF+sq7ClYqNsFX5AeJJHGXs3HDAyxmfM1k9
4CU5y21/wTIX1J/xlG8VRfqcAmntC8YJHkxiK7X81uXSuhxpPUZcdt+nixVFKaWmVVXPSyCpANWc
9ymrQ0JeRHcJdenz18/1+qEpmjPqW7fpIVTIyPnalLhIxd9otAW7Wnxr4n7jj8xpUOsVOd/is9il
EZHmoQz7W70LEtgQYX0T5uKI2wXmThjewiF5qcNyPrQhTB4/EB7avDmqnfFpaTrVfLN+KrAj3ie9
hXcrJ5uyKx44gzKmfAxX/xghf1goZAtaKsUnDVWm8WMy8TOopXI9oY4GQ1YQBbZrIZc6ukUdMqs1
L8qszwgBO5KMGjmLyG1PmpEmqK8Mm3+8l2WC/DGBKrKhgpuwYHlYP48oVFn6figzsnApnFVo4gQh
Woxq2cpEL9fpEsnKSiE6Qjm8jUb7IRXipalR1oShqa6KvqSbaArBdmjHfyxi0u+nDoUTmqjrsmRC
xfw5t9fB1Athp0PTxzJAvas0kcrSeEFcTlz4WL/4GcnWnABSEmDgbIXCsO060f/HorbAkX9eIvi2
rGfkp/Pfz7NiOyXm4E/EVOXmDSJAtsb/lwmrX9wQTB32GI/TPk8RJyrFtl5oGu3iOVd7C1lxGuNo
1D9IwkixE1CWH+/h/c3HwheQP2EskdXEkS2Us37durMu3Ct9ymeJWhniHGwttZg9v9PJxaZi/o+b
//sWmvBjXQHJoFHbkH9GJDRJW6YJnioIrd2plS1a7/UbDCoSuOprNeTXtJuQ/igzsJji7e8v/vsO
Wl1WU8kACQ1QXvuxcid9ibtJirGjmLSb8Cu54zRdqdZ5kV4dBjl7mAXEQ39/0T+MKXbt4K7/L2nn
tVw3knXpV+moe/TAI/HHX31xvCEP3RGNbhAUScEDCSBhn34+qHtmJIohzsREVShKRXNcIrFz77W+
5XkURpbuvtubZVOWbdi12a5MkXyiJZQpyeZuC/QjuXICdNIFHrnhOU+8G1TUr39++B8l4K9Xm61b
vGzTsA3Xdd4XZmGcSZJkq2w3OYpMSL1jdbgm0juCBif7Ksncmw5zAONth5m0BtqipztRdfZi0MVD
3Vrndv6yiNOrscHLLwdBx6R8JlvZai/B+B2SEou+V3/2af2+TfDEOXRQtDsOT/9dZVc59K3dNueJ
Y7qPLNzAk3hNMOGDoPzkdPDRwrBo+pHaYVIJOe8eKkIqTFamn+7SFK6Bh8Mj9La501566LyxjHGi
VP7Dnz+Y3wtmXh7EdAvI+bzZvC+7SLyDeSpSlED8el8+l6NxBsmw0qXx5cdbnhIsapveJ+vx97LS
1jmSWz+KdR743UXgNDQxVOClRHS1hzHrdradXsWufvHnl2d89J46Ou0uS0AWJGDh15KEsmuIY373
LiycG7fjDF9yodFw41ZZPlWadZHa5ibRnY2ALWA37LK1hdOqHfcxokAgVQ4cuMl70ILPVtYH5RLv
gaFTvwtTdzkR/vrcBs0ciiTB9lvjA5ri6M4iczF2gwsVq2PbPRlBgsgngRFlfLbUnPlO+/56nLc+
UsSIEXPfbwfcQJQP5Sjd+Q5wCRujHx0QWAs6qWbI+/u9gum2wKAJrgESSWGF3KUFquI8vIowwS/6
LpiWwAcvfwBvhYERUHBRWwbe4yEnfTrlThDGBFraNMwMs17hjEMUIttiEzTFbWZjIh9mgswP6JiS
NgZ63CT4xLLZ0Xb+wTLQKrF2euBFP74dIJ4POwnoEyZyWq3g4Pr+q2qcQ92BZJhKfTbFh5tIWNUS
9jFIjvgbfT2UbwNwP63sdoC4/KVpVM8AnjdyPgZ8suDmi/S3N1b4c2vGEL79fsFNCQzXyGajG3vt
a5Cgl4uctTse8ho1WgUQJXDaQ1lAIsE09Yo7Z23J5vrPT+LDi4vIAcYXRHX9dhrN7YriISyzHZ5O
JFW8bD01zsJTnxzaPug3soKJezKIGnJden2/rmDcbhZJsEW26y2GTmgTRQuyg326qboDJdQZ5gF6
cD4bZTk3UWte1EF30Yvpsyfye6Uyd+gNxkSC5ifv/q9PZEp0bMSgWXdGA/ei5Y/VUG+b8DnNx0dn
tnI2TfatrpzTbITPxbf/9zecd8Hmhk5mLAl4vz48l4HbpRG72ZgGr/P7XaMvy+vgk83a/P2QTBOM
nZE5A+178/1VOzRpYUwlO4abMmLw4fwvMpmhzvJu0tGA8sCelVhqF3cktvSKVQ55nsDpcWPWUMRT
DA+cHHaTT8k7j+9i23/IYeaYpKMvBuSBjYHA6fNt+KPdhhgKmxM+Q5zf2jLCrQUIvy5F2dketF4d
NCmfeSuXhWlejPqnu/6H75NpwboDeyF+m9xkvEmeS/drNw5XmtGCRE7lc0vbFCSkQFmTxd/a7JsN
+KXXwFX1VKRuRRgyApg/LwxvvgLebwd8UAx5f8RjvW+X+q0J4Cms0h0mY1w6gP4F4AcIlBXUyhjt
FyapUjXXEdUEJcGNL5qtLp48YZ9ztDXl2xBiXYnzbtdQLiXcIEFNE0U+8UfnE4nYD86l4weXozLP
YqCZIVkMuiWfbZXe+5a6y2X57A/6hQRUv2hQTtr1Uy0Igg411LXUS7SqaUH658mobi1oTdKPZ/Dw
W1wybI9Ebq1L073AY3zbWSBgpFcfo9YCb6FvmPCvAs8DeOo+FDHHXJa9juJ00MFamhcRy2GROjGs
na8//ttz8/WPd1lWdFSi8luif3ZXtT/87D06rOx/ePvel/Z10MwthZw7W1UfCmBLIu0OPUPO1XxB
1H2PPigad47R1hxgvrm804lvnJO6eE7C+qWNmv2k22ctpspUPRt2VVd3sDiuJ7vuKUt9Mq6jl+Sb
4YMcaSNECe54jcNrV8IiS2fOlJe5KKM197VjcQnpNMvOQvc478WWx5d0CPjgpSRunQ4nQRneqoZ5
lqd9chv4qMAwdJtjJAZvfz7G/botZV47JDEAkZ2mjIUxFLfhQPh5sjbC6ktZj8+6RKsTZDd+OX5y
xjE/uAUZbIZz0cyw1npf75sGV7WNfXs3BcYruLZHYP/3JKSvK7+4S+TX1rB21m58c2djmYNwJ3rU
S++iDKxn0am7ogKoJyRTPzl3qrbNgIDCDIoN/R4sVb66i+rskxS7j3ZXelqGS71PPfbbsbuDtjrU
YVnu+gRFm1fsq5b+Tt7f1Wmxn2R60HtvY0U4tFBpjgVPDh3Jotfbu0yhjvAirDPRVeZNL8lgP+ZC
f51gwSXii5GPz2mjf3Km+vDjNQzGksxiONO9v/vamp/EtWjKHXa6U+X2NaKh+1DJo67HNwQRL4ts
WI9JuB2F82mu0AeFNY89d55Nw/HZq39dW2x5vWrsirVFeMrSZDUbg33BVbN1ypWjJXc46w/RpL/K
TH+lT72B2LYt+uDkmO0d1vxFqgQyZuDTll5c/nnX/eiwy5PjOGNRg3Fye3e6yIPaBjjPJzmp8hHc
2GacnMfEYbsMI2/B+fRCL+gthY5zckP/YA/h/SfP4INzFZ+M7lvC5YAl3peB0rNjlRd0l6qxu5s/
n971d2EDxFw92n53p+vpfZm7F0MqTjF+MnQeZWI9Js30qrzwRivsxwLIvmbjmvWMT67OD27HhoWq
xrdsa5Y3zDXsTz39Dr5lMdGHRgndcq4u3xynOmcNCygOqxvRFp8Ngz9aLBYxW0RSmqhb3m9ErIyg
NJup2NEd2NQhanh4JgvIqyvpkgEdjfzP4ZPL+YODO/N63bEsJtC26c871E8vUk79UOsBzSscyw8T
OsYBb7inLsOy+Kzx7X30af/8WO/Wm68laWLPee6FDx+riQMMpgakLk44RvxcDSUANoGs0ba2kV6d
Jll6mHDEUYw+F627wrJ+nom+ue1tQuZ5tRz3emk/AKrPmeSTTgJuKZu20mhjMDz6vtHkGUtsBELf
UjRroUgcvaNs6/MP8jESzZzxI2w++WYXxm60qAudDuxKMu2byNhXhbcuyu5qjF9D01v7TYGSzjsI
PNi0XMyh3Kly3OqVf5R1d/JJePe0cVtPzUnrq3MKwKfVsJpiAM26SyK/91aLS61qvyeJOncNzzIs
TkMBwSQPpjsnY1Ji+kQalZi0l7EHwiYbpoX8JvZRyvGstAlAzwP9kSibp7RxdzXIMm20xiUgbX9Y
dTohORZEmk2FH+0H4dLnpWxsVJK48eyDiybIS8Jqkw8opfX8WSLNorPYkIOliAkcM1ioBfcRtyLJ
p2QFghfYEuFnAkUK4wNXME5QRi3bJOwRbqoeNh2gqH5MCIho09s2p0i0fBswSKZn/IqZuo8sEVaC
c4oGL9pCFkIyTgd7QQjDY1Chs058a1sQCyQ0eQNGD48Oq34SxQ2o85Ulqcc8fdg3BbdCB2pcil+4
IzvIT9987EFe3JxFII6OqN+6uLwJ64IoXYWWIkDzZGNpL18aYTyYGb7FIi3vk2EPy5A4IHC3DA4e
POBIgcTkDaTYj3aRw+9Kg0udUKsWcIAVORul7eclMbjVjT96ZC6OmEh5kvM+ACR9i751a5FgawfR
RR+3j6UXDqs5JvfP2+WH14/heQabg4Vs5d2G5FZNpUaXDclsglXtsiNH/fUoSbxAJWSP7rqd/CMv
8ZN98KMihf4Hp1fEFGiV3j2sE40wVEKiPRXjH0P3STTN6ecXn+xEH96OHCpMJpy0nAHf/LoV2YiD
gNf7xa4f/V3bt3iiIMHnuHXpppTI6YBuRjd+bV7GxOJUxueVwkc7PjdVz+U9pgv7/uDoy7zKZe8w
UcDDkVUoTlv0773mXvC/TwgFOPSJRRBOt2z+6yhG8QoS8UKvASQLmo8tgTxK1depSaSWcI9BbjLB
coAlBwTR9JAzF7lRcAk2wS7MitcyVLdtFB7gih/9sQOmQNpU59Q4FAq6+SFBISEG4rxvV2Ppnq0W
DFzKdtmO84ww05ZmDa00Gmenkz4+W8W0KyYCdyJvafjeKY90hPyvZpMizOkw4JPrtfCs+LaSN7Uo
0bDbmAZ0NT3Pn2YJGQz/15CuROLec5RKcxdowwg+K7mp4S1B7qUS+RrMCew/JnYR+4YFR29lhDGN
mi65FBSpZBUk4BToQjW5p1Zm0oV0GcA4GiCEsyDeEvlBCgECdZXJN4xUgEl12NxDB5YfYUQf2kQa
KPssh77ajGj+PalC8A4+Dm0DDgWzR69zD42OiTKrw0U74LHtkvspldA38lkkjuczDniAGSv452vw
o/ula3FE99G7sVTna/Sn+2WsN05epF0B/ZAZk/kld7Pj2Ovb1CCu5v/rod4f0ToJb7gE+biLPEiK
BXzhgh47mMRlr7RPXtaHVbLLuQpdCnI0jnO/vi69MiWZwTWvK901EWl6YbGOhnIz1+2JMT4ZIfFi
ONnBDX/yMj+qeujS0JKi1OIc9q5EdmtkBUXG9jIw9oWAnudYXpQ6eZF/NCSfL3//8xv78SM6dPLn
YFPxvtsAnBp1CxzDXZ3UGMDqM1SZZyMYH8qsflPcQ6A6rf/8kD+2jncdDto69K/nUSpi4Xfv79RI
qP4kKOySIYuWNiGHHRpHzJY+QaN6vZiUe9fAZiILrs/uhDhXKRTHeqRGqPt51FfiMVc3GjeqBrMr
PtNcUZHG05ZY9XzhaCXUCZJHvNw5pojeaHQFmOKmvSs9dznV0zYMpFp6guutx5VG1gC97WMHR3fF
tXKMY/hSDG+bpRHc1RnGOAUTLvetXZmbXwa/ui60YlwEdGIRNK8iFUET9jVivslPoDfb4zqe3edV
AzQJASAhYeWS02exhOP/lAioEw5wvD+/qx+uWtasxSiI0TQa1F9XbT8EZKVFfr7rK/mWjfc+tJE0
mPbg606mvVbtKsHvOH3WyPxoAcEDopFJQ9f+7WTQdNoYSdPNdxCq35KJj8+fmucxU8/5rMEYankD
9+f85xf70d2fyROKd33+40d1/dPOo/t1iiAZ8mHKLaQEV7P00WnNt/66dA6JMK6ysjrP9cmfH/ej
He+nx31/fk4mO+tKR88xNg9bkbHGEtGcetN4qMvu9OfH8j/oUJNC7CIS41jKrvCuVa56QaAHoUw7
q0huh6HrVzGy9ZBurFlnihgX+d0hzI3p07Qd9Qgvu4CZQd/Q4IMOgsZbOM3OCl+zEvqR6w5XSWjd
wKoc8gDAqZUh8tOM19DFi9XYwPIC5ylBI7k2TWR5A7F7DYzBKAGc40xfVAvSZErv2Bth90Ke2kTF
npoWWzRukwa3NsltDz/MJa5IdGKfsN35p7TEjVRpnDcM8NcLTl40jEtqfa04E7PRYAmh7xwY27Bz
yLhTDWl6BEMipVoXTv/UTXZPCBzHHkM5W+Rep8ANITn3wC/JNOEWrGBMpMvQhCGcWsONnUWHuW6u
autBUBEPDWuDSIV1GA0PdjgRg6XOSdmeiHuQay/VjkPqrHvws7EWfdemelw7kTqQMatOTh2RFoX5
lYTeT24xH100/hxAzeCBq/W9qDPLZIPuUtJXl5yuSuuhA0ehdPvBkc6Rge+DIqLsk53e/Gjx+mgy
cEN4jIrfryfOlyG5hWwQbuadTID3yG4Dc2U0ywoSbjynQxnzCK6J/Z0bJEQa5sFpiJNkFyb5Xd0y
1pQmY9+c1A4z+V4E8hG9PeFW3TSjJdIjLF54CS1AdbBZ66zDAmw40CD+fF184BSw8Vig8zDZbuhV
vrsuQm3M0FRmMI+CfIN+Coe7Tsd7qI2TnfOqyN+SixhTnzbCX0+1iLA930eYPZZ0yEOMiJqvtl3L
LqyKO1L10G9hddqSWoATF347kR7ZfWdtAtcCHi8hXiqNAIpMn6OhdXJf4y7a/flF/Z74DfoR0YAx
F1OC9s+8Yn7a0Xx3FLkyrWw3mMm6oqkOSk2cVUmURW0OG8MP5KrMQYfnpnGO4Ctwhi+w94Zkg6gi
3cYpxwColSISn+xDHwkxEG0zOpqrBO+3xmw4OJMMOjZbKaKLNs6etay6iUqM0Y6NEVmRcVLD8W6c
4Qz88Soa1KXD6GvRBZw8VePd95s8Kt5UygcFpR6ZW/42klbg9fyKthBHQmtQ+9ja90/eU/2DHRRt
BFIBBG4Mdt4rMfQkCF3aRjn67JogpRS/XzuybQT6geRnNCK8u8NUxvs+Ovg96IEySadLX4fd0Eev
+liZVwzQmG5nEIOsYM7nbCtUb8b4HE5cLmP2jXzIYt0X6go6KtwTkhV9SY+jcLlanLjTVglcVXI7
udhGqOOOiG/ZrABUFqW3y1LfJm234CwlrENpkpBjRfSF58kX3JToAEANSF9Gg6LrZq5p8IZP8fah
qawIraGvrfVKojzVrFvhxA8FMqSF1drGopfUSkITF6n/4vVswW7SvoaOvgocqpmi2yFkW1XuV4il
b2EQHoYQ9lOYOKvQKm/m+0nnfSEG8+tcFKrMemjq+my07avJrI+5+UMXmwbTf36xpatzRM3f993e
l4oBeXSEWt+twrj/fhno1snnbhDaSbqlW4glva6ITPG9G+KQOT5CBGSL7WB+SbWbspk7Oupfi3J8
+WQtfLQUEKRZOqIVDrXv69yRYULWKCvfDUmZgYW0FuB9b/OwGbac53h/Yv+mszVCPOf9C59Nmhuf
KEs+KFowCAp05s58R3/f4CXuuqryuUDzSz6+PpP3rgdiuPMr3hvkpDt/rNYTPtJFDGv5s6v4g92f
VgkzHdq4VIjvu+8FM/a2z+Nil7aESMoi2dklDDMP0P3KqrBXlZiRLoRz53ANbPIgAh7a7AJZkvsc
KbE1i+QUtJW5t8Y5ArDzgRCSy6U7+64dgktomSsCk86xIDiU2mJLVUNNWNf/vov9j5fhv8K38vrf
x4TmX//N319KSfBqGKl3f/3Xucz597/nn/nf3/PrT/zrkuS2sim/qz9+1/atPD3nb837b/rlN/Po
/3l2q2f1/Mtf1gW6mvGmfavH27emzdSPZ8HrmL/z//aL/3j78VvOo3z7+6/nVz4CaMTYnl/UX//5
0v71778Mk+nXT2t+foT/fHl+CX//xWupw5h21r9/3U8/8/bcqL//0oT+T4GM0Le9WVKHLYZbTP/2
7y85/3R1HwGZN18Z81nwr38UZa2iv/+y6IA1ZfvjP/V/WrN5AAGi4CIS5l//6+X+8rH9n4/xH0Wb
X5dxoZq//+KYN9/Sfj4G+thD+cdBzkS3nVvCu1ueWRZMtgWK1FwSnVzli4lJ50QUtOMekDqhYfbT
L3FeXYD8345RBI84AqaXTTC48Kl4UdatQ8J0CIDG/5gFdCGposNdD5uU3rC3JhbMXBiIxgmuMZhS
aCdBItciLC0g68L6Xo8kDjOvepuY5euu5uNxA6CVkX66RON80rSOnhWqXyZVcwqCpxWbOqpOVgoE
P8szrOiOAmPWjNHaasUpNx97SFzKQcnawK5duKVzLTXgRm3qJCvXai61fBSbWiPlgp/slg4Bw8se
yFnW5WC/U/O1GByw3FRUaBEiPe7JzDNPRWl/NeqRyrjElJ5M0FoT/Zk7xHWQBTR6muKQw/cepx5m
ODvYWpbiqlNzrJrr0Skq1mIkKAalp7FF20ZAXRTddXkHrpJ+mfDJDa5j8eLn+sp0UKPrXZCvGNYB
U6kcqDeJc5ukFU9XfkEn3l9MxC7SXdvbfbfKm6ZZTPlorTNpM6wfYR+T3NXjL4ugkY5vdqZdJCEK
fMfapqSGm8W0jQdj0yc2jMVM9owC4DIVFGjZTUoEjDNV+yo3JjjcpJOU072I/OQQjNXBbQlXMMKy
W9NmZq6h4+6sMmPZ1tGw9FwE63iHluNswxtM8Zp38alOyenqgpWaM/GSrWVGW2dyXnwz2JHh+FCE
UGRKdxu2zkvqkcSjKXlF3bgKpvraaxVINPsC1xFZvoAL3ZRhPUc+iNeDuyoBf09Uo5CzxG2v7CcC
BtBKlAR8XpiqfZXgM1LVPrRBcjGaE2AeT+zcxmow/5nrvLEvbHj2BPjh7x1rytX4TWXjRniRzVJI
b01Lvgadv7Wxd3XcOhbWSAZimSOBB7s+DFk4B8+Hx94f1wLR2kphc9sIciG6KgznjKs7hwg9Wx9f
LOdtbCn2B/DsZC1TmIe2vk4Zdi2ylKAATMmXjbTlfkSOswh6GEyiTMDwBMaGSBpz0+C6X4gSHl6U
5Ju4CSKy1xOIJiOzbBR/KiU5ycD+1ldHZQ7qqOLhPAB73cH6XVoN/OgxdII9wpPHSdGuFaMDx68B
7InDRSSafRTmcNl1FqQtLYcjSEjW5CU0VEKopQxPQLFE5lHXWsb5fJhVEHnbpm39td6yfMegOTei
jfZRVI3MG/qvBnwGGncQNGDvVfiuI7e8bFKqCy30iYAyvqDJnXPVSSCzkkPVT9NFosUXqJ7RVxvu
tDW66SnqfMhMXX1RKBuQTTAsXQ1CmLLtqzKlTPBIU8eN15K1GWtrkm+iDeHsN5x99J3xSlKLv1fY
HleGObjglOlVl1EAxCZ1j4WaX7QcrkWR9BAhyO3lG3ZhXgU7zRVbQNE+PiZDW+ltI5aYY2CGpxV+
ZsOazhbHGsuPCGEDeyGH6m4YRXrl6jrePh8gpufME6Su4msW+TlJeuyVM/PLAhKivMdU840TLjzC
0ZON5cekvTvhS6PSbsvg9b5HjrYre95YhlSYHULUh1wV/pJ2MLHCDREBOYrJMS/Fou2gtKgQBtRg
yqes9ZwNnHiYIZKjWAmUd3ixpzw+O7TTJ6NO1m7fwZowAM/ZjJGoiQ1vSX/8otcoy9yJroAMAc5q
6VHzjl0lifKcXomLrteV4XZr2fmXieo8ftok2DMBxd/r9jLt9IjN0r1XtuWtcjaarsLA25jpZlBR
fVuGxj5MfcguEi6c37vZinvhsUGMuNRkVF25tbFrwuKL1URwbXxva5F7eyzHBgJL/JUbKKrmKbiN
+3yBYm24IYt4FU3011N3qPF20XCZphj72VTk96oonhnVXaLr6K8MwQ1F+MFLnuCg10nkFUVNKGD0
TUsKtD7NRMaaA8YcYcIXs0nu81qzGD/GRxxnAwfyJt76OqHxuS6vBMvAdDu6LzXcEI6UO84Z4yrq
CnPd4MjbmPDKxRBmmzYg7Vur6P7E0ZNG2/l6TMQhGnV7g5wPvKcv8i0V8FPkteXJ8ML7blSH3o89
OANgt2QiSLkzyO1WpnbrTOgk61C/MvzqNmK0t/Tdpkel0wDPqb1bGmPFYVA8VYIkDXRL5H4ZomZq
2BC8UWr6tajygX6LQI47VPlW+tOqTHA/qrgbHiNpXHJDa2huWfFhlNdFSdjwmNoGjougOZJhu0HG
P5A/FzRbUPLNVVTuEfhAmGlSYiyD8pQlznMLIn6fi9lhouonp+dUFhWGvqJszSEY9hdt2ERXQTie
zFBO0E2hpTRO+Y17jfswefaX0TxnnEiOdPfQ05v+XccYcWFieyJs/KWzAv8QMVBZsZZ2k5g2LiRc
c0KZwsx7W+tQoIjAWdC3eEwiKPOGTE69r8tDf3DV1G2Bzo9zQmt6ETYAYuRIIC7Y8V7rbosOn6KZ
+VcCNM/K8geGsEaVH4jXIiCWhDCR2JdRXgH1lEjQ62g86YWPLVGrtbPOBb0cR/WUeEAM7Qp/Yo1x
Y4W71eKNDYnMmRyCpDMPT+AUaUsvtepFKxmVgg/3QXDXgAOTqOGWtQfwbV4Odb91S20bsKr29cQ9
EHVafHKzbFd1JJVOPmUGtxM8JO6Rbj3VyVNeRu0yLeWT7mftyZz/GHViDJm8G8FmkPD6OiQGa4eL
VubSXLo22HpGd8YSMHyyHAVnyLrMeWd8Eyq0zLNtZiRfU61jIyHKh/tSBjBQtO5Skii8ttIIdBru
TQ2m+LbHZ7jlNUTQzu4BPDTq6+ircqX7Tbetveoc0jm/TdTRZ7y6HmrAoCWEIOKbjHBdp8QF4ZBm
fO+G6ZWdb0eSp/dFAevSHSxIgJQiuk4uSpfQhxkH7WDm5aUxxy7XnqqPNDufoxDQrRHNn3GayWOV
3MV1dgzCVF/YZHztzZCl6WGVWLsye6McgtcfVpgnUhEs0po3g84EN83JfKiB2YDad9TK0rR2oxSX
CrFtdU26uyLTB7vwQS+q7rtpFyvDI5e0iB7tHDijmzODpC1HjVVC8SfoUKP66oY1dWWwg+vToozr
5aY1Zb1Ki+YlEVa4w2Atd2ZLSnc+7mKSHqHI95dZf6JJPR516BM385KRaebcDN1tX2nIN6eUDD8X
A5ZLOtU6CMaDz2Jb2m3sHjDucWPustvWchkRU90i2gnJQ6DUJ7R220uyPVrD07ZjSk84EjPXBEdh
XSSrVDQ3uofMNTfr8koB7JyMlkHPZJ3xu57JGgyZCMlmiQa1ImQRjpGRYcNwfCLOykz5a8ODBo6m
Um1dt7SWTet6LAH5TYVlehxcf2Zu8W0Yj/S1TQKRRFl85btf80h5q0DilPPyqlhGzfAIdOpizM0n
x2InUD0BBQhgOy4UzLd6CLpz5CbdtZMBOrMgkU5yKxj0/GCI4arMC52mhve1IxnRwBtNkE5yFaps
1RkdHTGMSoRn7QdKFy2HKR77t2nRPbtls8f9kDDfDi41Wbzpub2rqvvK8L95NWS2ot22prlPe/Et
6Mu3CKS5Ez/5okWhA6G447hxX/sO/N7nLnb2Wqi2CIP3MbnI1KZXmk5cF6wmmnRXw9Dv6khfhR4k
RZVqlxZFRAvmUlj5sh4J5Y3oTsdiWWnNlh45GhC1Ve507zBt1srEXOkW/FmarCtjmna25dxaTQA3
xPO+Oe20EqG6GBp5xzdq2ZLgVmnKG5EzxG+YWsTxW0fhDZeneQgaa1O3kVpGbXBMyWk2Fcwt1WO+
LVrjEtS8U93P32TK9Itw/B1S1YNK+lvCbi4EsSarwjbuSqM+Nia+nNjwHTi/3GktRoujS9NJHFjZ
34mqXYch6LZUbiTBposOoD1K843MQI0AlxO1vFNl+NDXNyFgb1bsWYXXTgLh0hDraQqPlWW/ufZ1
Y1lk3fKAlQWFuuPc4U/ETIdHBy4EfeXsvsJKND8uB2oIlM1l73GP10aSCuy7Gk3vsjMITdaIAxMD
QgC9hzMH9XChiWCd9269LCp9vkCAN0FI9/qVO8ZHL473JQnjIiK4ZpTxDjE3QMNyH1qDWlR6yYTa
JowYZNBkxpc5iYcvpQ3GVTiLIvXvu8FcE173NDTNI225C0h6AxaXpu5gmbdNekv2tnmSmtyMzvCi
+eN+El9pxz8EUYRULT8XLSlTafO1sYeTRnUd59NFVAOXGKIdzsFv1qhfE7t96dYULOimhUsIu+mN
d8Ugzu5YWFstNB+9ML10R2uXGO0+xyutxnVLiUNBvxYlAPAePZc0vLVTZGeny3bRlay5uU6BhBto
jStixjOSM/acyJCIaHD/k1KCdpaCqyFRm6C+1sz8uglYKdKkPNTnhrWHMKMZ/Kv84FBTeiVgc056
Rzsk19hdlk4PjOUWty4XpHldteYB+x0y0HTdlullBIpNAlzXq/C2yXveDDXc5WI8iym/8BoIzGm7
SZS5cVqH1CBmSZO80qtxtlzky6wkNFJUp8qDGscxzI3jlas5F7QGHjrkdxr93gjVDSvHghUaP7Wp
fgPw3hsNYsVdPIuOfetq7WOTEk7Ypcuua950yz7aWnHpk9iUTMOJV3oB4G03oPjXDeIWPeukjeLk
2NVbOpxrI7+u9JyugXkImezpzbYmP4b6bmEL8SpDsk0s49p3wy+a1+xjuP9+PtNAWWmkFVC7bZIc
7J/OPTXL8+t6AA5M3ExYpBB97fGpi5IfW2ZBTEGTwfDX9FtXRM86bP8gR1bYvpRhvNZd6y4vGyQj
5TedTKxRY5LYoWAzt1GaXRESt9HhytkNx6083ws7vimLdD4wfuG5fjec4AbK4ozp98Xw1VPVfcgG
N6Uu9gj3XGfuKzllIetffOly+4tuNK++0r6FirQGj9xR+Nel718kBsl//UtIxJme0PmfF0voJE9l
Ip+VoHiL7FNO5xjtxaMTnIvGwLmvw5bs7D1Z2Zd2KY+yQ+s39EgzicKsAT01N6WFSMsgxbDnkvMq
/aEY6E+lJJAPKXwHj+xkJb7kTB8bzT8NFBOFdB57QiHY05ah7E4tyU4ye2q15LngMyGp6a4to3Xi
6xejXZIX7BdoKgnT0TmjO+0dGwbZHkRKa3JY+7IAQjlcu2m9REWybSCcMNcgesIiFdBAWxncJUm0
T8jCDc3xsnVY2u6wdtprZGdkuvEUIREmHIlMyNRZvPO6ak22Fj0ErUH/9NU70Wi8EibVCM0xGJcx
Pokxvo8rCWs8Y7yWttFrbZIp29lXMC1tju0EBGSDsxipliosnIYoXGih6W3F7krejFo6Pjnt2vCa
Z8m9jOpkG8IYWaQJmOygvxmLmt0t1c41t81FkMvLsTYPlW5tsFLcT5JVPTL4K2J9U4/RvjTck/Jv
ZFLdpI4FDFwWT42FsJyk+NSd8GegXE3p94/6be/TdLKqTezWD/5Q3lRWXdH4gpya2+PCyshMtkcg
DVrf70JtR0eOhBGUlS3dCT2hRTjIXm011Xw1SvfGSMn/Mk5FnF3lKt+7mr41VH8FnfAqx1c4u6mN
lKPRUK2c9Mv/ZO/MtttWsmz7RciLLhDAKwn2jSiqs/2CYVl2oO/7r68J+dTNPL5jZFa93xeapCyJ
IoHAjr3XWtMeipfcKU8TwJ/Oiv3JUOu4yQkAnp9hGz7Zi3e5mi7lTC7lEJgQQ6sYoWzMlqgQwLg7
P1sKvQocXME20Hb2LYuJQ3y96RQ72jm+UmuyDc5V1n4JrR3yGPZg9l1Yw62W+ZcQZlWUn2J4dCa7
Px0s0jTgMvXIBLO+GGlHmWyfGo4RfOLbSgTHOKy/6H38XK7C2iYjGv7BKC+0Hq9ztJz2RfNK7BWm
/uab66gLBTCVFhwcYD+AiB5FDdl1+Vm5TnowXYp8ckZgENqj6fiZLD6AGwLc/Tzw4UPtKZz4VNLa
H4T9U2dHq4LuV2PKY95YPqTIjelNb4kxYAm3dljWQyM/jWa/cfXqp0qcZjUxpwM38FZX5IVb8yad
A0qc/uY4kvdNK4nEGrN1DFhVjsAF+LyqrvjaO/2rZ7bfsiaF+SZ2ZZruOhJhovJuljFRszo9NZI6
L/n0kdrqV0Tyb6un3wNpINut7cT3rO4eJGyF7RklRdCYw1Ijro0YDHDO/57YRTl2R0VvkbquyScM
D4+G2R7dOJareKxmKqziqa2f5mAtWogGKVlhpuxy3xybfWJjpVxg2XSyV42CVSK6Yd7m8PQW1SaH
AN3NuSIwmtl2hTE8MKBQevkgfDboT7H9rRHDAztXCiZyjl05wfU4SBw3RZOwXPXzl7pf4piKckeE
2UY4+YOuOV/bxccyEnuL4Oojaabj2P1UFbCSun9NwdT5VqqZHLLpbrA8zg2DvikRiKmvxdWpDugr
gDk2VjW7el+C8LUd89rZwwrlIEOipr8UHMvHFD5Em0DckVEPkYy0fC2LoIkMPVVdMW2GytnLme52
UVBjxdRHDNYBuiDOCltzj/aj33QaOK2Z9dMxqIxE3mxtK/RuBLEuFjaWumaOkKiwhSddSgUrT0BV
7aYFfWpMB3YA0Cv6liBzL21dhgnN01iYgMEI2NmIRkFyI7SlCdUzO4L3OWRQXDVxfeh6WuYqtday
DiG5uWEEr28iVK/CPOZ4t8CozN1gWzdnsB+auoBKaWmvlQdspFHqeYbDbAf5ayBQwYo2Qfw9dsRd
t5W9j8tk3KVpQQy7aVA3o/NCpLFCWRBuHIO48GRoXjtoqT5wuTcTg9Q2ykfSNpJVbTtfhGZR/rDV
g5kXEkqqtI1d3cUSkVuXMGfMrsfnQjBiphYKZsN+yjVzgFaL/rB3vV1VNbxDWFBos7dXopCkB36h
OmDUtV6K9AdDBkxzV7ub150tX+plFg17dp9LPkLocbqpgaxgRZsSmKzCOWM5pxJaZjjKYzOeI++n
aZCsZaiGgyri75gGOYOz7iAQglO/lfYhSQ1BUlh1sNLK9ZWmb9qgmM7x1Ek+DcL6vcaFwBRDnh4o
TxWoq7XW1GIXSvacI4eShY1/hb7CpoaShKmNamX2TnYSBQieDq5CP+P99hrIRry82mm5qDm3sB5/
ZS7KQfGWFQU7gGJep9YLKa+vRQgONhLaU7McyXXNWKR1SZueDILi08I1N50L+1g5NDdymKe13IYJ
B1s9I0IMuDxlHZAiEA1jhu6xvsWx9Uws5msIYsG+IWo5yTJ/KIm0TwwOWdGTe9EEw9fJcD9I43WY
tzppWIF2Izpstg9zkf7EsuunhOh3BmaLSRArn4z5K7puQo7ERBiwfSrb6p1L3EUfgLEa0KZXdj00
K9XUlwJtzWD9MHaead9mt3zPSEruXK3yaSwvMVTxLgmaO/trLMNt+trJpXVYGvMK+jlZwNZHWjIP
S60QV79mbUB7RGKfuuUmz6Svh9rOVhi9+QgyTmDw2YeRoYOtabthlM+93X8NEIThy1rhpTvYjoAf
ZbwEkUM/Dugwl2xi6qvoOridsWJguDehvwbD+MG2itFVl353ktxPCJVbDakB2ybJvxpef3DnwR90
4z7E0Yc+wBqf8GvG1jtBQ5BUE2qtfPyhj2JPms2rFbEpkRIecfOiD1x9vPqHVrxZvR0eAq68Tes0
a5szmZY0vHYadluOxrBV9GXFynDZXVRJfBRcFePAcmAcae9S6ccmLu+CZHaaIKuwH68Mud4cuoWr
mQDQMKwfI7p+g3tnhuJXerDVNeSG01w/qTF9NrPuwQgCKo8QeeXCgQmgC7Q6ak+tZ5eIH5d+db4x
VbsuNSC4xcgoxKkPNKc/iNHYJyPscWwdMspXtUf6YuGYl6pPvyvqe8wb4nFIht3YV8TAD/wwA8fH
8DPFbCOC9gsmqodWq7tNmKVPREUnTvwx5T8V/Cbyx0mHaGmnS3GSmXHRCOwxSQy1rJk4+6m71obn
8YdMe5CZ3zFkLdlsEiJD1PmljtTf6d2nBtW1Lcvv1shWy9Nn6piUg24mDrceLmoAPJbVzQlR6rjL
yvKnFtXHiZliPZtXuwgfo1Z+9XrvJXDS3SzSZJUVEQi9gWKkRlqsZTdXs+tVVrevqmKkGPe76gXY
7UMsF5h5He6dOUXiPxY/MV4fcMLe+nzaRAb5FyFZ/bI1gNl5SJ+0BF+P7cAXC3TZHz9vkKcOv+99
PtSWh38898fDP77t8zt+/7yo2SWTxegJwHiTOU9RXBhbfeYtrCsc/YGR5Uev6HOMy4o0L2u+5xCp
May7AG6Wm897/7z5Hzw3MjxJV9BDidyNkgMeheI4hci0kQVAuM7z8ujOQfH75vOhJ2V7kPNLrXc9
fCUUTsdUL/gB7iiVL0KQXXpQpvManRP7kuXl2mPmAp5c7paZBDn1eXdujQfie8dtQMoxF+hszI6f
N1oEZvv3vSbgYA2cvZUi49NLcGqi4/V+vszfd5Plt3w+LiH10bALVrJEJkoJV6N1KupjZwx/3Xw+
9/nw8wvSVT2f+//9crPck/BA11wvBmxnLgFfn18u81d77FsmmlF5ZIJWHlub6EhbxxKikrA6Mk6t
jp/3/nnz+VymkYvtde9u2d9wkHykqV4enBoleeAmZ8L9hj3OlPeZ8c3Vkgj7RBu2mwhGsW/vE29i
K0rzLQXe1bvkM7jm8BNr7MAulRuXfU/aFNWpNKbJR5a+mWaWSUvkgZ+NWAOTxAgOys0f+qicjrU9
7Y1aZ3Gd+mtSj4hihYQfy/kzihI3CxdBdsvgncSbTqDqsWcTEM+igDcDyMJs+mkzF7j7lHPQUnJu
ZXW0Rtc+et0wXd1xvrvxkBxNO2hPYaGOiOre6zis9n0eJOytV3Ez5NemKgnVsiuPFdU5MWUoVjTn
N4XoD7Lqg/XYGPyaRTeHxJ2PP8virWJySU0quVS5WnMtpsx3siaj82FCFxt0UgSN5oqD6GIUqEbm
wjmU5lwcqMNXL06Qphcdw43KW+vam5Z1nVrF2Q/2J9Cch9kqf8ksiTZ8S3fNROJnuX0BZezsOLBv
UTu6BxIFgnMCLJlwGz/Qxm+GRxsFC/rPxmyzCwK/VTwzfOlIBZD8G7vopOxi4l1NPNq/Yc1K7TXf
cZ2CCLUwmWoYXh/m6FfRgcDq6xloNd3FuIcH1Dp8KgLF6xrF3bxJkgxMhZTZVdeemS6NFzEDXgzL
lJEK7bZ8NsZtb9QAy1pTXtAbyws90oOK8rupKkkrq5rOzh6B/S+LFsHMiG3lVPCecxOIKp281p+4
MFGqZjMkO7YS9AGyjVGy3Qyz6YpBdzXlGL6i5ZUwe4KsbFLeGLoE8izdbjc6ik+lG1sUkVnNlchL
r0lvfuF6p+9p05H0Mm305UNkooTShIFKxkyO/xXmHFlJ5Vibz+d+f/nzKyKToT92aNJc4o/2MLnT
VTZkb0R6fHTOfC4yHJIqLp5soohiu74GoXOMNUDhIzrL8btTWT/1Lgbfoi7kvKCoqE7DaDxHrYJQ
ZhuvhUVACtL1b9Jc0J8EJTLiuA9z352y1PJtTT+LlkrRcIZzwQBmD5SwIgqwtCLwCtR5cbXtwpTW
s4X0TYKHinSQQoXs3+zC3PdJSzCRTrhdGzQbLwT25QTUqVLz7pXCzVREob1GPskExeifPa5V2ug+
DpFinjRMt8poShpaR7a3K2tcAg9a8ToEw8Wdkq9LbnTtsPHUneZmZEhnDMCBe0bblCWjtwkEAJ0h
bmwcL+VDJi8tY9Te8nsPTkydRE8E/vppR9uql1hUrDxpiVovfwwVRZjM9G9dWe4ymXmbobB6XzNO
8NoXorf1S7C3W1WGnW2FGu9BxMo/4QiOhVpIcwAGnVvQK/JnRLTVzGI8Dcnsrses/9I51t2e73PI
YRPW6tZpZnqOPTQb6RisTTNZlX1x0iKCT0rtikRxZCEkBnAG8l712hvc+5DxXc5sNyEkUszfg4DT
Kenru7uwfOO7EFdW/GevzekOy/xlAoCIUfhcVUa26YTz6BrhoWzjH7ZxG3qs1JHLzKJwQZCj+EjI
6thOkq0fsd55WXiHmgnJTRtDSUgrIzUs7Cej2FoONLtZBYkv2OehAYkfZkJB/GzgbUin3SjMs45T
KWnMQ8cgbMyNDtipByglL9fGSCKvxSbHikgcsIoZaYY+k2w4XAp1klRxaAZh4KRZAgB0HM21lVU/
pbLfpQzEinjtnd5Z9CRj72lqohHnrklGai6MU6W+96FhvnWChotojpmU6hB1o+VPifZmaNeK+qws
UKDYdfWRVgbLdH8sCItFq87GXydYsU5vHsVZb2LGnBRaMS0y8BTrqxrGBsS4ZI33kCq2mZFRt6vG
0k+TYGRnyqjYOHUHt22kExFNzffYbenUl+QmBoJtmceEXH24DbBimedI1dj8kDFvFQ8j7YSVObl7
6czVnt1ufq+b8gXF1Htvxz/RM1s2dpjenALfmdWedde+ZbxZqFJXZm4i12PHzzwAFFkZTYs5VdI7
a9vtd13k3baivdw6NgDKJWKrRbhuhGO3qRyGj1WALjBJLHEW30MNZLZgR8nH/VAqQ3wNhPGzCucH
J8rMQ05Q0SYeG5Izsm5Vh56+mQedc7ulV0ha52Gk6RFOJThQ9IdgZAObLGkIp0UIJWkAhu4TrOai
vq4eU7aeG82sufxip9zUctp4WvPD7PMd+PX5WZvjAytSeFRGfhVFG+2UbjyFgprZzKB3oe0Br9xV
+7DFnhqk+c9RS0DqxlCG0BwntHRhSQkkOkVwxiZytRUwH1ZcOmNNDYFp0X6J0N1Is/7WTbq3c8r6
kbastyfs8CFiKFWL8J4m8J4sJhUbT1d3ZtZ7OkPuVUH24Ygu9UNMeuwKYRhK55LCxRUABIu0gO04
DkfL6n451fyaDXnPz3aOBPKcu2CKX9PuIbSbDzX2zxXaAwo1kskHPdjUgQ6JLrjRZXG3laroPkNH
Z7Wxdz21MSZk473WMBOQ6stuoXJ+FnSAVxSlw2Y02+2oex96iyaz77SB+kf/EVQaf4Is93Zuu9iO
0DhmKe2JJUoyciqAaITl8pet69arN5NrBCdN/cwbibzOTSyfwZh5irjubpOReVMSau4lxHlzmVKN
wB9brvU5IPI1i5I9toqJUbGl7XXZdL5yAX22uT4cZU6vpuRDlM3FRJgEGqcntbVPd6JDp6MPdbCp
quQ97TpYc03grBobKVc/l2m+zZy49mXLq0+0KEZ6oLLjULyNmohOv59Znp7rZRcQPuM8mde53nXr
AHHYyakrLlWqbMZtV1dvvx+iOdnVtjHsp2Cwt2yyGS4uxd+kmFgk4enznkMTed+LeDOJMDhiokbC
+Xl3rmk4ZwBofCuHdTiDrf98/vNG9kGxjfPuC4/avT6EaDT09NQopBHhci9y2bq08Kgn+qmcgvlB
L+f8hEsK+qxWe6s8IJdl1ToOOVPSKTdmB+dQCubCcpy/TfhLWLaq/MTifgpzGW/4gM4lf/2pXm4q
LRi2odDePp9KQihoKEvgprTCTg5Dk0WHSiN0rzG9vauaLWrm5vR50w+BDpQSIov0ur1JeoQva1Kk
gzzWj0Nqw5OhDeKno0mrqgc/Ogk4FWBLgkBDhpXzH+I4GwDyqfJEeFNxQltClBpLIMd19k44NPG4
SbLvIvfa1SPDxQwgjF3BUk70pDkhd9T9rkYqkEUcPkJHiRepMTpZqoh4jfEPtq0cD6hITwPbk3U+
MriIa7yAxkjDxJGMp+ypPNFbKE+t3qHoICUJag6xjbOXVKe+1Cuf7gIxFKqrTuY4uLuiVec2pjrq
MriBuWjMtdGoZXVRDEI+n5Rx7nNI0QSPCOUvdVlvXEKYGFWG0CVtejufvzCi41aJYzFaxalf3gQ1
MjDomuhSKa871JHuf772mPbT6fNeG3Ft7WKKqGaqH/Igix7rnjPNqH/gfsHCx8w3NaN6V/Ty0Bb6
uNUBw4U2yWFVST2jzR2BfbyASB+/mIzg/cqtz2XeuKtZ753lsv2tcuiANZVIlhgZxXTA+c4bvZ2H
Lr0w1i59190W6ISUJlBKuXSTnBFvf6Bw9QwDnCvm8FGtR1v70b4HA7Xe5FW7KHS+WX3zGmcIoTW9
2WYlkst+BiloNjTMZRz/9jj9fzvEf7JDYJ7E4fJ//tuB8P/YIfbfh+9R9Dc3xO9v+csNYQj7H4RJ
LxZ/5KBYD/6yQhiO/g/TXgxjkAvwSVoYif6yQpjmP0zyOMgF0qXNQMLF4POXNcJw/0Fyk8BYY+lE
kjCS/N94IwxrccD/0xphe4AxCBnnyufoLkYh9w9rBJ5YmrZCmU96GWv7dEoJXU5BRMS5cUki6rY0
n/NVOeQno+3sF3cmH870CEdPstLb9cb82jQMgtMgHxhW6YavzzYYPR1Rf1JppH3RIKeVWu96r2F3
3VIJl20Lg4Axd14JdR9cLT9bSfOMlGJLBs1e2miuJzbfRz1IByRfxrr1NLoFYMU2ncFENOgpe9TQ
7AHkON9cNjesQNBIUw99u+sO1j5qGVJN+SBxNAf5xkP3eptH9By6UwAvCPEcUyQ9VqyjUMuQUHQD
nbu2id1L26nN3DgvVR76ptc8VcW4t52gxC/VipNiij52Ci67Ne+9pSWQS/KeWXEMm/wNDox6rS9x
AkEtE+IHe1IK7WXu0g8/CGhfIdO2qZ3Ljl7i0O0IOXlvxfTG6g1fUMlH065L7BTLmjoVTJ2S7HES
bYrshFQy5k42HrZI3Aco8HYl27fGDX7R0ehXTuJl29FytJVu4xaJUC1ibPCTIUHn6nXsf42GsIc4
2mLD6hBoqEs2Bv0hlrTYU8c+FsX4C5Ji8jB02hct0m9NYc73TADb7pJGPeURaizJ6DSs7PLS17hb
zTK1D3Gu/0K4MJyiUP8Rt55zrSUUsmCEfa70tt1X8BwqmnPrsoW6TrpURfHMjPBfzrm/XD//6vJx
ltCBPw5kBwMmJ4e+8LDcxZb3L7bWjAk72+/GIZ6PLT3hWnthdYI0DbjRgejxAxhlu+H30kgGRw8K
SJQZc8gUTJ8Izeah95CMakz30WgUuyHpjUeJRQaYZm/dmHWQXPRsFCXS68lVR1n2RJHr/W4O42mT
ompi7Bvths64pkZSHkpb4Exvs+PIrEMNldwhUC4YyskIkSXMg94bDM6yjY6q/kq60y5EjLDBOhet
nZbRVpl8l/3cvDUU394sX/u0E3eky5t+Hr5RhCu/bzhUPeWgomIXExvTvSHVcG1BXWLSOZgIU1DV
5xayFSoe7+nfv+Gm/nefH0uHrRNbjdWCVNklX+MPI3FJkoBi+5I/ySoBSDG18tgyQWJna10slREB
KzC9hOohJUmuREQ0abex7L+1uqb5SVSOfjURrVN29Q/R5fQwUgJeLCOrz1PUoWAjcciI4m3sor1P
lxtVMQDAWk7WTkm6QDwOYk0Y11rrYutmxMWBfExUd+O7yu3kmJb9W5NoLpvi6FaFyGL1iJ7O7Gav
tRYQeDNGL8SvGCfepfysmdbO7ZQ8pvUAB60ab8INXtHEmzsG+WitSoOCPsfmLaPZWM2y/Mrm64y/
Pt9l3UwN4p6bcqaXVdQtQZKY0Xu3/EpyjbsMXo9E5mZ7fbY+cqc7D7Vp7CWL24RifZf1BonQeVy8
Tmo424Hli4yAsNbWWuRRcELdsdyGcSnXVozxwFaFd5omOOGDnvhRWFjkUhO5hT/4wHXomuqL6WYS
nm+RZBBSLWYRyUR9gfukJMKrib0vchFGzdGZ7KfgXNovWVNET8LuD3SN8Lc1xDooK9mFRXhvXQ1a
OALStTbEiwVG6czPuh2WKgZSOXYVvYHllWrXfqGnJXRsT6VjvKDSfWA6WW31Jhn9aaxMmHnRsPVC
At2jqEFLFcqMoxnB71ybazPqXL8sq32VJva1g1RfT8NJI+PVb3tO6bkvp1PFZssi2fJIZe5jT+gO
Npa3wHOHdZ9SnlVScyFjoCdQBglds7AFqS7dvuy76ThNCtcP6Vac6B8tBqtVbfbaqjMXYLyb/MjD
ptlnKTIfKsW0bfULx9XapSNrgkg809H3w1gvST8PDmRT5BfCB/LtZBjbABMUw/g5eRinRyvM7FvQ
RTl7a7EbI5QFHaS7nePJEmUlNzLHhF511XHiL6MvnJT7PEOJ54kW/Xww+fPgfrPMCFVaVydbo3T2
nAQU7nnmg/prdhra31U+mOM+1i1w5rFKjhaEx8FU1s6eiSSfZsnlKVHncODqaLrljdnhD8xr/xFV
Yv194RUwFAlIMHSEesTamsTB/H3hNVUfBIqB5B17jMDNbsByyUFpeTKGvizmw+zZ9WNSuYzNcF3X
svPWcwcXREYHTpZmozNoQNU/gx7MOb2yvH9VNGDWBpf3Q6/Gj1np4inKjsgfyq4bz40IVqmoji5W
451W0yhmMEducwttJ7Taa+WWX0YPSUw1j91hQEuNBHSK1kM7mWdPpdHGkbvwQW+ZtZqqpqVkGkB+
QNAXDc55cg8QKlj5T4fk6VOosGmHpsHckmyC00xgBDkJ+URU07kKUSji7mZWGJJPPxBhsRG66efB
Gtff+5ihdc90OzvVje13IHr3tI+PeiqXAShrP1aMaC0sMZ1p8JK81mommag29VCJQLTV6X7EXUtL
w0ltkiFk5tPkzrYtrlCappo4VZP+2mfht76M3h3MZjuTfi6R+mCQDfTzvTLoO05IbuQAl9lBrkO/
cyNtYa69KB+OdTOv4zJme8YJfHKAkRAoZvXbaAlUYARpX4YcO4I7Zfom8ybqMjbCJwL4PPq8MQLh
MY1ZABZXOZ+oGQ0oYcrk0o4O7oGCbW+hhmXOlHwU0nB21XSPNC/c2pK9jm5pzd2M9e6cVgi0cwSd
RXY2craEVZmdu1nSo11u9mPf/d7M/M3a/bdqYTko/1ktLAetRfFMrp7jmAKT8ZJJ9y/VwkB7W1Nz
Hdzx2aEp6ZV3CpzSO82t2ex123wta6J3tHm89+JHPHvThdwag4YykWlz9V0PrJ2Wp/TQ9JQqGH2U
H5mFicrCHM8QLVusWXdtamJsSo62S2r3USNo8qubIzx0PT28M4nE6enp0c4mwiyi8b1Btt2vS1F7
a8+te9/Os/FSFaxllqzn7RyN6dlU5MdkzhAgZ5nfnWgwTi2U7s3YIF9qrEs/PuaMRM5jgFLAyVGo
aMiP7iJIa4poPjSn1l+9MMDvOBsE48/IIG3lnMWwaTlzbjFTUOSqqdxJ0fhV1Gnbf1812Mt+4o83
3l72Ngbh12BuxB+rRT4nTW2ESt5TZ243Y2zAWi9ZPb8g4gluOZr2nW6HSNZd3CFtu/K08FQ0UXcu
hWGvcTPF96y45nRYNtViYZ3wHftdUr7qgS6w8CltXcP4uWKuxeG9hC+4hrjmta5hTUtPBpXBISgU
8SUsGWuzaOS+MFP2BKKnazJZybOB4iBN3K91HhbEYpC4leP9OjuoN7FaNk+tChp/1lO1pUo+aLTL
/lO+lvdHMPtydNrSlgaBtBLBy59v0pDVUU0ekbhTI3LFjBPzITIeG4JiiUnq9R2/84tjxsCp+rE7
6t08sl3BKVT1ho26naVO80QOU75rqX3HAX8qKhjHrhSN2bKiC+QZPnFhdIi8+aIv9GoryGrW7dw5
0MNeYC7RBYDdG4p1e1805zDrzzqmjW1TktA6mAwRXIVTyMm8ndfIdyZ1Ys+qOD9L5D/1aHmHkt78
7DbRue8z3yjdaVXrmLNKKkbfdLMRy148XVObRS6Jep3JS4OchWZb4RX2sWpz95zpmHUQHnUkWqOA
dZNrrAjj1gj23ucRUUZdfY46ezt1SXiRjqX8bgrtZ92YSobos3PKGlKDKCRYSI64MPp1HGXsr0ws
NWE/IEEd0QCBl60aAxQjLsQVQ/ovzsBpObDX2YwD/L6FD7CyCxR4YO7wxOeOccIPaOgpUwVH22sU
TTcDdt9G82o8Sm2aXQYYYiY5An5TOGdkM909mnF0tMQjVm3lXOcCX18c6eGZQdWXzmpYNppxDRLh
3UTr9t1NTHzgLqMuEbj7jJpwoBRntGV99M2a+WW+aqcg9XOidFekxdu7zyuQHeY3lwXqXOjVNSo1
UiQN96GuNLrJYYqc1PTnPG2uCBwPlY5ap8DKV8glIlJhR6BVbcZSO5ahc9DzWr1aSQYDF5vPI96W
Y704K6JJB8vgGi/D6KGNI2glH7WJXSfGusmMmk2PYXLbavRCY1fe2vIlM7P4ASnftTDbcGsKj6lD
w8qjsl1k9hbJevkqq5h7DnZEgH06/JRGh2ircNS2pPVFzyxLnrFqhiRnnZmmAEdpcM98PqSHupNZ
/MMqsuIwjVRxnFJse03Mrq6HMyjhbWdQD7tqTMFItE+WNWXbcMJPIVuFPGhU+oU31/0PIVgsZn8u
dURYsx01XCE+GzZ/7EhRnWb4W3oUjw7FwZh5MaaiTh7Jt2aoItz77LD0I8yyH4gHezJD5mtm1ZSb
dICOOAVViFrIoaJYZlSWqE9WbHebKLjBeH8kZSZ/XsSMZjs/6mYc7iN8pzQbQhOaKX7PyHWsldtj
ziTt57mNXbHTG67bn+usVbfZKiJV+xAGE5+E6oYHFzxI7/Z3PbW8Z6XybcHHfO0TMOGmEdfbgAbK
mmsm0BvMlWuzd0essCT90J0hELkwiDEemsSXmhPsA6MM12PooM/TgnaVEk5fYww5abPrXoOqQM1K
6uuCyM75xSp/EJ11IpaAOYTnzUi7VPdVkliGm3x+doyq36RKJ6B/NMU6LwkWagUNmSJ8seaq2icR
vzfVxvg5C54cb/nf+qxdxsBND57dpIcuYt5UBaxuOgHmvZHpl2DRemW6dY4D9Ozk8ND5ENYb+XLp
OpzM5OwgBzn0oZ35aoJL4HXyR7bMBlWnO2vCOhkAWoybyoJgbWs4GUs5o2IU/CmObkaYY7WCwg7T
0JjX2HGtXeMhCyZYTwMz0R2shA3daMxU85FWbdO03+UUeyvG3sHVrAoPt4UD0A+nyM4Na0QDrYZ8
ZUzoawzaa9QTTUEwmr6rJ4M1jryKTUfRURSmIDTtGY5DhcAUhHUQII8NilhsOif0Iwvd5ozbC9Gi
p7YBclmE/g4t+bCqmKCRJ71PPcWIXMVvpMwiWB51i2F9w2hEGS7jNY89bBOc+9iZHnkffNEkPwaR
Gk+F0yY7UVjqGNEDf0BNgZq7JaVkqLIfhv3AFTf4rhXN5ActZyQc8vSAHRNwkxecAjiV18iNjgWS
2Bc0t+80bIxLtTxqyfr2yP9F/2Ah1XbwTedtslGkvWyd6DVrNPOh0RvrFoQWnHpgt1uXITbpW5nL
R+gld9eU+LkLtt928iuoh3encp3H+BW5IEHADUL2cc8UoniMtI+oDd11yzTnFKb07pXEQjb1wvUN
vXBf7DnNMCu31UaL02KHAlogJnZeNSRzqKa5VibKctB1YgQPuf6OTTatzCWVIJ1MKN1gtQ5K5C+l
KvBV6rl+LPXn3qopeQor+ur22b6qLwxxCrTkwt22RfthWLF7mjImzRJs+GpOoq0ywghPdhs9Dgpl
mNY7W4Uzi+W1nF6TgMOO4igM2/lLNSLjIm0h9zNhYKxiFT8zkUqYSH4tx0yubYKZ92Yszr1dFje5
iD20fkxvpV0/dS3D69SrtG0hvPQyd8RKeAHtyT4aqck09Piqi+GrmGLx0ZEr4XrZLsvB9eSqD1fC
NMIvmSGrNbFd8haLkp5D/UGf4r/YO6/lxrEt234RKuDNKywJivL+BaGUlPDe4+vvALPqZHXd6ujo
945zAkVRKcoQ2Fh7rTnHlK+TuLFcEtAg7ObJ5ltEkwTqpPaYMyQ/jQfz8cBQS8H8Zx0FZEZXppo8
ZdEgeE18KDKCqtt1xg0CG/ik4y53R/ZP9kgswaEUzN6XOsa6OJCme6nxS1GrPXFAPFlUIKTRY0a3
i0bjVJ2q4ljG0+COqhKFal52/KHw/BoSYt6qT9HlLFBahnZ+ILaqOMvmugTKRGpWiVbpUjav2sdQ
NN2RzTvmiTXHHW9lQSWs8jWuO/QAQTNmn0U2F75InP2V3Ir2JkymOxsR/J+6J+Jnja6Eud2u54lR
o9W0CrB7lWJWlMzDJilvRmXsAVJvhrTJBxG50tGSKBLyIdOdPDXmaylr3zeaxZ6olLteb75nhmDx
R7NuuViwrovjfF00CAgI+f1ZtDHaLowHcPyrm3i3DqhNy5qm5h2Tdt23rGeU3NUrkJcN3Ism2ksy
9ged2v3XnfL/Jkv/w2QJBOkeTfPfT5Yev6vqu++/v/8+XPrzq/5CbUl/6JphiASdYHbWQGb9Z75k
AdGSNODSMlQTxeT4n/mSov+hm5DWTVUWVUmU9gHXX+gt9Q9mQjox9pZJajpN3v/NfEmG9/ZfqyCV
7hDtIUsVJQVwCVTQ/7rTNtZOEXaf6THBfg+hpWtCaT/gSBmOg/g80lcLa0VuRCYx9PGEti4c5qWI
Zv9zAGWFVHbYBbKXJxch6f/26csnLs9VI0bVZSyo7QwsOGlTh/2uKUY2glDs8vGvh6bSHeVd1Vvt
+l42IbTTpBKgKxrny6PLYUxFpMHw5VfgJsoN7IIq5BoUUEruD+eotjbv8hCsXR3malZujkSD0qaW
7nydDXSYzMKxVXVIKgvONNXMnzV03nZbMqvSdASb22lWcm8puzFE0lhMeI5nAg/lCgQ7YiW6za1d
9qCGUsrZDOGMT1L3BxYj9BBL89RJ0OQJjPgUbhRVfCtXPble5X2msQh+DkbmkAgqkLJR7f2mKW4G
cbqddwpBgRsWeyBhFqvQuSlSzmIkewLQp+gBSwxEOU4PmtqFFw3AMBi+NY+RK4J+aDrlRN2MgYI2
C1uj7WzQVTsJyni3FD3cL/j9aoCjbPPl+SlPMOKXGsP8GSknrnNfLtUXUS8e+xmBqR7hKkpRkyIs
ok9dMvHqU+x7QLYcVWgIv7QezFia/GyTRzrR5mtFMkbTdFhIyT13UQ9drZOIrL80Ub6sdealPe3D
erSgUnSETggtcNUhyGpxexIS+FnZW4FJoSJpHPU60SARc8tcmSTf2iAyGaAys2RrKQoFwL/GTNtF
eygNST2IKZtkM70BZ6VCsoIPEqeDW0hwqRjV4qVOzLPaN0wMVemnQHvS5c5ohW3R3KJ9be/kPNQm
5MaId6BU6ZgLGQD7hAChJV1ldFGSNOKi2O7ZRXd+0lceRTPygsI6xQMOZVjjpT0qy5ucNjH0E26U
i2S2NBz1H/P+Kvp6zrPltYpa2CIpXlHF3N7TSE59yaQM3a+g7aFHIeWu8nIrQmekIkXNj/5PgW2h
fsYD3NQJLbhbGJw2UdYcq5Q4qbUksnCMCmeQ9VBS86ArC8sRxPneElHALqh6/ZnGK7f9FUyO4oNy
tKCY0eyno+iZdJ5CEeKd1s3HTZ8p0vTlKhXo7kd3lpwfNUCeqFEnIMvag5xOaJEE7KlbfUcjHhcj
fgxhxG/KsuY3nbySP7+hbhY9KYJLqghyymCmv6+6PbVhIbVlyTuMR5qbCT0X4nCo9Kqnm1pI3lLv
NAbkh0KcP3aiUnkpClNxO7Sq+pXKI2n1bHsPei1eSQOVcK8y814gH0GpqH9wdlQ2+6XUE1N2WGtc
J27VkiEjWLa8b8E4i9007V4nvAIntQiAx9ehVAJ1ySv1JImQaIcVCteAk4ihq21qdMOrHSIhm7lH
WzJIN+tQKCl7qr4LdDqMPifQHaFodrOur/1sIbhUFVrF+w/W4g/GOotuc0vi/liSzSfp7zk5LD5V
FNsziu93vWefX0nJTPE2mbbiz2dCvr9HzRgOuqlvvB0Rkn9Zrd0u718AEpUYA+g0xPPGCjXu6APx
FFnJ7KFgshsLFo3I21Pa1gQOZG82kZbXBIll9a4g7zihbt5NHdJXux6x+L1CxNUcqVGyAwtIUKhc
GknC5iKpbvT9m9RgmrZpFtDw6AMGl7MoCSjQl067pQX1VYBwq2k4jelyu0zpcL0W6upMXRcfe+uB
Hm78zIQcRMKKJBWf5rHjHBPHVfe3YsU5LAvwYdA2B1PGABchgGblljtP4qec81Epxh975zBVMWPm
uGdxS5llAZsvuV/JQg3khJVzYuPXaAxwge/HfcPZmCgrq0fqWKr+rCwi10EqkA4e019EZyu7yM72
PhnxrpUR+5RwNZrN9qgPsklPjh5G2s7RidprQquA3gdE0jSb3+rC8jLpK0GtFtd5cxzXKX8v9OrY
4MSqzK581dSfQtkOjiRQdA9FSlMzpYXT/DSxZYd5NB2EThoP8Vw8QmGH4Sd0XUCEBgjBItFvMco4
AMFcBqTRcZNYN4EIUhIe0Fg/o18FxZpLAqGcc+XWFQxBzurJxw4eN6rkxcV6NIz7HdrFKHXcYWLw
jDQk2rIpzMdqRUFXSrQMt+zH1uDIyhlFnkDMlLr8Pk3tu9JlpJlIBOy2I+ANEVmjbWXVj8Uiz371
mzJlvCksN+UENw7SLibwtj8p1g3j6BphR14ckYO8dbU4H82E2TtjJ/KFAC5qsuqoA/reQtmAGxVr
FHRFcsDMDSk+3spboRFMW0S5G4mkKmAA74/JClk+GbrQWk4w4xcE7zpRP0l2ty50Vfvnrpzo9lKD
uEx4p50VEpD8hH9Do4fRA4dRMqQEdevkm4KODEqxXefJY1tyL9pkuvWFWPb79Dj15vynFk8VvBWl
cFbsaA51uXyEyaE2B2vCeT82LDTrGmALezFFZASMCokYNvb6pfpZ0XFE3A5NpEqwo1bcVOJ+vVlp
k3R6P/j449arifk2ZUPrpAiC7mMp9TKBsSy7rBPr9HWqN7GvKe1zZ6HKXZkZC5k/9cUSCL14k2ag
oRhMbp5Sc030bIECXdXvBUEjkHnPQ2HQsZcvYb0LouPylEnitVFpD1w5r6JZrGHbNMCOc1DX1DO/
DjmFRI6+BhnPfcNeWlAxP2oJGgh1Qp7dJpCnM2bEZTvXx3KzxLDeD0oiv5fc0oGLmedlJBlMy1nU
t7y4S5qGMy+x3ifCS0iMrw9LrCkBIsaFtU5tUduW2qM4IQCnyfUmkgDtzarlCmaC9rYRS9nDm/TR
pNkYjirV15QLmDwAgNyLeTb5TG+cONORsDfaocVwshl160fWV7T2oAQlbCypJdHYm03UOgsBSoLw
gzUfG6/Qgl2aSFBoWfp1QcV7MYOGzRGBu5JV0AlvzdpR14zTFHmNnK5BpvV3VYpkqBSK40CrXJs2
lESs39mMfLIj9iyUyetizNzdXzxgcw5o2i6nabCj1NgbxFTVuXKvI+dCNWUo3CSwhYmEUh5JerFp
iIgh8SVzaRM72wc6dnzmGa6hFBL2U+pZEmEe2S/rDETTM3C+JTQUeQoWxlixTiDXvCQ0Ius5XFUZ
J+M6EJOaFfKBeR0ZEdix1LFofWx/94y5QE6kD2vCKBcagThONXMZfhzdGvYVNsH5X8K/nYA3Se3i
JkuUhxkygEqX5bBaIfCWgkRNaMkFbfOGGNSc33alkvbHRTgjJ9WO5Yi4IQI2VO+1e9ww6RbXMvek
DNm8JqD2KfXkiMjXAYIDpaolnKWIADWBAUSHmvYGPrgRoVjKLD5R5DYso3dmK0+kb/R+v0fwcpGA
0L+HygL6MRGfFXS5/oBvJUGEMPdFxMQBYWqOaG1HC3kbeCd/6PRX+tIYbyvEm4mlTvga4g0qrKh7
hlm+l2nXB1tRhZsw9qFBHTWUnFJx9d6CJsrM7zllvUhEBl2ZJNDALUKrVZ6WuLHzNn9MW0F2pkYh
xrrHtaVk+oeVChtyB0RzZJgo/Bmi1k1nQCI1l5MUF8+bNUr84Cpdd+uVOjDxLTm7qis9xXgi+oU8
fdPqFbytCiFoMDESk5/DwsBsrJW9Q9WYsnKMB2UN1X0TodaCn+i0vrBYQ+6oV+IPatFwqh3wy2mk
qWiTGAx3ttg0BiOC/E5otTbQyok5p9iSzGl1YQRvnmT2qXHoF4JAsO47QHghvRwjnOPPwjChQUVb
6ctt9bwLEDBWb5IFtCc+pAL8XSFOOsdstT5Q2Lipc6L4RtG8UVFYtlay2BiqOwzYb1tMLmDENwz8
S/UEJqbxdbgYzTqRwdM+THNSBPVoTCfBXJx1M6XjOgJ8KISwT4cPqofnoq1TLqv+tM8vrDFT/TL3
EZivoaxbop3TsnHHRFNDxB5B2hbLodfGxasMZAUowOVQANp3NOqXFFiOV7CW/7qo1bm8k1u5cqzF
wgW3n4VyJ3ChqHUeLAWK/ijGh2tM70bWcro3peKUaKideCyuimUH7egCODRLRmdfLlzdZlZhw+JP
FA0yBd8KEKGzYrccyzRgZ3VOiUUL19tSK0YkEbycocSP9Rrr/pANCTrsTT8OYKOFXXge6UB4Ueo8
x4YiOYmxseCtnCRae0LhA8wWmUvB7Bu+I9SdcaW5GbFnrnvruU3RIMSS0v86zckbIwyGiYhn6W9G
Kr8neVM709pcoVw66bg1PKXbTiRiUghp4HKbDV3RtmlhJ1JSG9qComG+avNiOibqe1kxaJTrcnJb
82e5GxcuB/reVGCRRv5MuXGO7vp1FFN/HopmfJ5qzAjz7l64PN/qoHyUZGoIVeMQQcq3qyIer0RR
vhTp3qZId9xI+1Bq4yFU8lHyBNKaNWVD5IJP01kEUtTEDXxiCSQxTKGsgA5PzMLOdQJ7aUnopTr4
SdEuTiG0kz+8YP2QwgjbVpi2pfbrUT7rhM+1rNbchyoATn3nxXtMZSUgolWWRHCHeB4Pfat6w9yx
rVTbWwuFXSDqrXHYWt01mJ6E0/6534fLc0VGMz4WMN1a+z9p6zIK9Sy7ryTd8MFAoR9KEZ+WACCq
aP1UabM462iScFTn3EARP163QhwHiS5yZ7YMKNctvi8gSWDHOtP01Lx+naV84N5g4TGtcWpJqfjd
HJpIeWtGegVlboLuK7qEk9k079iKoeDRzObXIdrvklJCtZu1wxZeDsCOiNYbZVfpyebWzJoy1gDW
cjkI212rCPrxclv7/bQMhUDjGlpLTQzF/bCNzSNIZeC55ti6a6p+RH0eAwmV59NmcFJlG4vvxlIM
EBnT7pbPp0qfyprEFzQ6zVJAH9YL36qmI+A3J5ItnzUApjWBZZw5qL0uh1IQf6B2ftAGgxa2JT3h
cR25cUZeynRlzbP0VHca+Ap5aIIOIhryRTXosyIwhHY7J5x5WDFxXiu5RNpBhrYYMhWuo/htqe4B
zlUjojWqL0yzQH8+1Gkk4qjQ+lO0RXdJ1RkPTUNpIGL1STD79AznbiMrZV1Niq+hA69qwbZJm3Fx
WnUDRbagXNXzHE8aVcTjmCgnzYBLA+mHaBsZO2Anv28iPLTcGt+qPoMozf+bjClZA39BlfHlLUpa
E32GF7WKcwfP58wIgOBQlHffw1g8JmJpHbRRXBEnI7qa2Z4R+LDcb2AFN8jFUVlKn5g5QpoCLwx6
lfuuIPAOHJbqyjEOtBkCCpsnWHNp+4Xyd3PTja1lPWB9orEzYUWxjtpuPZ7EofYtOuN2ac7WVdr8
YMCknJqbpSjVe3YguyaJvOUuhQKUsCLW69YcM8QdbtxIpbPFI5T/mHpi1SsAorMxBuxuXfSfjBij
DvJytERXJIzca/PHuiT5uwySaxAHHV+e8kgEwYf5UsSSdc1dMXa7QZMeEapgxdt5I03FxhnD8dVQ
bL2/odAIjLW3rpI6V/GmD1gXS9KN4tIIpmQJGwQv7tTka2AQH5BUZMpp2RxslCNsQEzBK/rosd5W
qliRAiMzVNRCfb96yqBPbmLOPwoUFTdgiF6S2lSdRNpvuIJICxXdukvXkjpwvwkLVJQhMpryEOMj
QfImIahE7Grty38+6VtoduPgE+HxeHmKWmgNb9vCGulrcVjXcQozcHJYZTYMRHuPCZZ/F154B0Jt
ulavcfHBt4Eqnzu1xAlYMEvzMzV+yveVu0MMDdgv8S9khgtjYpU78HDx/Osp+dJ0bWT9aQCEh2lq
asLLARAGC4iOCm9oSZba7zhtctun9Xq8fB52ShP2bM8KYhypFUpxaRwdlsDm6DtYorgAJPbDruEC
7U7XQJx6m1EpI1csUMy39t8XEuifj2AEF36O8+yy06nZ1hhlIgXLIiGv50TRJTLlWzMJmrREi6Nb
ENYRlsn4k+sauWmMGQGWhky7ZSUapYl585i26VS52L749WiK7IPBFchxhAFTRzQt5cqOT5XcjX6B
rS769wSC5LSqJsboTKL9h1PPnkevqO+Z22LanqeQVx9tGDOP+kZm1WbQPU5RYqD0kfBn1u1N1vK9
ppYQH96u21iOI2/adWMa2ogzZ2vj4kFgiaxlN/GAj3iduSU35uDhBpmCGssWhOEaIVUd0j6CTU0w
NKlXt6PCoG9SgVjmsVu0oGONzLjP4+wnTa09nDnMl8VvErGDjQZ9ZW2mpzwrGfa1MQ5Iso8Yawg2
c8rORjSQE/QAac4EzOB32VORKt9Asyo2RwCE5hjYoxzdjPESkPxMp6eHRN5Z8CJoLrI8Tv7Scos2
+iWyeZdySTlYggimSMgmXMoR0s0Rr6glyazl5oq9LOWPbWwtEExg3/agpKOvaLY6E3FE0qSLJPHH
PpEcrOKqZADJSINf39petNkIs9xr5SW/ga5Fjw5PkNv0zNtFLL00eV2+M8VNrvPVGE7settO4yrl
gTFuD4sEmYTiNfOylO51jzK+aJXmSs5LWptCJt3Uq+SWcD+Qj6VXpDfZuqSylOvy7DPOgARitWd9
t24L2feCITyBWnS1MA9wlK58T2cLhVYZIdUpCncbtmskkKdVMRW7HQTE392D10bMXxrpdepp++5l
bDV/iOyuIQmJ/X25pa8xVdF93/Br9y24LnUoaThTDqZF/MBGIFPOw1rOdMWTB1DzMEoi7njQwBFt
lI+6HJ8NauKpH5Lzsr/R7aq2V0bmLHUMnVGXP40WzrkxPFdWoSNrN54Y/Txrai95yaiqgTEUUG1p
hVg6/nfazddtbILXmy85DgQDJZGxZ4jLhyqSzkXG3awS8ojsPzi7y8uYpcZRkCComoUv6avlQrGg
90joQjtp4DDH+UC2H2Qyk5HxKCWolDPSOzT9Hgk4189kARWLZ2+T9LNOK67vSaEs4JWFJVmcVVlE
d4RYj/BFYSd0EgNnwxcjpserjlx+JfFNn2fNEzRiq0VpQMvPqIe4T8uVlW+y4r4UObmWK+Q1sUB4
VCa/xcltMsbRcYUgQtcwtkXKA6zTMw0sfLCmpsMn6ucrqVR24+TsGSVjawrplj/WRXEWmkL3rnXq
z+WzYkpoE0N3FlZRuyrj5KXKPtmpJjTv0FMMOWc3uGiG82zZmts1VRSMm3StVMFf0NI99oBpBGN7
aDURmS5EPTVWq9OYvpPrw5U2E8C8QaOXSICRVsUfejzTWc4Yfiz0sEGpKTb16k/QsLgDQ9OLccW5
EW0W8N2mVmZuJ7/WWTa5Wa48qYP8I1WqxmtnpHbJVj9XJa1yYubh7krJqRu72ocMR6lMN7FapceN
dni3+nHENdeM6mOUWt0BE9YV0K/HXB2Ji8m2ytUnip/SMjFVrCDh0+ojxr8/NZpOR6rbHIXJiSO1
9waNkZmqpx+U2dcrqIUpNyyV8VAKgYGIejBFwr0oRsNDosov9Wq9oeVf6LolBPmxpPeJfi1H6U9k
QQDnZwhkZkMYPMBFZkYVd6OECiqLe+hqZjlx9VN7kPAT9hioIGrlwnGc6RtbawbEXSECU6i1zp4l
spi5seGKSYUfPaRsLYrcBtesn6UNRrkFHIXZqcTSEgKgCZ9c7HBWRN7GatFpK8hsrncsv3yjlKcJ
95fdZk8t+zNb75o6qEWGFX0sPRsF3iP2zBCZm6u40o5quuwNPKiyat2R+LYNAZIGapobiCxeV3Q6
qm64/np33tjd8YcgxrNRfsrddmCyxs9vzG+zMRggn3Dklm1xTh6JyWY1POlaxQSo1fkzWLzElDTt
GWSR3QvFuwiExhbS4YUhgua0inyDJBv3fy2cWg3WrbqB0lJI7i0KGONJUtvc4EuC1WrDx+asAflp
VFlwueq7LtGdAUmPt1QKk0ECs6fC+gTpx19ma/RzTOT8tF9QPT2iCHeBDWvXaJG+juR4Ei2IOV6n
1Vtxv0Tegg2uX9iDrmPPHgjbDq4od64imKI6M4emcsbCeKe7+dnWVefD80SECNDHEh/T2mAcVBjs
ISgSY+UzXYdTvtbikbXG3RZgriIzIsuIPfPLCKSqxJpTGWi6s71lRExfOWd2Ioo3hZx9MGEDKTuA
FaZ7r7kIpR9IZdBtzcjvp5VTTFwY2FVc0jjE14oIpQqcQIVzS++XR9Wo0bN0mW+2y+IuCRPIpBFJ
XBo6rq6ERdUwa18DWTLgBmJuFMZABQsj6mDVUleKlOvtUh6ofl/bAg97IYPhaCfpnDLgnIvqQ/3M
tEK5lpuJ8CL4cp1Wq0cNjeOG0tZDkqDbSdXXnraYxNeY/U/WGIg3orH7zKfTEDNdWFgzAmmi85ps
o2eW1g88FSdjYxSczfC1DfOaWa6OUJ/WYT2pdWGSe64mQbTXuL8Pxl4GZ3L2/z33+58Im4Txgu0Y
GeiAmKEt5nUIwSkG27A/TC/QMboIWLfmqCGfZieZcWerQ2Vnof3t3xN9yvy7LJ6ay5df/s3fHv56
uf01iR7SKU65PKT9JUxlvJE2aWOKt3/D/XD52t8f/vohfn+/v730P/75r++3zg2RHNLGUh1l2Nz2
7zLv3Zx4f/FZy1A2XL61pCcSCQjiaJex/IRtLQ0ACVa+Gg+fNMXWwzg0edDWJuJHqmuvyfRPnQzz
aXoBl8rdUMFnuSaguwzAQG31lm3z+p4ULNOJYVyZZD8cBBBZtIfYgVizRTX0z4dVW/Zha7LBGcbx
Pdq3KtRPfx4yU0cRcvkY1YElgS/hU4lstXsgMA970chCxMuElqnHujz98/OX1zMqOta/XqXYv9vl
H10OqOv/eqVfT8JWt4l1onLmHvz73/3+sX691u+P/+3f/NtzuPwAfPVBuzfQtZ7osZlWo22oKz7A
/cNkP0/7/3z28ujy3OWzlw8vh8sL/P7w3772316qHOuZuo33otuHIwza6CvRqI/5bekB7h//65NK
07Hn+P35ev8isAR/fdHl48undUgP8WgeAY/hOBo5pZlX8zCqYc3/enj51OVAsAItMuH4+8v/8S0u
Hyo7+u4irfo/Fdr/oEKT8JlgwvnvVWjHr4+k/rsC7c+v+AtvIEl/iCpoAxUFmqjrKjKzvwgHkgHH
ABGaikPQNNC6/ck3UK0/RFzarN3IzFAsSb/5Bqr0h2Vplo42cZfNg0X43+jPDEn+pwp/fwnmKgR5
K5IqKf8MUgdB2HK7ivRrac2mQ17Vzox2Gx7tJjMFTAtGfkUCBftyaFLKWD1OCD4w+rCQ0p64mf3h
5ZD1ioF9loS0iwrtcth2KdpvPVqNK45WQ5H4xSynB2Xv5F8OI2SwMN27+397TqhIxYqgnuQoS+18
74im++HySO4XnqS5igrHiFrIXcz3msygkXt5GNGAdRDV0jWsX2j+dnYidKXX7qgbQzPRr5DZqJJC
Zg3tNYN1bORJSbKeSeOsN+CL2+qOksTWPvuDWZ6TvuROu3AHsGAeKsNIL6fSRcQe3P3X/IeF6hvx
LA3uZG9wr3MyhcKE+7WV+1uBgU/YDdUYqoLBeDVuG4QTOAkFg58pzsyncbWY2esoHsT6qMgbqP2e
i13bO8DLZtGguTzsu56HMpzKUJEWbOJCd7j8nBcZzeVRSuF0ZJff7jO1y0HaWprgc3qzTH19SLv1
EEMmDZk+tTt9to2j9LDAaC8afWLfdzSHjyzNTwk2ICTBBm5eBEnR3BzjGJeRaixH9jUPZZm2bo6F
fxDailFbivhvVlQH/hMSmv3e+ftwuYH+/nDdb6puNWd3iymNfr43mC4HRqwMafcPjb39dHkkm/Iv
CaK1qw8vP/nlcBEjXp4TNjy1S6mC9AUDQLgBP8/ANsmP80CG2vGw2RldHDjWYJfjzGnvFOpXDFZ2
+yRrDwaayK9OdGlWkgxUD6Dw/YGuk+DTYcSc4UdB4ghO2Tjm+rETG4QHBlLoHu95hNXbYuL0PBGG
Irs9eaAiSpjZnukV6hhLT7mESN+uXvOf9Kfs7qU+J+gNNE8hCSlHfe/WQOT67UZZHtTmq0bPlx86
1E4dpeeKpClxpSFMUFU47QmrWi8C/bHZyx7W6bj9EJ8ShIMbcYR2ylyeLY2NVaEC4micdPEIz4F6
zyLup0MUcGWo7FPIRwrVytO/s1ssjwyYZeSWDKcQcQ129VA9KJmvPyP5kIG2SYTw0JJxNkRUi5uq
YTEHGe4qzImJdWgXQisdoGkzEgXD6eLrxvrRfGFb5893Mz2mdwj/mQLF3nA1PKBe4y9BXhsppWOg
to7M0EE+r3tWiU33/65B1njP880bIZHeR35kNHgSrssFqrPdvMH7x+5fgGWcwNm6RApmqsOcYXMo
LdWw1+1lCtb0liyqCtj396jbc/eZlY4B2o5dV35kX7J9MgDIB6IAbP66g8xuhQ6DI37gh7eItCi8
/npJgk51FtmO5ZDt03ivLKfqVn5SXkrm+hpriI3TK4vd/k4hjwYF0kMUsi3qPLHy6D8zPtG5Nu8b
80COEyDplO1FCejaKx70K+ZFw0v1w3iqni2vuMlmW6ctMZ6s7o08Z+NA6IjAu4iWMwrwGmD1MlmR
pk8DUzJZS0F6RhQh3q6tWw4ueXHmo3IlvNLG4pfhtFU/1O/lEeB1fKKncBxgbDsT3jvZnWS3+Kp7
P+ZyiILss6TzpkCsd8uzrLBSHNRnsimhbsb2eJfXD9NV+7zcyu+QGbpXtiSz5XCyTVe0lXhTgccV
ROo4oAkt9naVpxW+DGi+4Ew44S41mda9dycvPTLVrx8xESFawtJDSh78BQCm3nCnwpv4aYVEUTGr
xJPiGU4e6j+tz+RROfXf6pcSah/pl3XHurP2nv4QE+nFrtIut6eIWJ3JlmeMcKfmtidKA7XXC9zM
1rFCgKbQxHXsXDfVAZvSDTu6htuBDu7a7j/kj7L26uJgcj6UmOi85KtFn8kA1f2azvRtpjPJLfqL
eoXQAoz4dEar6cml23vA+wyQfq9pZGce3Tba5XgWT4PbPbbYUmDRsWYQnnIwf1abvz6Lm1fBexxe
e+WNtYP+InPPRf/CN1UY91ri8aBjnHWUP9bNYR/DJcUtl5dbUHJtXvcmwXQ4ZF9DHOjMDG3yFe6l
hKGB138QSuJLP+pviyWUmKoDej6QWBNLFL3G1/VJu4pj+ob2HMSeepwBMZIC52hP6duG48QnWBzy
4fuU+duxuc2Gg4QSIwp4L5PejaJrUTw2j1EoRUE1HIpb4RPJFO/vLMBhCbn2qseF+HSuxBSLnL1c
jc/RdiTQRNwZqXRzfZPfo7bpAbK/FpaTNjpgGipudKw7eCofM05K8k8EL/4AUpmQ0dh5dCeUIRAz
RkqefsflfVeesx9J5lif8f0QhdqNobKAKN8gH7Dz2Mmu+32tp6esPecA8h+A4iPt5mXYdmYjGTZX
hvDeMy8AxIv9qPuUHobX6GwBzlxvc9S8sRs/z2JQ1s8aA8SmO9Rs6lX8fcEgPWOVFcW7frkxxJ8k
Ko4EuCQOi0daepF60kkCLb5LVJvEREL8uVtem5R4XIdf23jYHqLpXe6/9wg2rl406rLhwwuYGlgf
FnSbxtbLW15DjS36Dx55VSwWBhgHYC4DzXs7AwVn8c4AkHpPpheVkGfyl0nh/Vkc+R95Hn60ePxi
rP9iQG0WJp8xREb7EUTDXVy85uqZ0Gp+3MHZzvPRiV7ZfQLF5dZ3YiqJQrtmLhN/TvoV8Mq8PFYA
TkefdCe5PGDJlWtPSm7rDvuxRzLxNAf8eKg/Makxv5Hqc45eFDUXyoXj4O44PRuvNekBfsYy5qr9
nZEvRG+e8jcrVMLsXj+tB/Vaudluoicz5IwubZTGrwZQGJaYnMQCEsFf+RF6JgQ9YTguA/FKucbS
6hYZcuYDUdKV/CAzpNRCDFvRfeHNjzRfXMW3uD0cCXFLyTUg/2i4zhfiYM9AjNcT1H3/GeEl76D2
JSWfauJH8mHZcfjojF0VoUxH+TVHiM7tLT3puMvtlOmx6LREFSJgrmj+U0QeFvTRsGSzoJU8drty
G8zZ47Y3wM7SdJhU+mh0v9G0OnKDFvSOYNR4tHP0s5xd9yxET/tL0di+YUhhUt3auMG/69btnoRb
tQ12hRm3Xh2PKslKdvad5ndy5vCQ0NVqDWhFA73EwTsjihrdHMgHiMIWRKWXKScrfzbmg0yDBx02
MpFP9aU5W2+laVd3PEu8NYra00ICO5WGY760Db3U5l6GCWivV0tg/lBfyOm8Ku5XJn77cjr8FAy3
uyarGUROMIzuFMiuFShe9T7cCcF0t3nxrSCF47G/mU/KW3u404kJ/O7el2sMDOYNCnT+m5zUQ4U1
0E1GRHvn0s1fRaJPHruaXr/z/+g6j93GtWYLPxEB5jBlUs5WsCeEI7OY49PfT30G/+gCBw23j62W
yM29q1atYG64RhjNTkTA4UVwgRDXEJpEuWrRK6zI2ujTm3LEDrkOoQSi0QdGtOuF+GW9i/cOgujg
1VdS4vtT7meExV+mDbUS74Kplq1Ni05fQAfP1tgK6k5yUjfZaboP9/rK9ecfi7tNeRJ0G5+x3MFN
2ClWzdvwhsEkK7Z05xIo3Zmz/XNt3KTr/BuNnhIv8+duvtZr2oChxNHNFhk3f3fH8lP1a/iPL+NZ
1pArYteE5obEgnO3Ci/Cm/HDwqkX0lVs79jraDdJWYCxI7WnidDFuzlfWooS3snny+j/hgoDZBSa
ft2fMe3UioXmMGA0FB8jlDT1iZ7fQnlKbLFnh8cT8yM5tSrca79h6rlkvlN0GMmcY93r+gUgcpP7
A04puq98ZqGNR5L06TXVofjhnIZnhQRcuaHliBbFD9kAi3bftStCp+XgSldVHdqr+JW7s/UwfRK+
0qdPpA226E2zI9YvmH3ou05z7M/1uZZ3kED7s1IsrHSVvsfw+wm631THSXY6qPuX9JsPXynegMUY
TBKeGMxX1tURtw88phsCZfl9Yy+LrhCvMZtpDuTj8aMFbsnS8nlW21UGsy4jYoqkEzv5mBgg79ND
cOcdddPAw+w8w0NfLNB4EkVI22T9aZTnwprPUqon4jXq+GKUXwC03U+Fsnt4YAiCuyzGCggv15p0
GFZcc3B/dTvMWL/+h3RGhEfbtTKrLm0ZuZIdZrHKACZVdoDvkgk7iD+M6GmtX4mIpll/BAqMXyS3
2OB38AL+ffXve//+CNUXH1h8kZlNMn4y5LKbEqs6pQ2Y/TTQ1UYlraj2aZeR+zNZ/vfVIMF+/fdV
LgjUwow5GN2rDaEwWb8ZcVEhWPX1K6OmtM/l//vbKpRhV9MH6khtaSTEjKbCo6rD3pOfVIpa888B
Ds5u9/oHEfqUtOxcaotojFwizK8nsledJ7cJngCRz+o1uXl9qZT0+VOWD458RBSCx2Bb3MPf4jeW
Mcx1xB0tWsP26MDRb+uFVi9yyPq9S4hN19gjvnM8yc9XlzL8kgO8qZeKuuqN9UtP86VLtonJjp3g
KrMX6SQQUb1rnBSObGzhYjcJVlg2zSQMGLsYHcjclr7gRVV93+2YpzjyRb8ou0nCaBSCo8/cEONX
2fDy3+d9OgpeSy2KqIR/g/rzjs15sI2ccNe9y+80SPOGT79PcDu1BQe9iG2dpsjtfPW921UfdJ0M
RHHVjWDmkH4CFUxn7GH39xfl9p0chqP0oV/aL2Fyw18cXbjQ6nuxMAZfZt6oOxNjG41hly3/9j/J
kSa1zM7al+lqJ+KJYICl0Vnb49E6fj19hB2Y6GVOuW23SO1nnsI/yLDtI11Ov5EvfSTUfe/GCZNf
Lh3BT/vkh6KYTg9yXfDe/BYfVegIjZOQ/MpMZcPFI6qSfodfC8E+MKBCx3OrL33gYhAelS5uqtpW
+ZI5/07NgjsCPl/tCE5C6e9G0EjtsrUnAs/t51I7tesQXzBb2U8MhgjZZbqDRyRD9x9mNVBBrZSS
vU2WI1aSr8w0kt2twsNHjF/ipdC4u80j8MvAIUwaVpPdomTLnGSyBz/csirLxHl+JdGrp+rvEZdz
4FIL3vfojOxj8TZ4Mxxiclb6aoaVugv8evIaP14ryxqXF7r6Rfslcwt+eNVKcebJeS5JqW4c64uY
NOHSRh6Eg3TJN87CGbp/ulNLLIg438/0z8oGHEXaQJcqL4QLq3YvkefpFgM6SO5rgxXBWWRITKIj
0TA/5TK71wEdPjUVoklM/fyMg/zKoFNy1TUCKS/EssiFNTwsqjMM7jL2WUYmpG5sC5lRLKA2sNla
O8Zi8P+W3TU5aIVr3Ks1sQDEkx2Kj+iC0bFSuNMPHnmnoPegFITXlsEyRGauudd/IXuGURHdYS6I
Rz325B/mp+VLP+PQ4fM5oPug4Qgu8qpejnfuRrWw/PIQAAi9y6qdXrFezHd0L92rCFzGH1CILRqB
lD248AVlJZ0pzk9l7jWh+zIFLdwMqbXmkIBEGtUrDHepSuBddtvAuLR19dwBP3Fw5g6AmSCdXp7Z
l1fs5qexox3Izb9RdRRhp5GlRO/+TfFHe6ovytULLIME8HKB9zQ6FKaRIAZgBMSZ3cQ/M1/0W/pI
MXSGj3kb9J8kmURMrTknGt7EQq8ccrRohkhc7j61L8Re0N8APUAnE9+QvQC/T3Jw7754G1clkZo4
5VDELMeIeaM7hA6zU+buPTjY/fmuRHY4LzpmI6JLNPf4JRE8AjvpH97SOM3HaxV9mL+gCNjWXVgY
zHx5DF+ukRGtOKiA8KD51r5YJNFjJrpMcBAJza721UynnJyOxM8AJB7dL1tc9A7VWk/dIqNW2/TH
Zo/s3yAW+17KywTV3573BTix0k+D7oJyJcfhA/0bUAYyXHCsSbuTxiwYGNB64m9We83HBN2Dizbs
SMCFRWCGDgm35l8D/pX55DbmH/i2RQ7pBwKwTxivh51FM224zVeAbS1LfacwLLvNLs6IB7THcK/m
e/5hnSdtjyQBVaIkOVl2ytK3gJ3pHhYOFNm+XoTDrhlfMMvLmDzZjwFnL+BQuA0EX76IjLsTG1cP
EkKg0tts9OyXcbWd7/2ReeAyuExQcaGW2fMJWMsZW4+7W/+kJx6SULkYGgfnblbw1ffzaZGjycFK
Gq6T21xlj+4FJG1Zkdh2zU8EQlS7criBenESBdoxsigVPI6c+svwjD0IGmbgd57dFlOeXXnQj9MR
oxJUzBCuntuGYgG33zW5r9gM2a+XO5FfyX2EuD5dXztF4kQX7jyPnHDHH9w8vfIE2WFNHsYvTo0G
Ojt2dFDNp46dd1Nc091wND6wz7OcLHTF31Fdwh/s0o3w1Wmodn0xWkKZyEvfBAmN/dFADkI29hGX
Lh5D9i5wxEL4/Xe9uTGqJ556NgHz3RVFTPEWOWLtDX12sCgPTelrzHpJR8Ge0sC9ZB0Vyxzpiuwh
QNYxVqwmgoUWQFjmL0ctenW0O0L20JMNJxS7KAuLKA1DotW027fhLP+23OYLj5uuO/ngAYmD3SWC
K8t+oLnygJII9M+VDBvfG+av2FKy2Ud7mMj0/pANOh5r+/mJWLJkEvDAYzN/TB/DjieNDRtZQwJx
Hgu5F9/pigcaSZDZql4RHTBhYsFyKlZ0qFwrgcxE2R8Mb17y1EJkThYq6dOvjV6hv+W9c73VSzMs
eS70YpuRQ7hRPrTRM55uhsRqXlWdk5qLakSyfEA4Y/7EHu2xj7m5FMKHJhTyTZ88o15O5EA1HqaA
4uCyg1xen5mdpfLAOlmONkss4i9L7SujTlFfNzzod1G5DI1jijoBcTtCgZBjG8YzwR+BEyOYGpxM
9piRvxaKCpzit9mpZYNpONaGHcdGXXkxfXKA951v7dl+7cHTb/iQRNRQ8gYlLc/d8Cs1F9g/DVKU
bi9eORQBBWGj9T/FqQlXxSJh5H7kpih39Rqewqv6o1H+7/tNT8bXnRQ5LHftcGkdpBf260rfyTHE
xsrpka6lC55RlQO2tMnDrWzCFMQr5JIRC1OWxH2Am2dXGIcwHHIwx7HOaE7rg/Q19R7A5PyFeo1D
B93zm4Y98Y0ouMElKCk4NWwkLzg6pVssVtgr+8O5uerr/DM9i57+UcFqigjRs/FqAtDvhpV0R7T1
BwcqxJbAjxzGOs+VMH7jWdQsCDL5ZPtVWZZXDkmi6MULFzboXs9u80stjjk2Uqca84ByJ3xypKdr
8gfX5q58SKRz/0FYn2p/Nq8tbpEJVqniAsQGwTdhcWuCBp58S30BqyKQZQemk+/p+T9gsPCsyL8y
Ga4lAlB3uA5eeMt5AijwBg4+P38uCd3MMTKy9b+IHdiC64Rq0wYjpVKr+UkbAv1W/mPXhRwWz45w
CDessvby/FExRkKa4I6sBLvcTqfW8IJfkiHZwXW0RuBAyXpm+DH8Ku60To7VOVyyWr95k0HlN+0W
sLQkHB5rgHWwUindFmSRybTtH+at2qveuIkXmY9tXjPbiszyBNTp/jiWrcwhMvFK6YXckqZknW2l
gzYfJ1h6YOSO4lKcn9mjamUpS+jf4De7o/YqMwIJPu02Kul7fMjgYrGlteu/rC8eTsKY+zuLRf6R
W5frZze74RasSVZj9V/H+5S4PFAul+/nI3ubt/WlubIpJi9RmS2/xZQJnrxS3+cv647j1HRNQwcZ
GknJ6iHr9tH0zUFD+R9slQ+UY5G+Mb+pTgS8D5/Yla+ic0758KadSgCdSyrzlskZdfWt/IbYJ7v3
y+4XcgdN2SHdjSfxAU2tWGXY7GyfG9XwCFii3cPMD04NjCKeJnmFFGUXHqE6RMvRUw/Fkwpc87Bk
8gkjt4tt7EHV9Z9HazMux/PwkBbmlkzukmaJBLVX5QDXiyoeCpTP3ajtQKaQgv9oR6TnfuGn21/Y
I5vXvmFnX1JNpjzZPahgaJ/AnE2CxujG2PmoJkuvrhascBVTzq22II+GccCbGLs00yImTqarmC7U
VBOEt8NcYAMXWfBSa4HBVIHb1KXr7OcGLi1iQ/6BF4W4x/jHlQ+zYy4xfZuUa8nGmoJFgTasO0pk
eYkZAQVi6Q3f0rpetx/DW9/42uDKj9HRXW46FXMn+3jvPA90fRSmZ1JbpQ/yQ1bFlY5vw0BgRWNh
XHF2s3bZviSST3TA+WaekdRu3qE6h2z64RK7MNaO8Bksh8f4h6poKGxhVz2E1u++2xvpsHDwsxOS
8g5CJc5NN3ODoIUzu/fUOxx9aRGdxxs0K631gS6Kn4QKiXcFmq/TkInLVlnjMAsrWI4ZAABucsO9
EjJX5CFcbBjjESQwOvK2FWnwgVM+tMgR0WnY02Wat4qHR/qleoQgSoygKMZJJcoBY4BJzmr60fOJ
4tXwiAfIynAiHbKGIrD5LUj697IRwLzaM7etCmzMoAHe7C6wTcmdgMjZRrDst4Wf1jH+lBtDDyz6
83ChMWKTlvFRmXdS5jYsC2R1TmVem25RItJg5dMGZ/jwLSG7oMUTUher7+WQOiJaJii9jFYX5ndp
S074IEJAVJ0ZZFp+Xf+4JhDWHs/SBC2ZSsPmKaCHn8/TgYxv/QVKFUfze6iX/DB9ARpdI/PSHbs2
iYFMM8KfyccTxGe2eKz2eDNhlu7JfrnOeXgolTlIwp3mlX7x2d20r3ab9HaOXd2nCJRcv7bf9K+Y
7PyvfTcxaQhdZn36olk3m2jHjDX8U94wanhr1rhn0/BPH3CEcYCMnTl+zUY5QqIlDmQ8aRiDnwPh
ONP2w3fLsKhBlHec5z2vGHXr8RG8QtBRTfAwwd+kJMGjem2miLgxmCUo0WZIh6NFBq8WTxhohK8z
6yp9ET32NJdIOhlaKuECU8yBzDRzMTcPjFrRoGuZw5iotsdu8QwX8quOYCZKolvn4H5YnVWKchww
mdE90MMyNc1DvxjdRiDwD2ama35SHAd7TE1qvBZXw5qCgHkhjZ8LgVL4fr7jgPYUXHbLp3XS4Lxn
N21ZXyTLn6C0oqD4RrX2OrJccoM/W9BzGN+imzINzg4MOAYLUJrp55LGpfJwWjD2iQ9rVNyFHzL7
GNW9JxO3tuTuUQGnpAa4MKB4B7NpI/30uDiSbEekN2zJbd5Fh0TbNf3KIJWLGtTpQWIWbNl7Pi6V
cfKgWs7L7XNkRlQsqdGsT+OKiPN5S39C3WOp59vUsTzzHSTAwNuH1guYKT+N23DP+LR9w9LAJGQc
3+I3engGitZ7DWccwCS5V3jwAUIVfAJP+B2+zXcOOVlzXwdSv7QoNj6Is+f45oTLddxNqW0J4P7N
TxUlzsr4LiATe2nkT/IqCLYtzcFCeyh46mClBkPYkVKfWT8eD/HTa2v3OZFHgd0jQ6oFo8Poza1q
n2ky8zIi2iS7/eYAVRwyf6+F6QnQxdCW7vLUFW8kbh0EtiOZydRMbYMyxlIwOrDRwhf0YTxprGvB
jq6x31xSTB8kj5Qj87mMPrLSqY7ltSiWBv6taIRfonEwO9/qV1JynIablXhBQe3MRkGxwVvxu68U
nGehA+9AkAW5opVodtPuudJsYQl0xFqgsivd/gouO8V4RdjpxcBqw9YO8prjUb0pfu03dwUDUwFX
Xae/yqi+EnBbbGwjCDEOopSWWuwS3uYLto6d8hFjAcgbZAzBKGtpgpPnntE6iebEApw93pq+CiN/
JigeQkr0oe91r1mnXKnEqR/QU0u43a/3Gn+OmRM4Af8py4lAs+nIwJyB0dD5uuECWVJuoETz1C3D
0/kGcuExxnp0jCmv0lFY5YfqLTtzqEOIJjrVTRbKDwOjhH60tpUVA4fYYS++iOohWQ8HHV+CwMl+
g7t4h+eHUgjP2XeMYtaY0CL1tZVPwO72A/y/XBeCg+5M3tQfTy/whFV7jS98HNUNJI8ph7KKVoRU
A7nxuaNdeBh3zwX6U+YpyWtCh4qIRUNtl73Vbzya4xuLjA1PrnztojzwHhYOY2dLK9wHFHnbF+8i
EMZNB4yBwo7P79PH/UJMHKN1GXeXv09lU6cwjHGGQb7ilFz7l2Zg2UxLkjSzlpmLPwWexvaCYVTq
I6BNoHGWO+mlzlx1WOGQfKou5pFZhg+LLA98HUlsilfDa/5ArITZweb2rPSelZQyxqYX9tKOg4Vs
HUZfXD0Mwl+XV3PFEIMB5tG28l7/xpf8a0R0/ctA+MTLs2JePwVDFLsdtjonvjeb+rcWWSIc6bax
Ta5Is82zKb4+nYJrKJMloK3KZgRIjlgP6vfG3eEzNvQflGF3edO5xk4/QBNyxI15ZnY4Qq/+IY3N
DcAhasdgUEi6Z7LRN/3n9J1KPIN28secY9Xu69FuKxsToGG4hd1eUjwEaDiOPU/hg8CDAmTX2BkL
su8uIrWtyqBzMXeu0rmUGzkzO2xSJXv6iu80FUG+qEliZaLD8MTr1hrPKZSeL3ODVjg6lVeUVkR9
rtgdRF9JFnWxtQp/HpZEkEoej0Hl4qUov6nH8Fc648/UfJu4WDnQIq7ZrwB6WwBLuPKdf6/3+exw
hHbNXVwqV0aKgltchHf9PL6HyVJaydoC0/DvhhLlB1OWG8CddhXCFcmzC2aLV2NasGU0F6jICMvu
4YVNQUdFyfmuetiV0KTszd2wZM5Q6ohRcNZ1YO0fpcXwnR5bhm8CdkdYddjlVXlXGfLEl0x1y6v5
he+nBviz6d4YnqBF4nrWCzO2pzdeoz3VJ/FL3aQHi89aO4TZUeHBRxlv80e9UMLXqLUBaAAXvTBk
RoUWeLDf5Ifs5pfog2UXXkTAZsc8MPIpJzfffn7SVqM1EpdI66jBfg185q4VoJBD7Bp+qwwxVTa8
S3KdL3ADnlS17OAFOuUVyfB4Q1VfFr9jbf8yLqi1zRakirBxwl1gNnrJA5exMoNbeFNe9jtddD86
NZtXhTxy8EIEsKGQXAEsN+0+P2BS43JLk4+SB2sT+/W5PCH8PSIDO44L9UthYDjY0EI28lI7mpbX
PuI7j260jt3nKdsPLtNFgt+QwcB7AZan7Dy50uq5QOwj4+6DbmIJDw+YBWD+jJc4bq18iO7efvR7
nU/L+PbnBdmG3GqmlGhqNoKGeQgzdTI27edVXWZnPfS22l9FiCHw9VJFMlStuM8/YDFR6KHV6dAS
MvKBcEgL5vegDgwRjfV8UuSVfqDETKs3ay1ucrZPjp5qy7os19kV9wnjU//ie51kK79sESwU6T2B
TkNlf693soterYupiNxKPg4tAhTMH8hnhk9HzrzNJ1TDhUJnWznAzkP0WiLiW32C9ykwcqOjzkHL
P6neS+UNgWw/e5K8UOjdNVv8rra8EmRZU8FXy6lvw0WH+cKD8HxNgs2NugkiV/vs3vI30iABXnAN
wBYaZBsi5qXdofp861awqNB5MOWnazzL22hyhxWVesnWx1vkxKRBjJbmnRF2lTrPnfQOrvs7UlVt
w9tz+6KIha45fgTTyjpUn9GKR2sGT33ACWFuUzp9Z2dbgeMe+pxXWocARix8uFv9aGjBB5eMPvbt
8YG+Ey2ZuA5vMDqErX4CFSA/JPjgpEOStDZPEMtO0FxP7Xt1F13M1/LMLz/ZsQVM0p0e67eTcuAE
4aTR17CG1AoaGkC4Q6EpVbsQ14ATVbZxlCacsJ2C8rg+TW/NRTsOm3qRpatYdQwq2xsmb+fxgOWX
sLHesnCl70UIJJzMwB/zt0BupwspZpOMDjsfpo6xA8xC1Yt4TTEX08Jy2QketeGON2bd9S25WVea
UpQ6MYfNFZ2SSfnl4Y6/fmTBjmAzg7oWxJjv4pMCes9A/A/vdeuRYAQCU9LVwkVG0+RVx3qfUHPQ
1lQOQdJogScGRD/tJ51q3C+SvfURXHA5Y0sU61Wbu5G4rGguYzsYNs9yn4hLpCHfqYyo1464iFvD
cLUU3bMdP+ipugfRxyM+BAyuxINBsYtu6zj8iO2yuCTL5x6HNTo441NAU+zlyiEP3xHcMO0BF6Wf
GnB83LbD0nqe4+w0KLgLYJEEPcnpf7GAmu7UEDHn64dUAGMRaeG31/B7TD05AOZweHxYjZnp5Rh1
oDSUnBGFcn1HbMQxydFUAadhnNMvWWXIDUeDuSvgFbMmorkhRO2KTbtwsg9ea6Ks4vtsLb2n62vj
PZe8cjF8xc9Vg83NUt9oaMzIVkd4/GSU8NqQZ+FV0YS5h1TFil4HcHiZlu3vuCD1lSeof80WtLfm
nkJRDZdRsSVQFKORSHULZVlkuxhmRmiz8+H9XEDiM2jaHOl7WkfkUDrx/Cph6W7ALUMku17EWYVB
zwm/eIrcsT0Y+Kf5sHqIpc/HLec0Y2k/ZMMh7WA6h7OrjIhw/Fhfyx0Gdq83nGcPKYAySpodLpZJ
vyKxWOJQYRhBbY03GLir7KWHkuQpYUMkSVuc4/Qg57u8XGLaI42EM7izcBOG1dAfn9PaZNrFDLJg
MLEe+52SfU36WjUhi92wv7TFJ2rLFw2RWogiAYfoGjCEkp2yG2F47LNXcjvmBK7e1sLnAlId8Qsk
o/aujs8g4OFDPVtH6EldCzcWQ3LMqol3QRVoP/FJLD5DdUUEgzbC4bixMcf6qr/qX/3x32C/e434
/zfn//dXSWFX13NJ+I8L8O/nIjN8oSM1fDh+gVT6VHTwmR4Wmhyt/n1vCnR8Q1vj2Ae5tSJYzcs7
gLGk4UkoBUA5TAlaDFeHDiiFr4wSRv0wSdqqqremoNIr/vvWv/8pz+RBIaWG5/f6MWl+8r+t15f/
/m7VOItWFUpUFYp9nsgkLY3xj4R9JCDc63v1648qhWr/7w9Egmh/Xn/93//493P//YqpdsShCnHf
umhPmT3+e9nMVNjxXl/++9E2xFwzTvA57bWsPoQ9vhd043g14pMVLBXerKTH5qIemsIPwhb3udyR
kxZTsEGfXB0vTiwhpl0dTqcxaFpCjLlrRa5oB/0ZH7Is+rSU/Kyowqcs9q2vZiqiXsYbcTqtYiHx
ap7XLjiMz1EhvkxKQHsfgYBVkJFko4/q1knDflzMLWrZPClo8kAQrCejxgxa7ETCGgEGEi2NadAm
d/BEMyXZC3H6yPtiWPUx9SmKE44+nXNT72IGV003LnE29LN4+CzEQt6oAbQo8kImU8VQ65WRyDXS
xN5vCItgDQKNDse8xfbI0pg+oJjAEZ1ZvKn4pcF8Mm1cs54+UIXgATNTcHS9ntsBlDQhpDDKYkaW
eM/ZGmwLZKq4JnTQGpuBgzAl6XIaMGDJiujRJzKmYxwxCEkIXWCGVpakRBNlhemdzwV5OhqRBlC+
K4iXVkUEVQzJa1YTyHR9vwt1+bcRoTPrEQz/RvLnmXl5ib+hI8/GT5Jrn08LPCOLtYD4EBLpDZgJ
own3pQa+wXrdUQ1Ge70iSS6hWmx4glgSQS4MTzrWQx5BtoMQOD1/zPGJPV/D7C0+44zcNrDF6p42
IJlCd1TnwdWq16+/QqXj6BbX/fMc4E3kJpF8wjc5cv7laBlR8VwgEweJa7J83Whf47TUngIWVOyB
GAnGLpfca3ARsaU4m7047x6BGJWrMv8TE5gPQQ1h3RizAZt9bW0xC+gRPcQSmENN0vo+aXOva197
DaLWuEJtIe2TsoKkgMsKlg4tHXmK4tcw2oWMLa8VzbsJE7sCJQjMY1HzSblgzMcnClWwTTnSx32u
YYOXFcGSTHSKXh61laF0XtGPxBJMM2zuCG0etrS2ohe3ipXoSQN+xHiJooiCHJmymSVm9lcPUb0p
zekwz2AiJopibD55PgLM6+BpkJcgZtSuxgdbYPmHw91PotdAaxlnWyoBUcks2RYMTa4E7DvNCZ2K
wlOCzZ+tJs27QFpxXIKgVS0DolrVBQKydTYDOfvUqhyoq04emHtRyAVwnY3ygrdngdTkCa7cM1UV
wQ3DhKMtUaxLp4bAfmWquTVbWVLm2kGi+5eHY8BCcgMcG1U5NF0SomDnZrC/n3+DkHZbEjaJ5JGx
y+kqKvIYZzOS9bR1R0mTBHiBBHOR4vrXUrCo8AxJQRnbTFwQhKFxoBZ9VhAarm90LkBfgR7mHcus
n0HBQ8JMl8RFbNq5TrYdPsu4b1P1PcuUqIXPuBmxP4b3JUIyYIsNl6pmkkvFGCJOhx88YxmRxuEj
IofDLnAQsAs5XUxK0zlxnc4LuVOffmNOPCYwVV9OoMN3PasxDXB6r+f5pqbHsWQ01TJDHNMJ8nPH
Co5q084EQKyCwWdsCW6eTuLJUPP2UMi0MOn4LRri+4gtKeNsa8I3Gi/hoPpqCnp7kvNkbu2kHEwV
yFFQb2QYcVb/owBNDFwSEbJt/oSDq9XnMRfU9xS4EU+KUcTuVg6j3seydz1QRMijzoHTmC3eQPFH
1pnYbeOypKA8hRVJ2p/WMyAdQ2QJASyReKpOltTaJjHbm0JhTJxUVA6tpIhuj1TYJyXhILeTJ+tG
6KYmYTFBrVxI/XhlWYAZkkeBK/gYz34318hvjOjwlEJ5L8rdo5a7a1HznHRz4bUjjsQy/mA0Wk20
z0saUI2h/awRci6mgO10c8ZQYj+usb/JQnAWgpA5RSWka7iIFRa1EZmxbmIxJLe2AVtkYT7EFJgy
yBMG+CgUpGRql804eIKeXa3xJVfQu4/WjIKViNtCMuhfmZ7/Tq1uLTRiIxxdBIPPvUg3ZDcNoJbI
ch65yN+kQ1dANbckNMWmSr/UDUBacqgv8KE6xfjGeFZk3dRCzECawSl4zGDKNRhGq5hghaxymH5O
E6LvYeI8PBN9lZl+H8I3JJITG5h4uIndeRqaW1MQ44k3ZGBELKqIRDplwg4nUbAimbJbbGG9FD01
aS3HzGhqsrYY48DxkCyQEbPlUSQSuvWtjmL6yeCj14UOCrTo4MmDp38UBj7BmriiU40amlp4Vj2v
sE8pPb3JTnmeT8R1AY+aZDWp8uyK0Qyx4WXjxf8KINpnYIzGpOER1yAQ4UVGOpwucQmDPTxDlryR
NJiovGBqbGUgRHBPLbElUbWHu4JlDZYTgMvlywdCmMC+XtZkpOlo90wENMjN7dwKs6dWsCeKoWlh
Ls3LsuwT0uJLbHzDzCuelJBWjrQvCUH5Sy3o7D4g/SSgC0uFOGaCRgsD8WSAshCaoIbKRDqnUZ8U
qRS8CEsUimUa+0QF9Wh0er+eE9Y2GDxFhjWhQMyYYeLbwPwQrUTf25XelIvwCYXP0LU9tuX4Mq0t
smacZ8d8H+sER2br96MaoUyKHThp8FqyjBm0S2NGSiME+TqS75IJuiywvj3MyIiJnjD1jIWrlTWm
G5g5Q85BA/5Q84v8TG5CFS6lkQ057JoBHJ5mRMSrugsRvTwbrEZaDpO8Nu5Nqsm3XN1PSo2fv1Eu
hQ4AcxJTFFtt8cMVp2U3rbtuasMDt8DvIMsvI4FU+7zrm80QrpSReYCsx8MGpwyY5hZNfZ+DQtWW
ubWe+SfOJZHTi0zxi+Q4RqaxVubuOrECWayUNVR35UA2MirQZmLSmASYQuTUXvC4ZrQ3zJ9yXX3k
OYMs8jGdxAhofGMwLOWfzVEl/SipdivqSnJHzA/GYdrGAaTPnv7F1XrcbkpJxRgb6kLUnGfDWGHN
6EoxpAZZqhYmlo9OHqL5UUL9Q2mGiu6r9bJ4BMQij6nEu1ivZwRjDA/KXMb7VxIOHe/fbbWw3hdT
vQ+E6H0azWipYxE0u1OSqye1FZchxml2LpN4WBm91+MhRdHCZFsVM+zEmmQVxPNabYZjlRXx4qlE
iygGvZIiWPxFUiFDijvEiq8WSKgzL6IWaHqO6djah4OEQ3cH+lInhZsKveWLJUP6LErcp7rThTxx
9JdRv6YjZBSlP21ov02x5cfCIzToaUN9xwUrr8HL/6XaEl2lXmZZR3cr2SW5fJuZ4mQx36IkVn0U
4KShS2u8lAEmAlatNGvbIdIYplSCLRlwhQy5XsUaKP3YyNggzccyzBHcTkhJsZE1TIxMzTLHDmQ2
4F0Nu9HilBiY/TSVLjnWBBty6G6KoiSrLMuPEBFGuUZwCaG+knC0ittR8fBF9Z6ofe3eqIzVZFQb
dVTDc5mkLl6CTlNDVTQVPITVqv0wrHLY5hZhyhbtiqWVi378eGo7uYy3DVJhT8DzhAkVSb6xcY8k
7dJmI77kvFcuUwKbMA8wJyObbgrNr1jrtaUyKZbfPNuz1PbhNlfZyp5T+q6lwm/ackE1cFJLw79U
K99r8sWo6ZpHLsfMNTD7jYOKtD0a7oEn18312p7alqsQawJNSYakSbmIuYhFWX8gO2mypQX2V1hb
Fb1jtVRO1XPeDlr0Ywx5gMrxK0hBdoJ00jyKMf/Z/h9757HkOpZk218py3GfMmgxqAlJEFRBMrSY
wEJCa42v7wVkdd3M7Gore/M3SCbVjWCQ4MFx973XLsazasrnNBAawaCoFLaaXCA5LmiqtVS9LP52
eSvZTFSaMK/dYlb2RmW7t81SrH0V/ReGTX3qaGL47D1rHCKlPj5pQ4pZ0QobzMegumzgsKWUOnlt
vRI+R75YQgaqTO8oz2KUQjXNt5Ew8AprwYPE0KwP69d0iEAeqz26yT42XR1hfnw0OoUSWunAw3L+
aAIFk0mWcm1EOyf5arUxQ/Rpulo5sP9ANYYaC8ynNE0RTOWMv/S2KfFAA25EAjb6jqFjDu07gEDG
CJPU8yj1JjW+9wID8ETLrJZPI1+3euwQKF07csrEiCqafr5F2DZlxx7o6FU2S/pd9TaWxoNANzGk
jIcshhQqVSoS5pSIcgRqFPJ7vsk2xLRTBShpbOeOG1pBvjxonArinIN+r+aKG4CXRAAQNLf0FB5F
IuPbSMVO9fgAhVzRAxnat7jNQMlqlsNuHjB7I508cKbIolJUkLQbR8TSunFrUA0dZP22lxiIReNT
5Le7hZ5tBmT0pVBgHZ0vO8SmqH/WZQEb0pOR1dqzX7Z+wtw9HJUCvdVFyzKbEDmSMRKtRRGrB65q
DLddJ1N5V2xmPDWiFVpaZ9Wg9+oL/2by5s2yzMHJvhRBTn3DcZ5uLLKJvdH+ACVZ0Y2KjrLorpGv
gD2tppVFdPZK9DUe9q48m1L0FqsxocI671CbsvjlGSpBQEYKMFanUxukJSPvrzR/7oRvr1XZOyqe
nZAqQ4hiIJpj1Mw+xbRjAjkC001L4SaNzqxPYu4y2PSm+Sg1YtHWelwlN8Pc56sLca6Cj3bQD9XY
xEdyFDk6LI2xTuXj8kHSalFW+JDNINPitu1Vcx9Edzlpg0w2ms9AQlNR0RwoG4oem7n6oDUbyVzi
hXh3C5ozW79FsAOB3HdFTnFhlLi2xnGodpwFMEBXKjpd9IhGafQ3AQCrwtb7uZWBx1tBFBcqsKUM
8iCxISnZvq3Q17XalFFta2uShNK15BWW26JxqeYAtlwzMFVVPyNLr24H4yltE0KfR1hdLTFLa7CA
3kbzvP5cxwEAn+lmkpT4SMhEsR6m4mi3Tb2B74h20AsdPYJwVyG+FpNCHgMbHV1jYdLS+slITEZw
0sbonyfflw4AQZ46TUXM1dXmihcFi4oFfqcJWDNknDIPJLhNzVqMUg3a6XHkuE4FsEV8DeOTmhhY
UaVpWEcFyipypVc+R30/QSsfMiKMqYKfkWYUUqV8TuU96dMEJrHqm3ygGEzXdXhWACphHghvc4Qd
hYLCsBjLXR0nm1IW3r1U4RAhIpyZrEOGz3NiqNsObn2Nt0Ko4ZFt4S0dkwmxRe9mkvLDQvkVTGW5
NjOqu6ztZb4BJNjUGrjKhgCdSEnWembljhHaFLSW/ZAR/b6ODA5Uk2EhnEIaoSw2mLPMTxi4aEIQ
vrdAjLeK0b/ioGr4EEHNjjp/bICiuiyyYQvoljmHaILb0fiw/DssDgU9KWCire2YvfImNQxT+nl6
NL6YPZVLYtRvikRZV2xrT3vxcrylWLAOUoPOI2mD90aiKRTBDIhIVwiVnm1VxJCyLssXvnI0mDwZ
v4ikvVZq269kFeGpBBYXmbv0oRr9/VQx02iMc1zlSAFqCzmfjICsj78CM8yuE1J9EMIopec6VqeE
k9nDFb1/Io1qa/W0QIZEPnlTaN2TCXSkcUGLkOaXr4bymUTaTa5jo6o7pJow9bL7SZU+rEIOPqht
vnSPr7RsPGS2TldTrb84v72mBr0XHUQ2arm8bKsd7Ux98AdiGMJXjYBaLOJtzwk1JHlkX7e01Vga
TikKlzHDt98opGOmMOp9NjEmrIYK7B+nLkYTGryOPoFEJncfnhKRfopSPPfYnYxe5eG67naBlhDG
ZLG8QSJ8J2bgETz6zNhaFiuGT95wJsL71QLS6E5GWp/KQbOYdwl5YwDyQpBTvne95s5lxhpS9OQA
jZyOtk2oYsS+JSe2ZtvJ3g0LXXS0FFtb+UVGc8OSHwq7pDZMB4HUE1Oc3r5w8gpvY/Dwa33OzzJ9
2wETjeq/rB+tDAYiUQqbIS+xpebqvdaw/mWyVm0Sv4BHLQkXjaoCR5r6IUk5z9HjGVj7skGqoI6Q
NplW2qEiP2BnojxQE7N1PcEm1MLJqXoZq1Aq4UdglySFOT75OakiYEWxGo3M7BYUoF+QiBLZO5W9
xQHq8meYCpv0keI6SZg6e0UdoDlT7UEf3KdpxkZeMxzSLbZeKW27sWFmaWfNWf3oEZ6kLPxrKkIy
WNjspWbN1MF7VrPMsSYVkX7HPCOI3uEbmleLdjRVw7gyOvPJRnyXYvXD86KNjl6IH6Bgbk8qEpWb
uJht9eXTeHPyCq1EX6iTa6PEmAqa9aXHtnvu2kNMzLcA8uNVH/jmrvfGszUM6sozmZHq3shGrmRz
YJL2sPIEGoRRYcWQ6V+Rpwtdl6i2tdm2r74vnqLc1DeJQZUcFNmLMk7pTtHjo+fVEghJ7IdqO4ss
G2DzIz5+0bOQ5rAfd2p9rQR0XtUH2Gr65HXUb61oj1VNXqUy9Zg6jApeQd0S6xSIetPJeHmkbKo3
hBEw259oR5Amlq8jMkp2kQLMsFR4V8UgfRqtfqfWqf5qCzRWVlS8RcbwLjXirFTGiXPtteeTfSo8
/UBcLAm6WY1ipeY7mCbaNspeBqrinVfBkRGoGbJT3GPkBwDNTJbFn0AsdIKYwqlHOD8b5SeUUjak
soW8mPh3eHr/9mowVrekxGOo0vX0MNh6Hl2Wp/sl2REMquciouvHDYV/hjt0ftJ88etmWhowEZbb
v19d/vm/ffzXP5+6itf167ZpMWHsXVn0P/xKgl7mNJVwvliuLRcL2rpaYgLnB5abywPLfb9u/rv7
/t1TPGgzRfcpV54zxliF7XRID15c8NeM85/4+9Xl3uX2RKgRm6wU2odi5/fUJ/lhueDownH767aY
vP+5Da2S3mG9CV/MdNJ38UT0kJBqZa3RyjwkMaD+0BLNXvPSVVKM1s4bVGg5FtPTtCv1QyAF+mEK
PGtjW2xplptNOf3zgXh+imloTB6Euvv1D5anLTdJsUFw1wfH5a5Q17TDoJDGjvQh1vAvw+1Znrc8
slzkacUvp+i8i0IV47YBwp/aipexPNwour7PlU8CbHQEw3aHu5WMuk0IRezIxgHK1kwrMkuG+V7C
ubgsmP5qUXPfRAxoumqs1gYxx4flQhkaBBFBXk3oGycUIlBnCDz+GgRai8zS6X5GcniMOYFrFROz
AIo5ylRBxnmgEGACxSmaQVEkLHG4zDeXizTtkW63ZlXtKmLdcrnD3rA80vmZPDlekX0nPV35X/8u
qQNOqGNrHLwCW1y8/ITlZxe+mMkjojvy54Tur9/3+29Zfuzvz1keGhomKXKf4Qr914uK//XKlmcv
D/zhZ/+fD//6CYUV1a7d1vtfz/3D78wJKAnj6pjIbIBhZrH8WSkgBZ3A9MC373sN4aIi47Mzx+YU
03oGJwU9o7MyhmEipHX5HmtyuTNLj6lAHuzNeMz2hNVXJ9H2TJVi5viNv+uCzomaZC98dCtlDsoL
xMrGs8V7V0k/hhakgOsZxFcJW/2KnQsVp06VDalAGAY9MWaWikflaWfqAAEGBlFn167H7IPMc/rt
TUXjzX5gA5af454lDRwl0lkJ6GYTg+j1uxKzEsP6LqsQflrUItoA1KCG4ZGl350fCqcq0ECxF9i0
8XhtadFtsMujLjLyB+If6BUBuUTpA9aFLtmGTTfzbkKa0T9q/r4c5HvFzC5sb+v1kEgIEcJol3AK
3nWGXK2aDAaPTF0meSFyKgs/V95eEznnZBZ67XmQGSy1TDBllTFdO6vBE58wkXwgszvGtBUJtMT6
VEx8tYDimGiV4X6MCCWtQlTXnNmiF10Cb0rWhHghoZGbL92PLWeKSnOj2PIxD4gwGTUCRMLaO/gW
BhDJtJ9jZJUNc5CN74c4iFoUPRnBjZN4b1vivKus/pDMbQzgl0GjzkQ/jq91SbFNpPQcxIdf10MN
qjBcO2r6m6mr70rcYp6taaZpo7zTDbTjZC2M6/zSxcgNzaR8xmVAhKEF56RqfH9VWvRJ5TjUOQXW
E0AO1geh5cO+NKkdfGawcRNWR7MXZ+YEVdc8lBL7YpnKtMlgmBBcumYYfO5j+dSrFhEqaUv0qJXf
iEYtt73uXYSifWTl3Lfl5RABjfcsUQQczRZkYIYxJvayH5Mw1cTrMY77pbgJMnponM5gCoVzmGWi
nH0oI6rUVeuqph1QIoEZC5/wrFh+kRr124jFjlyYtcQ/BQmPXLgOpmsqjPvOqIYrvUfFZ7MW6yjA
iBe2dyY8mpJmyEFo0ohrKo73skUVlNniaHr3sdbpt0S2/+gKLv4wefTZoOCoz9Dtaq9dLYFLaabn
YCd8mTJhUqKdFs+6XqP5ZBg4F369cKySWq+BNpqobQIyllVNTeWJ4Qp7VlI46xAJLJFZ0oYxluLk
sfnpd1XwRGwCqmW7AGgfbssecJs3lfLWI8JGisM9zcxHpdS8fck7JGxV0OrM9Uc5b05JaqOBs1hE
tbTHVqfpu04NrF1TeDck11cHTQPH3eUpyX8YzDFhDXX3WibVm1TwCtICEWzq3Ra5fK2DgdKP97sT
TqezFVTb8UuODXFThfgElJoWniCE0ArQYcUhMvBI916CEFH1lEkwdYKUTSce4CbwbvLJoNfL9wN6
hPikXENRIe0zG4Ov3x41FHY9xp66AqnEcr5Ve2h8hSDJdojS8iM1aBvUEBI3qgF8T0PfJtPaQ/wS
11tz0vr7tKlQGUYIZXhvETA3gTizpwfgJyO6HbNjY4b+1Ww5J/uMhTQt9Ilnkd+syJZQw2ToL5X4
cdTC1q1jynA5MPVzF3ifDS20VtZBYijIu4aW11W20TVsCvCBk4p71mv5dg9dhyxmJByUzpTuI5rq
em+rT4PiFGbTP4CcZWzZP5BXIqEtDb4VtVUJpVFBxutofgdZIerA5IcyJUbj0s5OxN621xWe6aRO
G3gnkeKI7sJLVDYKmQ8oRml9aENduhmMSsb4KGEJNjpmft+AzkNNipDDnUgxdPoIUwU0IBKJmhUh
ZuleUQEL6SK45KQio9GaSQhM77ZeZBFS7UuXckIXxrDqsZ0STE3dbV/X01qx6H2MhYy9UPI1omra
zwhS6goiytcQgSTsCW5hlyY9CYn8ysas8CDpkDLLZjxKuoWxrTW3XdTSws9VGjyqOWNAM8wW5XA/
NAp6cC2kWyw2k1JMxwZxTaL76c0sMuPINfMuPMXFlDpVmp7ok16EtAjQQ83JI4PI09Ks3LZB/98P
U3wYKz5oe6rPmh8Cpyk6jzbC8GrGaECSYbjE9O0PfcFgJbWwcQ2kK5OyZu+lIX7tEbyaw/CaEDHh
SkZ0004CffSI1cJQsDBJlbr2gY1vx248kR+dHMrt2Ke3SSGzpmb2OxFvNPMbLL5G9RRbUohmprg3
GGplEznGpcGZORXmlzF/VQ2FEU6cnqqeLxA9O3Z70/DhSeW5l8YCaA5/fYTjXSbAsLRSLMhl8EBe
vS4j1bXLPbqctESIAAWUH5ceegO4HWNmbFDzfcsDkwUbrzS1h7xu/KMd6C9hAtkwqqT20M4Em36+
kPsYM4WfPQYiCA5BSrbWqA0vgQBUUWekwsjs9pCXcFEJ3Xf0FDlBhA7qGJeZvC/taaPM3UOvVtwh
70hZNNn+l9SRVp3LrjQzP5cL5V/Xlpu/v8T5H9SkYx8yZ7mjIwOCymN+5VYvP4iYhDrF7KUN8SIO
usjndGiORTZmLttHMtz6kUguUh+4yiCdjFIjUzeyLQCQVLabwURMq1fVR/sv2+g8ly39ckHQ8gQB
h4vlZkAuHnP1CK1+Q1Rm7L355KZMv78ota77yWnG+jaYj3BiUvCVRPG0Mvi2UFxSRJCKAt98vliu
/eW+zrI5bxoYjColojm5FEiiYEvrq3NsYayf/baloPsVzb5cq+c9akuA9Vpi4rzWSoaduwVgviBS
fTLwCCeR3GHGsi9w9MjUkTItt8OZwjqVdGPsRN0ZoovR1c9xQguZNa3uusaS94YJsciaL6YEIS/B
b8m6l/qZVAUs9tAWuM6qXL8JTOL6EIEph3FOTFyuVZJQDkVv5DQzaMX6M2S9VNV5L6ZTcnBreQ3L
NYP6dmNoSLiC8FTopMM1tSUf0LF3geEByodmosSIfom5xASfyNocgX3HWAQsvWyVbhBZQNnq16ln
n0etl64ZG5AlaOXSxvMFlh2zVg+FIquHWo1I5OAcumpmormpsFTO6GRYl7aZQQuAeJN40BQKBKUF
07qx1pS12lHLMMe8kkEcujLJubS4KXmdJhQ/C0V+uWjnikbuPcT0k0pj6H8wuWYWWhuyvfAsVVZ2
zDoZ+5LghAbVq7AR4pKPtlzQX93nzURYzxwsNc0Xy/u/3CSS1k1I493xdvsA9ObPgJ3bPy/sAYaK
hVZgPdkCBW5CQaQEKqLSnrQSFC8lG157zuP+dQAuN0fiAxgpTN6mra17Ve1fizlnsZtmrWQ0RfU2
kIYPFXs8676574fi+F+p1tWB1ojhrAAjnOw9zR3gm8QXavSsgU/Gbh47sUNew056m74CCoiINqGD
vBqeo2M/lB/iIT8ymiJWCHe6Pe8FYS5HbIjXOJrMU/A4vYIX+xouTCy8x+AhRetBahiE03X6A0Rx
/lIOLm1PJogFviRGAeNK1RyGINCtI8CRTMNfshk4BoJky6I+3cOTrnpAr9tWcqE6Bt1OupsuzWfO
zRHZ4EpDDAHiiBngq8LXV94gzGle+FUGszjkX2R63mFGY0iY4gZHeGOcwg+ZKgZ7KoFJHIG0n3Zk
c+CdaiIillfV4OIIUbRtoH8ihgFWUwAafZBfbwFYOeGVeENjhc0YocWDoFMqttjOoxk0ZZ3GT/+q
nFCnAS5w8MdCJEgYvX4VnM6StXFvfOln5V68qQfvnn48e70aO5YKe5eQkRN7BpYV5TV6Hi/e14A3
/LmHgd24/kkO9xoGfjIwWbQNCsmtVm4EUyzk5CfgsxP5Jdi+XjgOcMBPTCeYGp2SY/SB47JYZ54j
a1uibTQ4SiSChRh7ATy0YlWGjLDWyOMARfVXdmKsG0ji7dsTagt3+PDLlX73bTfbZkQqfxrxeVsl
J8OdVu5s814k7h9w7Vd2JH6e/S1r02seZk39j98UC547+8L5/v3XP35DeCLpEtsJ3bSQpsq6bvD4
5/tdiHTmH7/J/1WUQx8lqoxRUzoUAsmKE/+IY76LPwgovINySroh22bvGpqbMXVpK5LRcDN9coSw
r0Wjl8xsl9HYyNvKY9u0F8nMSY3Ig7T2XnaF2dkXMFQ3qnCFrTBjZ9/gKkj+XiCaoAx8mn6g+23T
bfoKheMGD+iueOpuo7v0oXhq6Disyeb7jg4Qa1+SdxLJVLc7JwfO/egwJQ5YjPU71R2ZSLjmLYsZ
WoMdshns1Min8e2rGJtGV+nX2oZvxxrMG8rSScMd1TyZN2CYB7rZJ6Nz7Hb7XXVfxkN6Ascb/GBM
wNBg/uCA0smEO1KlbQCmvUYfiCGlL/rWyF/7ewYLD6QcZ1htYBXzCN9qeA0CWT9Ssj2GWe+k33LI
Nowf7xCblc9ILKxzvj1jlMCrS2844f07IIki/JRN9i75QKu/FbfqExTMre3439OHgbFbdcMHInmq
s/JiqU54avfSLnC1M75Q7Y1kMOxTRIStm1swgAie0+ccsgiuF5RNDnJnzJF8T03cAB+Rsw73mQ6u
dcU3bLzMCIAHVVp/AyYLTYfdwaZZh5sdMEtgn0ywAwyEx3Y2XhzxKYBTd+Q7hpVywE7nRIscuvhM
b+CwRcZ3HjfsMjai3EFk2PMn+lv1Kn+l6b7cDe+U4LxUTuCufihfx6P9Sl3psnPbsjffCRxDmxm0
cH7V31ASohB1DpFrOf/hyJf+3YFvKJKsGaZh24r25wMfkH2Nokvpz4rVnfEsBZt5jeHwejTtF2VW
mBLptMnesM2gbMJo9IgjqZ6J37NW+T+8GIIQ/te3UNY0FM+SRvbBX7+FetQMRmV3/TlU6BXyXyPt
g8wZeYtAtOGw4fyxwWcXQcdgDnYpmovPABeb5SP+kfCyvJz/n3fxH/MuLMn6wye3eW/e//adNWEz
nt/T73/8hnwozPKw/nPkxfKP/hl5YZl/12xDVYmvIAqNWIt/5l3Y8t91ydAN7rYMWyYN8FfihTI/
xP0agboaB4D5299qQtGCf/ymGn+3DaKJ+CeGsvzE/5fEC92S/7LaszNXTNVmxbc12lxs2f580IdG
qEWJXAeAvx7r3Lb3ozdDz2o0MS+jViGdSzWFmSNFJOWhhmXCqGnOSNZWi8MvYyh+prIRs+a4REyJ
18AHEdyH9nWsu/TAgM+mpERCKaiEUKmQ5lPD+g1bSHr+sZAj/Ulizid/+mpv3g+lfprEALBBN6e7
vp6QMKcs8HQivKvejogxgLCSBNZsjRIWWFWNTJEnYjjUGvF08tLnRcmGi/1Np5yGJJacrEpcuY+e
7RHuf2z5MHyTgm2srpUEytGLRYzOmhUisCh0/UTC7pM1+tNRUvdmRrDrwCiwUWAzIgF66Y2DaDk7
kyhZXZU0W4+6auNRm/apx+mHqS9oAZXV2yclsk/amV5Sq9cmszxgKwAbPfSc+thlro8NNLaj6lka
sCflA+N+NHuSqxZMGltdpY6HazKZkWMhzD4vF42h7FEXjU4sIeMAEmQnpDmOLaeHmN4V+IJIddKI
0yokVuy7objT0OSedX5fXRWTq8v9sahggYQj9Z88eYRr6zm6e/IAmI4SNgaF1SmgwIzZJO9ibfyu
+nEv2WpPgCxbARI8XSMfLto8KiYMEZ1nPFyrpDNXUS/WQ5czBOkElXuEmz1Gh0xXwD5M9HdCnzYR
cJ+iqB/SfgZEDsB+MgaNIeX/NjAwF6p9TnKAfaGUUapMBYzEaDfN6aFourGLiO9GKzNZfILsjvUo
fQ4D/2IlQbfJ/QKIs/kiwUWK+1q7FT2YCDbcc8POU6+GwuKdmdabRxgiAG0BmCcpwNOboUO8NXgK
PC4H1e5B6RhFgh1U1DcxEdINWqVNhtmnGUK4gW0Do2gwkt8v+NP0MUjuuzChsUJBXFdkd/rFxVey
V2awhFl48BoVQiOExVyX6K9dWlrhziKP3lED9j6Z0ubXvGMjYNZIgnWoOzUuoSGOMYVK8p1pVJg+
puZiQUGUVSW8iRHi1b4qY6VgrtAIGmPm6J8Z1e1FHAOGUXPrI2Z7xTTrlBZGDbmafh+CLZ/z+EYt
lT0mhujbsIIbci8/tCBH8eexJRe4eC5lhae1RD9EY2/cEOrFsJL+5ro1Qm8jDYhFDfuQpeEtU+TI
GVr6Rl0jf1qpD4qFqbMU67Qsh2QnbBvBnWg5k9t4yydAEf5xINdWy+V175HLXmCpWofdFDtTQ0dP
i6ptPBr6ySIZHN9gAHEXHMLox0yI0U/Z3aEnumGalE+9ih9YLwVMTXDiUyXRvCqs56hjl1bmXrwO
NGtvRQGIpnJiyyNnsJrYfY9FfpV6oFqZChY/D8EmxzQz8rlSHk3TRWTKzNAhqBVRbwpMPkRBl/K5
x+ISGMy+i7F/7PKM5ih5VpBh+RONEFY6wQuGooJ4lPsPRc2fFBpZyMiaHbU5okoN/6khhtnQWdZn
6uuzCmKlTA4BKmNNhyPVx+h9mTKl68D6qIJXUzOG7beRwijvla8MJRDeppV2bZrskgxFv47r8mW0
JlIXrA6L7xTnW5QqxcrLA9Ip64zyiWmCntHKl7Lkp/T7exp7JaqITVpSjJeUr5Y3gCxuB5pPFC2t
GnwkSNB48+KPKin3foEMQWn6H6YP4UaK888mAYKKvAv5WzXQ9mI7pCIinHOBcZyGmdvaJrKPFMJd
TqUaBTKyE++esLufrlP5V9pIL4O8OGg01TWbJlf05TWxHwKLSi3Qp2dbE0iGEw/5vrIrOd7Guj0b
Rf0YJuVbNoTXOvHQohvCpwnD4LOYiA7wrPaNrNrwUECxsHRlpP2AjK+jieFYCpALk4nXkJF9FEzS
JusOZBqi0wbjVxVf2XfQ+9ckSIaDMkpno9H5Ig/qMUqtG4VwnyBFC0y+mhsFugLMvsOCWOCyMyWa
5YalPite8pYkHrm7/vhVhNK+6MfXsaC/XXbqix8XAKTL8HmQ5HMQtLorvxRST/Rv5ZOQo2HLTkN0
+GVogoEz6ucQ7LLXkq3b+3gBSgllolpP91PW/aC4LZGjr1XPu9VlCVmuguxL+cmngFj23iZgpYny
i137JpkUE42VAL6l9aIkRnTKTWZWfNft7RAAk0JLepHss9Vg/DYUNMKCUJCuqL6QMA7rLIoqp+F3
kbbphArCxy603sMwvOlkmuOyh8adteVRVPW90nNm9aLmW9Oro1VFjLtMEmBt/+LrxCjS9yPGlMxx
bH/HQEy7PqvAJSiWB9BOOqJT4zG+H0WcAo4aeZHhT1jr71o79ytC7bFUGoWIgdpJ7U7Z1ymDLPsl
krS70S+1mzYA09mN+WEU4T1Lj1Xz02ujBFvCeQMN9jGzp8eRXGo2D+ycR+Ni99a7LronQ8Krpmrf
FmegrZLAXaU3yOwH1eSIbVwVmyIeq41Q5H1i0BOtGXqwjcj3bfRshlSTZDT4TlaaMT5u5TX1uuLM
y4PmpI4b2+TEgUjgZKr4KxGkoC2Z1/C+HR81vhgbzAGNn37xVZ32Iug5F2ugdfiIx1RhK1Oarl31
pFFA52C3dGS+TeXfZd+9muztkuK2DTtknYb0Uns6YUcoOP1C+yyHW69Ujc1EBC0sBwqCkF2UX+vB
sTVp9k2GeSrayV/phPcEl3HSKC18CUyTytIVyd9tyqm0wLYFQ1WVA6cIGR9rrbkOyvRDsZNLo6s3
iCE/lEZ/8+unoUNNG8puBgkYZT/cauvBi3cMwx87THhOO9NeDZOCH6C51Gxj9h9TnN6YFYKGvnon
lH5Vl8PVTrQ7ufRv6EF+KaWxr4GnKg1NTfIqWr14lkcKXINDTCoRTJRix9G4LaQpcHGEdC6TlgwT
vPWRtT9NAJEtr6mL0r4CXZbkn4N3GONP1FBuEKPTl33zpc6Y6/n6F2YrEIWe+R1CxOs7QW5NB34w
ov+T6PYr/WWP8SnvGOOkoir0Xa8Lnyl2dh2TxlwLz3wLs+KYqcwa2SDc+IXOhCa2rTXvUk6XVLkE
2J5rtn4csGul+5jABDPUuzUr/8PvmkcjEgdr3ldKpXqASKliq5A5rENyCcqAyhpyC38TWjpMK1Ok
aGQ3E3rICp4LcFIi2IbpiyhiGGstCkVMkdYu78aNDPTVw8Q09NOR0fY9A3jQwL702MjzbCNlaRlS
6aEdq31pGfu4n6ERw/OUQjJjc+rtLNy54MwUBpL04yZDB3fb2C7df7hsdp+B3bD5VKkEAOMY7G8t
CcEAVE4vkJ+TSiDj7qAW2hoMhc5tNOXNjpubyBcfZmDd6SSxoSMEtd7PzdkJKccMsi8wCtW5tZvi
eyUmGEQ19Ae5yop1T/KL19U3Sh3JbpPw8TOgJggezHvMQqeF8MFCFIUGFiuoZ1EPDIpGR1T7LodM
SA7EfJKRCMhshYFIv+xBUSxXdaslQAVfAuofHrZ8Uf7zkeV2WJbBxmqxTS3PXi6WBxTee1ie80/7
dbE88uumSZ6rJ4/h7i/3/+HXL09eXthfnhPH0VFV2sxlzNfIzvI8zrC4JparrPt4S3/9qlKXd5ba
B2zWSQbK2/vchDC8/ODlghxhWEPzX/jrgpHaH2+2mF4OhJlitRppf1nv6fI7lmdpf37q7/dpB4l9
KmUyrftaY0rRzhdT2uKyC2fIiyfR2FnuXJ6zXOgVIxb6G+m6Nh7yYILx/Od//+tmF9MQbRuERmUy
h+b+ekTODVJleYcWEd6irwtKphHyPDtY7jO7IV73CVrreAi9bc3M6ffEiCUsIkgHpjvL1Vb41wwc
Sdq6ZR+cxE2tnTlbTfoN9UQUPWJ+MEBBrMhzb1YHABTDa3+r3tOIuuQk+q67IzsXxuyPqZt56+J5
emZHCoA+/0RPhsdozU76ED7I0Lmx1VknPJUREweqoDVAoO/oYp9hAU5ArofCvE0erKs6TKtP+pQE
CVTjCUtsumayLq06WFD9tv3m+0utAt9OgVTyhvaMxDgDNsAufO9ZeFJHSl2DGIoDYBiuNp8ZMT0A
VUYMh5u8e4MuSSM04NSyUT/qGw8O1bp21WeWklXWb0nCQhK08p6Kh/iI95CILVCL+Ofo8ZP3h1uS
U9pN4mJukh8Q2gUMYHDUaI5B64y0imtysa6AC8NyFbtNu5VwzvgUs8ElPeR3frPN72YeHfAdJK+n
DP8DDvS9orxAEx7QmVgjVPcbLmVS60GNfeOfngxmEvyYbthT9xiH0E1dmvu12NG2p2TFSwmNq4oP
rKOE8KFqUYkuyNnWtWQbcFZfk/EOY+BhuIukR/F+RaDVeJtpp0P7Pyb36RsLdHINV/IuXyck/5W3
BB2uUBDj37Y2TJFWCpvcFZOMd3v7YtoXUD3gPzyoifArMcu0G5iHjURuB3g+BaUZiLw1JeYGZ0r0
Dj1kVznji3YpnE8KU/9k3zT9ZnzJsKG+Mco/ATPVb5+Bnl6AFJ9ong50gBH9aOqG8pB04vUVbmG1
szZXjEvcvdKwt/I3Erex1q7el7WH7L9B9gvO0dpD83WNa3hj7I2v7IP/k+D0XT3j/P0IH7Erel+i
3TbPGkboaOVdfYeBz4rtF28AMN2a44q8ewLPMDNvvqVr9gzC4spZMSd8Yi8cvOMUo5vwzXv9tB+t
q3VFQTaLLJ1B23v+4b+5Oqvl1rVtXT+RqsRwa5FliOPEDt2oQkPMrKffn7L2PqvqVI2ZGbSlrg4N
frDgEsrIQT5SRMKVzPDAh+c7nzYKxfLIre5YaXz0gu2JmaM4H9XDJXp60wAV0/izjwbaHxfc9HKc
oLS9jsg6JetwR0XWRLvKnm36r770tMCkv1NNf/hVnp6SMRDs3x65068aRbzKSS8JKlo2AuvD/ZY6
yJpLxxUTyd0Wi1zn2M8hLDgFa6m0qeZ0E1KYGUqfjfCL0cRlwaixhh2ww1bkPgHEO+Jt0PjY2s2M
VHXOnRknMA913Z5i0gfopP/7LgUNLzoguDGiI1E+4fkgAlpQUgd1pF10WBG5v/O66aXxm1+4Psxl
zFKAkpWTM9v1S3ciQ5EhdPvUWaj1YNTIZPs+p6fZa53Rg1CSYNfSXsCaKmwhy8U8zyieY/O1B4Bm
x96vijUFWnbICieoQLv/mSm/me1bdk6OujMWp339zvx2T1/iRs2H8xszAWxyCrtAVc9ZUIo4Cw/w
fYQd7Tyqdtty5mEyy46QySMsNbAP/A0kfjzd6V7S8yovdXkOo8CgxnGIiqN40L5pWc14jKxXyH3h
fkBuWN/PTZA8xI8R+q+GXZ3nXfRBkYTexCuNgx0dso/EzQ5gCJMDeU51JWBi5CofoOFYXD2wSMYX
INnMFc9rEMdHr8KNC3m6h4+qfpSvw78SCYXl0goezpHNHh1wHdyLxahVlt18dg/JE+1XaIzoyrUf
8k9G50h6IdKllNWMbuJTn1wdqUaDFQ1dDHLWE3qilvo5/mib4dG5gdSGddLuA4I6qs3/EvGSKrsv
eoo6vUtUp7XGy+7YwryiWY7ysSNs/KoygLBKJarfxReEp7EZqJ3it/JbwSa2gpzwW2rBirIrjXJz
l7iI1p6ZLJXPqLjRAcDkco/fhuvkj8aF0VmPCNba2ea5YDrGuiM3kkt0vjyQj7w+Mx0Olzq+V2eJ
R4Ri6Fs2OiUCipB1dsWBVQgfAUmr9cQaSVyxfFL2qM7dJQeshGqeenBTTyn1GgThwftDFweD76Of
MPPop1+4QDvk77HpUL44LDkCG3s+wsRic4DQXX0gRIFeR+QyBo0fXTE0yr35ayFSBbeHWw7HH/T2
7dlTqqk+i8OKaQtSNeKPgkwJE+Uce+Ne3eZeTQNreMGsJNwee0KIl8pPFC7z2wd2mYgyXf+cbS9P
XKL4iybvbtpu+szWM4dBEu9Zb0FK9yzA2zJyUCPeo2/791804R1LU+cYuV53n8XNaQnqtZs9gPu0
w2v5iH72HWfTWN0D+2MkcBmYKhvVjFn3828RPW/zd1UvGsEufgBcAdhbAHsE4IjeQvuEY5zZqeCj
7Tvdi19OBraRVyQaNoUceEM0IS/Mc4638NDsRBcM8J5plf6Y/3REvgEgt5xRHlOoY600PgeUx0nK
Dc47rDjwOoJBisbVl/wLXontPLe+DQQdZTukPkdbNH2Grr1ql+QQqBxEHuBYHKwOfDzojY936g45
DzA46BFjTytiW3Zdg+RXG1A962pa/A81aDOwafHNAkHAHHjIbiTeX/2reGeh/sYOfgTRQTk2H5gk
2Wye7Bmg+GF1fhnHCXXbaOdFx+Fzs2FlGbxFn+GHcIQlfIw8hDMZQXv0OGIPVfeIoj5V+fxR/oyO
NFRnKiDYWrt/G5PD5uTMhgejLH95RCsEQs4Ogi3NsgceTndHOYchRP5ze4ho+nO/qYM1KGvJH6ka
4VNhbmB7l91x44LseoAMn8CjV/Y6nPo8fJtSiP424JUjSEWbpEHY1PcJh9bqA8QFAc+Guyj2S/Go
jvkR7wdHwGohd/TwhFazjBEdLjnDs2H69fQM7wTNWYAQYhDxaPU00NRjSlv3CXUo+9c3dVvYHx3R
pxuMGqFlIWGN36aLHjIiSjxyBeTAbvhoL7GXWo/13nD90KOa5YQekESbWf6kOAmYFHe6zrgDXKLm
CxO44rsRbm0e2fOPQjYpK9ZZAO4lHoAZCvjwGdGjNNSgmgoXJtFa4bfAXC5weoCYDRgEHMa+Nz5z
cI/Eezj6SRCS1pta564YgMTmuKJMNRvPlDi18ETvWEV3whfKb/nWLjai5UDtZOCV5ob/Dc/h3hrx
ZqGSALzpwLYj7bFFuKS03vfKF3sb5wmBtIQoP1sby3/gyRVXaJet5RGuNHdovs1MYSwgUGXhXdh5
YlhUh+EXofE7ZHOY0DUbB7reGJbQBGLzeOpUR3tq4OWxb2tI6xNBut/rcQxpx2zWUV3mSJo/bo4m
7oqtMUub4wpPEyLuHpdIpPDs9nmt97Wn/qq/Qr1HcPd38hWTMOK9vrDOjdfM7QMRI76AiomMxA/X
s+6oruyKJwlxHGCivUuRuEWvTfKzlgr0bqYEHUGtY6+w8SFO2MVY8WjzgVMBmUS8I6OEQS+CShDN
+jKQWa3yfJjVCyWVNQdL7AlPYfoQYTV4zj6MtxCzTfVhHj2Gb/yBKvif8WDvAwQ2ZK7KNfucCXUV
MNr5RSDxwNMMxxVCF8qP4hQ0KnQDBs4GF5QJLst/yF6QK0491vOCQgT30uxu6rTXopMGmsHWz8tB
dMcBx5dTlT3ORyhhmKJit9Icihwyzq+gntLELUrnIxFtQXJFwiJcoxCo2OHXwvn8Bq5reGgflztS
VZPsidXTiO8X2oqZQ1FFvHfJHgWCgSvQCdICRT8r3fMivITzu5nYFYrHxAwowH704o6I8LWnwkwI
Dg2ys2XwSlATLM/AOrNxCTAWPxouBKjrEfQKc167UGg0cFnYTNDwc3Hw8GnO4TZ6TKXqnj8L2Y2m
zmFpEM8JsJniJJgecw9jnwrbBJIwMNm1I+3Het8WVz0+zGgXhrc8RUaBFM4unZmmGxr+7Gb4i29+
NdXXhjkWc/gBXq48DtKFcGYz/MPKHnmlX/MXK2HY8TgCp4tnGX6jehkqMXl1ixFHiQWvxu0ptMXa
VRmaC03aCEkhg73NxqxBQcEhQ0p4bxTHJkIe15mHf+QJKCaYz9RCIJlTagRWQI8OMdxJo/jtlKkj
1miNeqHlYhSMntIMx9dw0NK/bNMPDxukX0rLpx2TFY72XcdPaVAae8nTAaukpwXhfIIwzhHNodOz
XCNMdeMT5WicudHPyKCVQ01Eu+CpyFCRICERkPcQR5sYkX9pDhGTWJsHsH4RDWL1peMNw7ncZI+Y
5WDzhJr8CLE7O2L/Y6ifpvHYglIXDxzZkowOwtf0oVLb+qphn5HL/HIqyZr9KyMniHPesBcf8cOg
+XVCjIvdK+JRHah844+ONgI0jdSbFI9jmtYxyipqsl+Il4W75vWFh8e7jmreayu5RfwTAt765UgC
v1cFyXzjotlzwHgr9SGiFsJRRMDEXrfm1xlh2hvHA+fTrr+wbrDGpIXtXbC9In5tqId7xB39M6Lh
7OhY0D9En9lnf/qog2r3Uf8o2Mx9gxjT4VTa/U+tsoNjioe13GfCxrSceQivBjENU/SFskC3ax/J
ZffJubimaG9SY6cyS3r3KTxj1T4/6wzSp+KMl1l302/CLszwOMaM061Gb96BqNLczaD9Gl/ZS0sH
by7mnsQknlu/w0HcpZtEF5kolY/lpThnB25o1z9r+614gGajtx28VN2/UsFjuyHTy/CgKev99DT/
DK1NSJPII/7Ce3j3GsUIZnXjFt3HzKys0Vr0LJm6h+nOsD6Ymd02oFQl+Aq0nBok5imjn/uIgvF0
3g6S+Zm1xTuRufvNnW2sug4+Cw7tgAuyDyZ71ql8ZvGyInOPXjn1Avb0mT1oJxM+TXucqmmCB9IJ
gTZm2fILev8HJgXYHyzNQgcuKNZOHrWof+JdurLceZeCpOGxh4H1AzKp+E2uxdU4Vr7hEt7p57/r
icZL+i266wmLtC1tJsivMTu8hMOlTN9X49Dh7zWRe8M/xJPDTB8qSgiExVvDdLgrBFTWa/pGTm54
GPFpe/mXApPwlblh8W3UznCVXSIdNsgSG2OH51DOj0yt/kKmKr0SXup2/46IGow3xbuIAU/c8NsL
tZI/N7U18TZ3OyJaBgd6dGJL3xSOkq4jFqVYTUc/D0lc4G6b3sZ0A5L0ob93+ODR4GP/A+B5JmjS
rNuvgSKsK9/nySNpHxWkshyEXXzJAYtaBaQZYoZt/KXVL0nxD4GbV968nzyLGc1x3GywkLR3N6xp
5Io3wavAp3FUa9iaRBigPk24e3r4RbTxjmhWVR4RQhTfdWof+iPSZt0vEygIfe5BRtXBZsvChWcN
Rif7bE+tvKtvCJMI35sdumIXABdGF5rDI17Ji2qHVF4aJzrhCPbafKMAcppu8TF8be8TByZJJ9pp
EKLNXXy10Xp6bo1XENOoBX/OB0QXKCfuCs+pFgfRG7TJsa5zOOwb2Amf4T+M3awT/DCpRqF2lyXP
E1xi3WElVvotsRwDFePxVI9v0yfnGW/zUfgasVD//lr/K7Dq06g3kbOpwr+6o6lqZx/5863CCuXU
XYlGhg9c44bKluXjJsqMRWu1B3FBmbEnjqU60P0u3S4Gr7aDubYihfirHH3ridj8WLhkmPRFnYEa
prxZuXo8SDF7iB6WKcBWaJGPwCLT9QRURPZIJjiey2digeJDXvybQTeMmYoVxJbQEYRt+zQuzdRB
tmLHb4qGtYdpznnJfL4rykeBOTQHAg2N7iyu1Jrd9NRlHZO7MO516E7qI/JB9Ss13xrhFDYe4lCz
OxYvZn+Z2yee+lmkATwcs5FbvVgtkUD+VXEQNNTg0qgGN3wsjJO4vFGhK3W4FKewhFj0xT8qMhYQ
nO1/D0p4RDIWuv7dMq5zd9S3OFRPHhHo2WN+doPoa8Y/eeGMwpH3GKj4++G/8sKs/6Y2Yqn+vMeD
xcSEJXTY0E7k+Ft9BMWAfYgYMhsrdE5c1J6M8AjPTyG7gu7/Tp2OEB6V5FciXrIlCpb1AfM6MPW0
e3bNPewpn9v9a//K/7aK2157tZ6a8gm96iNce/19EPYkXg/MezxXMn+Ee+L2ryPbz1q7hGHsGhcy
DbP8FCfkw/AgLLkBZ87P7Ki8DeVrsjYWc8yuTviLUv4+9TY1OXir+DG4/RfJJRBHIDzDBTu8raAr
H3FmxA6M5PNVeOAYqhw2VR3ECY0fgihsh6J9QdXGlzGIQQl19Ob9NiAfXFE3sZHSCIP5uWXRnIig
wxBRgvX5twMWZ7bbZ3L1+hnl3j+Tyy9Ga3wl1mJbAy2MQN42+9j0iEvD9+Eef5O6EBdTy2WDhGhT
e8ZeTo8kFsdf5PfC90R9JsRMKfrRE+roP36xu81vheSP/I6OitQRSD923fDynilqsLQ2B5086KIz
SjPDtJc4pV8lOHVfEk1sZEgpzYSSl/kBqf1uTsCK+KKKq6gIqpgs7JgZ1i69weVLMiy7Lx2OEw8M
ctLgPeNGKmQIdzhPd9VdDqhxEFd7LDLlq38GS3ai4NFQrSEANd+J7pFT5VOq/6RChBQSNStiBKz4
speIXBFUh0swIil7Kb0Mm50cauH/sC8kosp0m5I7bLPJRbmn8QlLQEYgvDZSVfqdtFdIsSCtokMa
vAnP1ETZMvwsPlBS4rJ4QFi/TL8R5Zx/m2ppA2y68vBpIqzC544RBZiSkSJlB5Kk8H2Zzspreclc
zrZ3hk1MX0PiLPJvkwpNhkoF5tVfMy65CYLFAVvDJrd0n794JbYVFMSoS3HCT8MlBz1100lqbRNJ
kOqkfKnyUWaDw8AXVOy8zcDsBVtKEpvwnGYXQ/N5sbxDRPZBZmTILZ6V/fhcvNBJ1pYTXs8vKMZ/
8Pt1dEKxpf9CjcN6Rr+KRUyX3QVnd2aCU2kyOXyqmoqiy4Cwd2EYSrGHRH1LR8BuTK5l7pD+xIFU
zF609hW3VFptNEPJX7Mbv0thpyG4QDpeQ5HR52mMGs0ld6YkRFqN9aTxiKIGn/B3EzqizryHAUIm
MTFMrc9LWWWAOWKlvdKdwefbeq+Efz3oGNQ4qTAlB2rts/5RWp4e7Ws1IHLulGOhvQps/VyzgJtn
6y/RPm/9WVy2yZNsmQdbNqn15mHpTMzKkt6vy3PAKKu/rCNpmxsLKDY5HO35M4EJshvKHwadq+da
eWU+USTmM/V0nm5DgbTZxob77ZU7b8hOxnjUbCnzjZ8WWIxoTim7VBP5nJSruouzrUq3FMMuFTWc
DEtau4p/6vmHQR2md/6c99nSFcQgdkhxEWcpR4aVO+K+IHFjjbogLKXsuSSJfj0tMH68Aq/Z+jnG
+MhZyIgzXir0ZstLYb0B2Se/QkHQMVChGij2kBfXPEVKlB/MTl4TwTLOPehMlfjGXecUG5vshbI/
X3D5VNYxhQtRvvZymbo1OyUnHym1hD4k3UwNAzmqmhvrmL4cjOviCtWfyJGHyjnPqKIhIFDQAFXO
iqfjDbQFjVkYCAh0yC5zCx6vFaJEj8rh9ojYFZhKocYOdxW6Zyg/fvNh4dHh4TXmgU8Yq70o/FMp
259NpDqpoY0edRJKlYPpbpPWdHXpjbnCl5RcsefaooS/d+YdYN1zCdh6UtNQd9wZc5L0pFY2d1T2
ai6Ue11ABKGFn+ETHzD8vD0Hf4kP34Fh5e/pjG8PFGtSvGCZy8kmi8vtMOkVl6tiEfETfoXHMflz
TGt4u23uFqdoLg0BQ4aOIeAa0Ung/lck3KLNb5s/4nqZBNtDQkppwOIupoXEAyQHxXRya9+IS3cK
DyQbSLOyGXGbTAdzcJbz9MEbj890CQQyJo/35Xb4t3bPvKBOmUd74PFQF87ImlUVC+QLq0JTA5Z8
oRx7LRjoCmioAtMEFh3wbzxEXmxbGInNQm00bO5o1t2Mo0r+Y3o8WBYI78Ev8ti5Q25zEwFyRt1v
rpGMlwDVIXfFBg2Y5NY/AAZK9OsgvInntGTti9peQ2+mq2s50k3PjxRPhIxiwjNznjcPQT0LQDnd
xXhMexuHOYSKuJ+JqUQ8uDfWE4+B34VPus1FgCmUn5EqITkF+krFnXCHuQqs8z79ai0iUJvjMFfB
7/EYJBMFFAjgKMju2s1f3LOUO38Qi6fJOtGvY37wKGfYGYXfSD7vRM89zgm4D7gV8zqFax2nbfUZ
pH1cFZe9nmhssCyy2u6HI5OsfxyeaJBGLQaPDtLo/Q3iJFWPukeelLAFlI5Piw0ta5x4S0eJPyET
c3WsYy12iRznwYOcIlp2XUiQWIKn1XLYTqzhOvbvKTCxDg4rPGH1DKRNlD1Umjr5jCJrvHqQXisx
oDWODRyIsUxyI80TtVeeMZc5hjfWntE98yW3uyG48PdJ9sTlobQ3xl0rONLIvKXNtQ0sjGAgOrJL
8gTCccVNfBv+HfbupYuuNXPSbO7qHPxnhAFsC/0eTCXjgyg9uXDW2hPiUy9zANaNO1uwC6UajOq1
iiqiz4Irt66T3T5iC2eiAuygOFFle0l2mIVgChCMlgWXAcOzHXdAHh0DtWkMQ/9ZvRzAJwPLDsTX
reZuiVTp1lx3CkwcZa0DY4oiIEv5PwuyQ31w51GT++H+eK5My5C+nbrVJ6f8aH0115B7InFiMiYH
BpY0j0vi/jdAkAG4yI51N6SYv4uqLTcFH5mgAVbc1/XI22+TYKSUaSNMZKJNDaEq9FWqnGRlOzoX
Mr5OFrRkSmq7YVx2k9XYPrunjYJzgXrk9JTobyxG6xh/g1Itnrb5iuooSaoZIP2elh+b+ChHXkaa
sVPJ2qrpllmQ/k/ijPip8CqC8fxbdqbq6eM20mi8sJNR5YOI3vqEFkoHFM6pmWMlcrQ+cgG4tGwD
rqMRYdeY0L/E5A7s5cC76DCCnnIWFsVyHJUrkP7mRp0NJIdlImGJc0JJhehq5KHPMtjWj4p7KPhC
pwZ+9whTuhpOfINH3TTHFu3B0bFonINheQhfGFFRPoPsSqncyw4roGIPwYi12+sa/Id9a35t81q5
8iwptIo0RGl7NpC/KNQj0iTgSNS7Q+cBuKSSyw5UUiYFzlVY27gti3lgH5Zli92fFB9pTfD9aHVY
WAA6xbjXVL/onSxy2Z4r9cA05C4QpiSBFgjUWaCtiz0N1tJEpGlgxQ99BADci0QWj9unPlQKVhqI
TDMNqulT+Aaxwjam/jbIoqII+1RUbseYEt5Ybyhl150DBnGbSQjw4Ya80Zts8YyefcfwrEcleqCz
FzXHMT4uJfrMb2isbF0vSgmxG2MJzAptD+xVMiWnfjtoWIvYrKiflBEs2jR+3eyZmDwKpiyIf0pS
ZYJ7JitQo9ZHkGUgUot+xJ3DCK0zZjtNvMk88iO29i3mwKvlKnzxtRkjwYxW2k3nFmpUhWxO8lLk
tD8I2VNOz2zZ7oLfrHAe5EvdqbFCABiJYhVgawMbepRW7G3dC2A/36mI8PZG57DyeGU6TpzbOcep
XcnMRpr+y7aBbGd2TiUtYCcBoLxiYIadOcUg7cqyBJwedi8NGz1WXuNB5qUg3yeoD30z4emBhMqV
pdvjFwZdYXURKJ25IcAOrApk39bG0dEP7w9wS3bryAMDAzMcFW0fTXth8URK55FTQ0ykEYNOy3hE
3JlCDsMtlNeQiIuN5W8zYrHWj/k7c4YlxZWxE63oqXIFf9s5mxE7B48oglmcBzw0dp4C0IqORAzt
JYBaTvcJIIQNivNO0AJ+Hek98mbiZQSEwKwVdiVd2MaG5Nya4IyJzREFtQkbeDPelbOPYhlfMoYE
Z6wWcSZHfaSDo1mU7bcmA4+VvyoiiDlgxs+WxGEHJSedEYpUX1DmoZ+5xXu8FCFI5rOF5Cuq8pto
QppRHR6Z/dGEmlzAmqGeliufT2ACaMkQiXH3xjeb/CO1UZJ18tXt+AZ5QvkTZBF6oBvMoO9A/QUg
LSgmczi3VJgQf15xgBck0zNnhA7tDjUaVO3ZPDQLy7eogaeuNP3MYG5fC21Jt2jU9JSXZ4NtmrU7
DG0jgxJOiZD06WE1c0iUZW8cNLRfIiXF1SUDyYkhTOLXuoqtwKwcEHhSDtbmeiGmgKhKtQggrH2k
PTSKol/kQ4bAOFIbWSBOMY1uAVJLorcYV7cZsuz4HByiIYyQdZYxQisnRbRH5E2Y7BTOWl2a0BnB
/SnRBU9aeSKoW90nfcrtKOwMiBXzJi+nKggb3BrVJJHahBjMNURjc9V+2iL6nEIOmVrhdI7Xwh8M
NyWuiSITbQJA07uptxAvMqTn2cRKFS+k//3zUNcXL8zMy9+32kwpCHLE57+XLjDM2M9UbsqNFlTK
c38oOoTcpiZhyIbxlMiAKLP/90GOVoCYf1/3sQEYVK6R2WlYuK1aN4coi//vg9L5mlZxlExLQ7gh
Pv33F1I9/TYXfcDvq6QJtH1oxwVO8X+//vtsREIT9Y8iWDahiuRPo+Lv01ysADSiE5yiarMehQZk
p5C1C444cwv7yWCNJOD9nT7E++nvak0BRGjbZD1Wfdunf9/8zx9ufw2yk5/895t1FgZjSw7Wo3pr
t7j1oPbARfx9QKAZk/G/y/n79O+bWt28WiKdxFmBrRQVIlJlKicd4u//+2Havvz/vvf307/vybhK
K6me+IqB/DoOKV45Rg1QlwYjdMTfjDgS2AGal1aUO6T8YgMxEegFUTc54qhptqyDMrdOQ2rq2EMb
ld8hKYmVpLgCFtPMrbydUhko53+IJLVkfuEX0hs5EUFzqEKrd6dGozGygmlLKaGlBmIG9VhGl3Kz
Z1TUldRvI9LFHTVPpOsIyTuYTZsxE3JfKOwOm+7N9Fj3HMijqGGYntdgmhdSohzz041NaKoZ2rWY
TFiz+VV0z61GQVBrpfIm0gpBMx5Z1AKHb7NJcQeraYRQJFFb/brI0iN6XpWvqABfmync9TPhyQLm
0Nda1DPQuNBJCajPVYunxMj6JipHWjUOTx24ypqqlZnh8lcXQ4DSvJhICk24tnHCeaBraJJroUC/
7/KJOlStuhbkPreYGelogeaNrmiLAJHTGqcsQjR+yZqfeRA4oJHqRwJ8wsudZnoqZHTrOYTgHho2
XYUYCziyQrwl6GNjnY4oD4M6ms40Uh+1RJytJhAhhUSGgaL3SyX2AXj6REf+vUrJnyvDSAJpBYNU
UWU2KRDqE5p5uLB8jBWD1jaTSuX1RbHIHcqZaFNE3AuyojMWMNrmD/iBiHsYI4h/ZRcr8VuzICQR
D3GEtmql+nmFcgMVIE3KtP2sYF1X5wSPcUkDZqBYpYf0o1ZqO2KCe+ygpxGUpqE8F438jEmDo0OF
CExKiEC9YNAaII8sdDmQ+WtHwfDFeHqvBq5YEDJAgYJ5GvpZexA5u4wBc/EZLz01AexZx9m70RON
itqXlVraKRo44AoNommdRK+STmYIjhkTVRm313ic8SAsy6OljBAlMPMaDa1ycmkL76UqdKOpzM/Q
waZqGlFpGJVzKdfXdRpASNHohYKyHiVDe2tkBSjBKPj1kFQsIFyVTDweo+g6lZdO0a3XZCshaq6F
ct2xmBEUT6oeJ2MNSbq6OmpCezYMbdpnWCfokSZ509SAVWHx2o1gXAcp4dxL8L3OIzPZJhF5TmKM
VHOMn7JeJ3T94balqvrTIDkvREiD9TrxiDCWJU5VBmAGjJZQbhKPsYHjHcpPTrriaVIZOG5L6fCO
pwldoLXPvFTi/F3UHyMypv3UQuyD9vGgjJl8UFAmjaqc6H8JPzUFQ0QhmzBUj9CivhWN4Y2qZJ3a
ujnBp+mP8FaQ2pP+KUsHgaamcMYRQK8BQBJ+QJompb6Qjoj9wzwqpOYgrk+9Dnm2Q53tUAKOgOYX
mKMBik1eSJLqdLPr0bsDDCn8RUPtB23gwi8q3Q+lnJOg7e5TW35Meg6lbZD8VckftpkOU9cSXU3I
5ZMRL19mVmO8lMSuGUN5m6CoNFLnz8TfqrUXFGk/JQiCiTpUm9IC69GuE/o5nCNWPybOGkL2xgIW
3TetAQZiNDBgG80IhIF4S5PRUJcj41DggAPLJ1ycbIhxCo+6QBKFNZiUcrmqcbxPa+3IFCm+8lA+
m/hDyX013zFF8I0Bmps+0VmbOsqGcfuudvNeNXvhuCbANJBNhAA2r4hCmN19EfM5UETl1PBoKDmC
/o5i/JwH5VebyG9gXCH1YREVSdLyMNPfnRB4Q6tLWy+aqry2ltRR+ViToEWim9IihSgk+skJIWHp
NapdQjvOQSXhNlPFdJFRkEGd26kUaDpioz8v8F8PS6ROfhIi0LvIZXlYCWT0vNo8vpTr0KS3ULIa
j804C+T0rkeV+NCH9cmKVuUo08/Ss0S+9ctIUwcoVtciAIKR2rxYP0gToWY2Jf+WGIc2WYnvlRNB
OQ0q80NI1vFk1dU5bJbcRwMigT0gfiKjRjYf0s8y6/Yk1niOZFKML9dInkcnY8mlsySsbJvmOHlC
ZsSuVNQvzFK7boQaXcKe9HxE+UuwtNxNOoEuYKQ9qzig5Kumu1BKf9M5PKWdrACnLXJ7rQk7qylB
F5FsN89ouzQqbSAzk/TjEI63Ho/IIIKhQ+NhK5HAHY7aNDknWeOpRvGvMyT4ARI2P4jbROE0bQYg
GeI58mtfRJMbq9rsT2ONOLgxBo22cNSqsu5pE+mRgR1lIeYv0qiA0eiWq2BENMUUXIYLPO+sqioh
PuK3J89IATZsLYM6yt4kysMJD5FH9Ofe56q/tEVHjSCbFSTnxhMKxZHfJ/FIDXrCjnrpLqlhM3iV
L8gF5kB9ZDiGrmH7mC1AXAQsr0I5DOR5zEkthPbQaxCSOp2iQtPL+Q36z2Va5hNyYA9CqqOuvxaw
IAjomxphKg2yJMZZVFBSofwpMZDMU80lflc/QxHuM5P9qVQlSuWGGSRE6Hv8Njb/xOGE7veTBA05
Klu8/ESzBMDt4OmU7uuxu1ubPOuIOij+mCRba2R+JyvRZmUOQGV06lStHAW6SEkzKw0twL9vsbxs
JjmURqAmfQzStOqpzZkNa0aUBl81KlDm6XiG9Thn5T+I+6gK69pnvb417WjaUYKMfjly/zqMl3W1
kvMSX0ytANswvKNyB5h1IRuQj8uaHvumnU8tYuDghn8iTScwj9r+JRaeJlwjnczqGvQSx58Ecddn
i86SWCUDcgKmeY6i8TvqjNAXAkWr91gaoMvVz5QB1ipoCkL6TCqOcYsxkpZ131I/+q1MuNGYFMFb
c33DMXEz1SDvWxaW8YfRda4arb2rSSPtZinkCFqzB2k+L0oSn4aaFqqZKt4kWTQIDZIc0nDUE0l4
N6FZlPDQHIqN9zaxgkke3jlwnnTEgDEtQVEC017WqYvOmXaq8ZucpbWHbb7VmMTqebaSKkjBwS35
zE3KEHw1CvSKpdIe7BT4zzrqrs1JwwXxgrBqc0aYgLI+cuQWFQIzHrGVmeuLIiGclVm0XmeIOFmM
7MuUriF7U/ZlVmF6asMBdFCa+bquUXKdNRQeJhGfYsOJZYccSTtKM4KwxiK9ogR6WYdJP0t5+wJt
nXPSBL2ZQkiXZbaceaG4t5TWY6bzKBGKANUkK0j5xPQ5xal2dOlKxazPC5Rmevx5VrE8l2qXUgHv
qdXptebmUXdIx7F56YAtejX9ddQdnnS9pXyh1jyynIBuFOnSNxJGRGuL02GSIzWeDqTDCDTif6QF
CHbKgWpZqPciATkg0LMF31TOjG68kZrWfgcNGzgwXxZmjtdWpn0sKPngedweJ0jGFC2lj1ZtLsWm
mTmsa29vi0fPFmQwIwZX09UNk0tIKhReqc+Lh2ihBh+bMEJgZ8oxaZgq6iBhqn5UxL6uUoi/RYum
5CxOyGoi23lM0JO2WKS1HLGNKUzwzSQnnwYpCMcC28oKLXmdbbKcYFooJlzZsLvhOmaecQzFdlmu
9lWy0RAAfJaSJh3ncH0QxVHay4hD7MmnlWndogKg61mEqYm6AmcEEEZCfZCyNrsOiZX68UBzHcOF
dl9VBiJj+qKcxDBDgG/UqZolIfbsc6BP0I9MYyDpQw3hkOdjzHmVUZNCRFGVVoXwxDeVfIH6vUQv
Jgq29poh851W0lv0lhtQ8FOCekc31uzUoZkLCa7kzJPF8GExso0vQPsk1PK7KFIX0VVJeqxNyLAq
oQ3G8jgezZ0JU15BC0I1Ig8YYOrX4YrNZF8d4TH+NouRHKy1SqicYE2g18EqoPFc9PnkrZV0CFuQ
25bRlYeWMloZcbOiGV16hYe7GQQ14kpiqCH7NZkiMLIFbIaQYqhald2bICCBp8ijRcyStkG7AEcn
i6DklID679f+sMJ/6foHQR6jsymmF1mdhBvprsLZ+b22XWOr3XHUEyo2Jr3GQXiqSgN1MxIFY6Cr
KYYc33lPF700HkiGnDJTvqcs1sE143uYqkVJ2wF59qJ/G8P5hbKDRvpksstp3b4y2gYChVWfwkGZ
aEjkQUZyfzDqlr2liQ8dnX6hFUM/a7IRTiSPE0qzL6xFucO+b8tCxZG0XAE4GdEzHAidyxxkqKTA
PpGmIjCKXnlUpzEYKY+MuKCd40UA2o43yAPzk+00VVZkibG1Ik4j3NaFHxlmwdH8H/bOasl1dMu6
T6QTYri1LcmMmU64USSKmfX0PeTqPru6on+6/yMqdiWZBB+sNeeYUvg6hEyrYsDdyNXCDc0Sdo4i
y5xKyp0a2WstMYyOOoGZha+a/EH1liu9Avazehd7DSxYGHKLFgWdnOlVCsXnIKJVOHW05U0L/K+c
0Or3RpIMhax8D0Kg28rg06REa14XyP+Dku5HEHRsu9L4OITKTTD6zhWt0aDvQUrUZ+8jvx6DAqmG
AIy7UcjfqIJLMo33aRqxkFkUgNs8PWZ1/TwF2VpIfP+WaC91130NkYWINmArWVDmAEtKophM7Vau
xW09pLhDUJCA/0evYG47Mz4E1V6RxPdqAsmQKtbOgDZAeptuor3trrWVdpdY7H+UHhuJSWgeQAVL
W9RGHN/IuXvV+3uR59r3pN6yML6kQwWWNptoA0XD3HSmE1RblFtj9TAwIcG0bX670urWjUUvD25N
x0w/WS4EJdBkEopG+C0fwkRnQQLN3ZFVvRLQ8NlS/MKA1TltRHgqZaJoV3ThV5gn34Xhl1R1y3Ml
ee0+Q0vZMasak/lt1aJEipRKP7KZ7h+tKQ1HsRVIkeAgwa3I3VLx0AHYsPDls1R1ayNO2dP0jZMx
gi9badh3HYlwsq+w4A8OUwpdzuoMWhfFtB6gayyHccR20AKOCPVNKs81l9mY2FcUMcamoCDeliDn
JhZTcnHC40vrgpwjtLPqa2ZZP0oq5E7U1p+ZzhmXQ69wx0k/KYlERToynFpgVWSwtytMrDSqgBuw
zUos+gjGBxUSiIVvi7PO7aMGq3ow0HrEGqWCLpAZsLEKCPHoHTur+A5pUzZN+qt5wCBbHQ8q0YIC
I41niR9CipxI8iFAjgl95JBmnKACp6yrz0zCBUUwwViX+aZSc4ZXla2c1wUvbV2/Dt00nRLtbKU4
jaHRJy7MjwztIlAlQWDFXFNLt3gOIakvTVyR9NnX7eL/g94euLb/M+jNlP+3oLfsO/zIPv7BeZsf
81+cN/VfhqUqGgBciwq4bsKN+0/Um2n+S4Thp6qiZGraX7/K8mrmuanSvwzNMkSRaoik6qoJdPC/
UG/Gvwx+YQGPs0xLhsf5/4J6YwU58wv/BvYE9aZIJk9naYrM+lTmDf4d7NnKUOynYBBAvNmT2rok
mM1CxTA9eWMQk7cqLhMWEMc6Yg2oR9SM1ZEGxCjRDlUjeaUMqsvepkcGQBQZiYk6nonETal+scH9
aOoULlIsf+oGvCk1ky6VLqvbLg4/SiMIqAAFqCeZTHZ5TnExSVv0pClKpl5HV8D9aU85TdKS4XjT
DK9NCzxFxEdXtEq3G3uf9Bi5WsVpCVTUYIBT0nxvJRm3wdjtO2I58Y2g4ktM8aABz6OvinCxLKNP
EuNg00F7X9aDt4CIQfGiaa8CdNLKUuuFEbI48lIkdi2hAI2imEtPBo0bkBs3asZ7LgyBM6ao7Ysq
2VGPWvAnePD83hV8ZIxtJ+HEq+2qyjFBqASO6dpblKRLCu6FHU/Fb0cNXHJosyS7NqdaxH1vreSA
8lmUGi7zLgGrAm1TUqU4xANtW2K9KFVJdkKBDUAvnuS8SDdi9xG01g8QfBxvxj5NkHxm0kn0E9kt
GR3A+Zd3rcxWRRGT39oE8AuG5qhG7b5qyRoPw+BMFBcimVz99NWgOQWqDnos1st17os34ZYGEqux
GiKVQnJm1WTt1gwkmxKIdbS8QbyU7W/UnCxZ9l966CCrFOL5SjHkr1Y1DMjp7ZIuFMOmFU5HFZ5C
OhnXMaS7N6aqfiqTSwyjyeikCPFNwpg24UKr4ahs0ka4Cgo0+zKPv/WS7nk3oYywiEWhgNz7bmik
17zD7BNI0oR6gg1qBA5pJRnKpTaRkEI5Yposki8vt5JtZBQuDBxyqfse0JIh1EQhC88heBQrq5RL
EOBTaLsUZsjoZ6zleNMZTfH6npNDvJHxqFBvkFZK3tcbz6CkJOvFXhoq26o9avpKScgZmhtZG/vd
KPb+kdKaZbfe2GKg1G99nBcvTI8j/jIz8dtVkeQq2ydoGJ2vTgiqkmY1kXI2sRCn2DoimG37dSOE
97jIbyRXZ1ThsabKde0IiYGTSYSCp1ujvJTirHSYAUVNRfqsCC2oeRVLQzAddViqvTo8tWjiLI/Z
c/LlcRMR7mu2grgaZcGtmeTB6pUngxLvcsjwVLcprW/ZMPYEjDugYkhHS5N+1YtpsA/F+iOcdOao
EftWH0G0ad/liG3/iK7DDDGWxE1xFUxf2yflxegj8xhHaLSiKIEN3hG03hk/sR9Gmz7tiONgcyGp
BpbJxv8UEPPH9Ri41pR+wa87BoowuhkBlzLnGzlkwEgD70fR2JOJtAAy9KZxAeZAogWrSJHOblWl
3t6T3qC1+nnMRKy+ak7aDoGDTh8u+4ZOLZDK12gsd1Fr4oZDF9Sa01eWmCoEDP0AVByx5EDae+83
l1Zrf2LRJ8dHblCEhCMcJ2HAgMoOu6F9kgDtvJYHhcOlkhuHYa6Fq6QQzUM9Sq6PvgRkzB+PTdmB
i43pEaQABAyCrYIc2J1RzLsHzTdtyvLrrokOggJiTNELwC0dGQIiTuBCyhGspbC9234vcXVshmxY
I2rHEuXr1Loz6BSZMS47EvcIP6cgDJZJTRjaCWgXFg0b2k5SrmJhvBGz4dF6S3e98JLIbQioIn4R
VKpHLE86cuIINJximIlW6TP8wbmM8W5aA40msckYI3Q8Z6L1GvSDZhNqWLAh6UyXJeqHX8rHLgxY
YMY53MzCQLNC/kQQg7rowx8pz/uLZWUA1CbzKe0Ez1GFxrzlSO99WlouhPazN7XXIcQ05usAuaSq
6bcW47jE8gyJesTajIKKZf76UoieSG6fi2Yu/YQ/ZjM0LgEQi6LXSjsSBs2N1PZ1SpE/T/or1fVD
LiZXilDXRiy/VROucdiljWP05t5LmPLCsW2243AiGMIxJZE2ejGwxheKDtnkgDu/df1JpINAO6QQ
j30dFqdWMp6zQJoOpgTueioQayjlWyaqVNQlYa/EwLHjfPoYyqhwJyn4UaZ82EfGLzsl0BvWJhPg
hZu6shkLyc4iqb0YSoLjcDopXjRdVY8xVI49uyUxhaMQjetqAo5Z1iEYgF47RdaoLTQDPyah5TRK
KqCHNeUVMhaWA25cH2SnTLbqSSeZXhk0ykVJS/GwFYgLEKdyX5vTh6dmc1RmfNcNsT9ahQbtjwqo
VgzFNR1YKscm7jeV0YBOFw0XXyOaN7v0coDsvGatS1hevsgqgoFqsfgprEzcV7HM6E/kLDslfN6V
Xm1HnAJmKkcHeuEwRky5dbWWukMCEyeCL+fomjIuJc/Kd4rYf04KPTDy2O6KXtmtan12lH3tpjQ1
14hkunGkweNqyc6Cpm8ln/k2tKbvuGs/I9LfEbfjWy6JrdoxKG0jX2EeTwPSabXbGFnDSvBEZKV0
tJbtJEFeaconMWaJw5odcokCqE5CVzPQwV/J2QTCe3bANsm5SJkLhbGeW6kiHnHpKSDxh5hxhrOm
GKJDNTPsdEHfDFWKGiUKxmURz5DmCKjQIP3KQ1W4ZqEfjIYkd8qqq5FGK1jPYhGTwXEE5T5J4zpW
fIqPhc7qSxENN4IITOROjNG9Mek3ZzTxxte6grRJuBdAPT8msQoBLOunHRv+M1nD2N2mDvw36LWN
0ckfXkmnSjda4+B3YrBQa0FyyV0hCFRtviVfG/YlrYiVlqSoq/gk0VNeWgXBdtX3QCPUyaX8WVfL
96ZQaM7VTCO+quhY07dj3iS3sKnwDKpXU6JFSOjQCzt1FQUyDLwxwfzTZSpVMnrTpLIKtixMn2EN
q1CKsiM5GOh6NXwrUqje5UaS6aZgYk+czqruxVn0BDc3UyRMoM9WkDhUx2yA4URdYrc+rAIxn76C
nsaPzEoPX2yLnA9TaWEQG5wUGZD5uHSLEY9QOklvAsnELOIqBrbYR92UYKoYqfNa4bjkRiHBDwn3
JOFqzIUCj0wnwtnEvZpjrGKKaDedFvZLMm0ZaUXgPQJrkHyK7qZSQv5ID4Fg3cK4oWYdNh0F0tFW
yx5GTb1LI3PaNmOI1WRCYjOwqbQoQTDQD+DY0MH0DslATidJGC2FSHYqWtw4HlgFGmBSGkQ7m8Yj
3TktjqSlUAwhxWNklb/QSO6D5wSceecFWukOgogAI7vJBkqXITNx2yoV8gxjRPRiySKwUUKlcfXi
Xk0FKaehVSHHar2nUA2eQo8iwthVHT3ZOS7DVCviGnIMrKYXtlt9/keb4wwdlCL/+f3jh6yxpU1c
XZV+DsCoVLPAJslgymMjpKZ8XiEPaa1p6oB8rR+ghMy/zsJGdLSWuKRWLbbMIuX28dX/9O3/9LOh
g65vxWjkHo9NqqRCCKwXy//lszz+zislfPb60CYoxAma+PPXWpzCTPzzfcMafkVGLfKzP7/525d/
3pSvKxN5cASm/nm0AJxz4fs58Xkmi6m/nvf/9lNKPvQWjTSYJbfA+1jqgEX+fZT++gSPp4oLvL6p
Ilh/vfDjZ3mVocgyYhONGCg2i3ZW2eTK+gFdMyoFQ93jF/l8BTy+qhNq+Oitxr/9AqkGCS/zVZYQ
2LmUmmYunE9cUsEjHr6a43ke/3hRBnssBrNNyth2Hur+9s/jZ5YyBHSyYnmRZtHkNm2ylmfeWztn
RcYJlqaG7DPW6DJh42JWEm6XJs/yfEKJUEIqOyf3WOmQbsU5rPTx1T9+pqomZqOudUeDdctOLrXM
BWm9VUfifnutAEcxZ5jq873zV4apWLH7DYjm5jXmalyICTj3CVWfX+fPP4841Jx69t9+luvU3pGf
UY4nj+mRxupPnYCFN94/glz//LzrBssZc/K2I5KkWqNgx011a/l4kBXo10DK8CBqqgU03C+pvz9+
oxhw2eSuWj/ecDEf68dX//hWHsfWmdQdV/T+Ifub30FSN+CLZvnWH+HWH3FXABmdjAfU9Xo9lttq
lqs9NGiPb//6GdcdnoGFG2/OozNtiRJZnKOKCw0ZqOq8iNbCTeh81MG1snsn3mcL4/AybIkh2IxO
uSIi2O1ArZJt3C5JYD5P25fecWnOLHR61XaRUHPbW0SiTBvv5nbxNt0Tl+16t8rWLgANnT1I4SVM
hSXdJHfa1iuEdPbb/GJ7BmfQI+e4Wr1E5nI/g6VeMmP1YgqOfhq/+EG74gXhDNw0yhz5twTdJL5x
Y7vp/sW7NQnlA4hZLXykJVC+DavgC+8NKyAv7vLcDGG/VMvxAUvbaUnqxaLrV/Sj8mpVWLd0gi7N
saBkyafrX8PyoGYnDgvaw3oi0/KLwzNCD5imjaW9Jqyj6fqfMqvHXYnoX96WNWRdGz2WKDgEynRY
JUYi4846/QPASdOGLiGLnCOv7R2SxrcTVur9uXc4JRK+WBre0T6J1whNu1/YcdQsjDl1bynise6h
d7rxvjWphC9ArVUj3YEFXmwmBQRsfCwSrIlWa8m18W2+4FtLdYqJzJrlEFAhWDSprZ4CxLP9jjZk
SooHhexiqVsHkw3zF508GcFEz3Z4Lb0TCsdPSa0verxgqyq+9Q30Amje9TZMHCM7svifX2w4SnS2
kkX+OqlOhDCuXfLqUH0FfRVudB/j1EJJVuJpYl470Ma2QoyQLDfaZTbaOtIR6tX068ybeSo3pnlK
CKDxBpv/qS+5LbuMd/JlphrRqUtWU+PG93EEiKacMCcVS7CMdDeu2UGWlt0h2Ap8UghXC/zdkJ9Q
AJqfIiAnVO40jFyC488J2Jt+1f2UwTJ75+ik4927MiouLBkL+kdrT07w1K3CeDl+rusn0bEHRtY9
LIjq0MzF8Z8ix5SxSZcKoJ/kM0sPUY/aIb6jlKuQM8TlQby2CwBtK3Fh/RKYCFOD8zUtj8UhwMR9
zJ6TYi9sflVunLJ/6zYDgAx5bUAH2miMGIUHQGjgiu4ChF/kGqaKgqiWQK6t8jv8KrxzUoiijzmY
RiOzx9jQr1lFdnuD0girelndpWhjNi6xRQU+V3rSd724WLOYtXiSUtcvL3X2xsObagGdkOOhngBu
g1LnrEvssYH9IaZLAKOfuB45Ze3yZdqKXy6/bF+plbxL0Rp6NJv3BGa5zYWUTOvs18LYg/z5KhWA
9068NnRzk6LgL6e/wJPKfUOAjnRRiwMXlx+sAmN+Sbqjk3nLpkNw58PxlNwQASfWqK8NSApoJbA+
FewzUDNBStKU7siVgx7AVgVp8U4VUMfcRvlXwDPetB9cyXW1IT/SEvaBf+CiTEDk05VSHX4IGJc3
szPrbfI4SjNRxXwuiyer+GqVb0RQOHMAeW/yaiPiSaOwVTk8ZRjtheoTBqvKE2hEhFVOKu87Fvcd
eNpMcqV+XEvth+KdO4UlIJbf8hKPQB6G9zJ7E0W0cflZLg7mbZK2JSJ/gTPSk7bF/S1lqNGjTcde
HOomTxHk3y9IwfM7Mge/YiG24t6jFkg0Mfdk7JgLzntLPtlS/TKlxQiBedNOZ+vdPHGGSWPkuHbL
j3BpnprFMQyumjt+cQeDgGZ44jZhWOirNT1UY51ap161P5QL1glMJIgiwVaSKCm5fMXpMNxu29nz
2M0Y+8alxGu40rb9Ylwd2BTNXRFG3exX4xubt7LP7tSZRvp9S+T0fFLf+ijATt6EH7LKuXo4bShk
v0SnsHFuVms1Zk1+pEl/00840x5DE8mjCgWD1Fa2XIS8k2E7voJeOXIMqLtRxXAn9bWVVrpve6fR
6eWF/8TIGe45cUA6OVpG+8xbUPljzVh2NnoiMsyc0UlGXpzRh6F04F5rEXwwLXpraSu588yh+ito
gUvg3iSV3RksafHMFypVvohmL5/BcM1wr5PfwEzKVS88q42b/QrvOZO74HRbThZlHPmkSzge7XQD
D5HHp9H7m3oTDj/oSMQvDl274l2M0oo7idtxfvrohUoKw64WbhAgcwfzW4bqx8srqSsYy3xvFMsP
451MhIXwbFxwN7xi+Xw3Lkx/nEfD5QAFH/0XX7hojap5FsEBgGCD3iDzMBO7yImeZ0IVLw5BWsJz
F3CmuDaU7FzIXJFIqABeONNl4oxyafFeYR0t0z0bey4HQt84HfgIXJaSMfm7RDqJXx9ceUwXxhLF
8rbcM3+ZJ86SdeGun5iJa2dagk6/pDwf84H7YryzDdsXPHHQA+VbMSgorngSDsKztOUk8d9LdB+W
XxwE/TZ7UUkJYSLhiPMln5+PxcXPFNpt5/tU2xU2YvlsIV2YXkh00/J7cpdvnMZ8z/Ts3YwDFBJk
l4xRrhUxZHGsjAOzn3bhLsOj78N0DbKdzPlbyr4tjGtecXKZyvDPYhl1e4trhouFPSmPZKikzuow
itavbzyYNUrKJW2lO4ZKf5NN63DPiWfwSe4Mg9KWO49+yZ5PxhjwyuSuHRC1LpR3Pg1yB+ZQjiz0
OptkFl7KeH+r6n3IhPrOP1Q8R2wuK/+Jyz7djL6N6FbggiYybD5BCvkQH5m2q5knN42tYhOdL1Z6
PrwBw+UIp9VKgd80P2qYL1LyKLjMkl/eFpM/L8FWfFq31brwzvUXt7VnuJwVaPZM2SMKLLxmjKsH
3GHhhlWUsOeRI+RP8zZfpaqdSK7Mhb5XRNBu6KOPA4sF1QGs9Ust3mS1518NGJD0cYcb9YOAwmv7
PMsAGVPLd/IqF5rWnzkE+T48RyNkMLdFLw4DF5NaRojCZq7pc9U32EKJpMQlArfCoOPbHoQr0lZY
qRxiDXSVVe8pfnTUSoK65u+q1lE7fZcE4XrCBJhuGsOhqQUYu6jPFUYc/amgfZDImIKlpXb4MG9s
0hfInxkahnmQk0HbLHvyUozn81i+ZrCKIZS/z+RJkWrA0ge8FQsANeAyN83G8Kb9fPCl7LFEc8L+
9pKkVBYdlk2FzbRqdjuk5dJeT08MUQZlif5r2ALHtsK5CFAs6Yi8MZ32PE0f4uuMZpfqnsQR23Ny
61Dkd+1AdgtolYSGiOR6HsGJR2uw1W6+DMgdL6BQ8ErPfi2BcgdX4YzjmZW52EN9OARcrqyIVXCH
IlgfBn9Wrpyfq38gREhBkpf+mOz170ytxnPEjpIL2LcV7lMwd6eSNc18ge1LxhHW+l9cs7PYacH3
RroerFV/RvVZv3VkOrLy1xaS6CaaQ8wJoXYb7NAM5u06UtE+OcyBqNwD89jw7WUwj5K4jPtFZ610
xXZdl0Guqa7CcwV8h3TjV8YrroABjxg17cFprQMJjrytsDiQIg/0183RNDIKMKwgg6QARkqOji18
Xq0MSxEbrKuItiA+9d2ON8yOg2vLDXBWsN9hep2BznKxMJ+QPVN3ZJHOjFG3a+kIzZ61QcI6hYVw
zwS1VA7DiNNvle7rr6H+BTysCxe6e0jw0ItrW/lJei9X3JSG60GxI/2m2qEIMFkaMyDjvMR04lFl
T8ThXFKRxs6zNj4tIp9qNXgrZYBeHz54aLYyoXVLIrCx99jlgT5bVKICrlO141CYm/QdEuBgbFVt
RdxH0C6CZgnkN0Hnfgovgs3a0ta4uNYsbCubC7CpEjZPe5EFiXKo3xpud4jnJpFWi+aqk+JJDw4c
/hLVzBHH/he3XB7Z3MQRYnfyQLHozSmMYPgbFnIWTsUNla8BTA31ppF6PKgJqkNfzS/TlLGzMhv7
kUAQ04KTG6huEx/yaOUTNist00N/oPhIs7O+iOFySmGaL8otnRa6J4EjUkBk6ZIKS5IbROJCdRsl
d2XrtMR6yrX6BihQ20NbHCoatUdTOYtvpTBfQgO3MrlR7bdpBYtzKcBScFKI7fwgOIMWytp7T6db
w+r+iiUOX96gHIQSXPx2ZOd9z/uFdhwzB9usysgP8nl4HTSs1c2yXoktHtcfdJCL8a3VllLhRhjS
+A3dI4IuMkeE6t1emuCEmISGOh8F91ORrX1Wz/rKyG1ddBBJPV1JQXaC42NhIrNrAxcGRR7BztXS
3PTHfx7PTHgWSqhwp4pQ7J9yJD2EHHfUBZh1U5TGbbaPFJYhLqyzb58i/bUF+rzLmAbB3EEHtyA2
P5HAWMxe+zZQ8lWuJ1sxMqCPNT3Nnot2rSkMq6sIb3TDnQQarC7fDcaf8p1oJ841O6cAhiFr2IVV
LbWrd0GNpXyjRkvv3rsqMGQQ/wBO5YbULltoV6slG/YTrX6XbYrS7WlGAqhcKMR8WQfp3dtb16aU
ljl5KlyW3TrClK68c5rVbhO6prz3GsaXYcv4w6UAQJ6lqkC+ybo09lpzrGi0V7uxu4Ta2e+fpuRV
7ew8GN0geFN4A1R0F1BgUrXEpoXoYC+BtjklX5Oyai/ZW/9eJmzlZ/Ixo+QO/ynZlOMKKIu1rffM
ygCYO5JGP/l/cEpO8nNzphGDsRlcBcVovTtBqkX24BGP3S8HxovIFg6pDKfbLqm0ITz4YMQgJi8i
YAgSECXaGk2yDRBoD1nAHbezkg/Nu/c+OcNe2weMbqDKfYmREKUhy4MP0z346+kJRA6WKYvgSJ8j
0m3w+Pj6O+oFHOYQaLboH1krs99bTsEHNqSzSIFwVWzUZf5uOZLDmMlkbpd331yRGP1MkcWWKQ2L
B1Vjh7GFNAyeCmAKvjw67RTu6KNaDhrXgv3VOnAk1ijQTIRFleAMmMHeO58FvXUSdrsx3dDG0C/+
Djb0s9yuS5hULn4ojcLcidFUfYsPww72hrIG9qOssaFfibCAkhswnOHyWZCLc5JWVLwZFWL+bNjn
Gb3OD/i+ZCVky+o128ApiWBAla44xy+4s3ZuW7gqUaloCcvzzTsCttgbJ4GSwsI45Xa+E8fFcENv
LNgBq1B5n/4ObO8Abq+Gp9DGHIgpYXrV3/z39hlpnhhsYR7jEV8z+hw4WWDSgOnB4C5n2l/xIl1h
8eewz465vMtNuwLfRoYLSEJ4aYCpENaHDq2tXlhXCIF9FltufoCxMo+J2M4Z848FBN+NYdev0Quj
KMQ7ohZd/AWNsgkjxu9dDobYmOHlbflehE96uOIulq6leh6LOUdhUjem9Muqy6zIc1+IFZ4tDOps
/sm/oxoqLt7YOjH9sUIQunkTk+aIPiroDLSE5//nwAwFFkWraG/aWGJsH+TNBspNzJi5C4ZFQl2F
9+JvUmDyJpY4eDvLdt+/GkgQWNOaL+ke1L1mYtEe3eoFjUIOzy5BCE4iQCHsaGaxq6KlQ6vNRBhE
EOWivajmajzImHppzCA51RcidIhmk7VreZgd9L3E3Ro9s9xkhz6+xrjgCWDGUWQbFikUF0r94iab
9+woSeyQFwHUKDhUM4TD6HxwFcgQJ5kFXNo2Y/QOJClZ4oc6Buv+m9YfuyZ4fQZ9k4X/nHTsPQ0o
a2Q9ILFYhPfWAE+yVg85TLd59PafAfkxXjnDa/wbvrSk8S1yyu8r6UujerKy1iRxeGAVRpDB+3h8
B9YFbkNBMcE4DqSZjwMV9eLD/l4wxqEuYMWxl0pQ9ZBiFnK9pxwgU0YJ7HKRbGgzoQ+ifIACiBUC
ozyKDhie0WtxA61Uu9C3tbW5YZF/m0pAXdAyZl+K4xUf+QWOIqZ4Pd7NiLFpZR2DE/gx4s+TF5O5
qketilFy4X1HmWTHm9Rs97WiKWSOk4u4IkDuDUUilSJl3r0E905yWzzpkIyvmIwgd4xW+VbcKal+
NdGFlZbgpuq5bVa+erTyrVRTEoYOkU9rho54a3ULD1Rct+mP0osJ325B4ALbeyh+HNDu1rzobwGj
KC1xMOu4aYEoDWs/Osct6jXA9uzcfzgC7AJ/06Oc/2hw3Bp1r1wH1hPPBoDx7hB/yOx7ybvgEkHF
Cxk8XXqVTZMgp738UnwWn/mXddC2FTt76hon5AKoBZTylnBDt2AtF4PNUuUnwjACEDk8AxHccXWE
a6TfpqudhuJCEHa4bbai9OvtGwI3ipfCnldlJ+8pU9Y+cb0w8JSFNCCj937KGkKQPg8GTEkJOE75
2QybxU+zIARmWvsgcFODOGlbsAn8YIs+nxa2jG732cDOhzoIZ2Yd0HTbDetmPaBFIO952ZGcAXef
5e3BOgJ0A+6aH2PjFYSR6cCrQ2G6QLxxu1pH/51+VUCGgPgm3qix3T9oAOnzaHsPXlhCoR8GJ7ck
VaMk7ANbLTg+KHAM+x3gWVym1MVPCiN5vLAofpILILOPh0qlvQzfMoXfd+WaP3sbsGLGS7gdnrgS
f8ro3KHCLaO76m+N65Mq8Nm+yiX5JAtjxrlDSBCO8RbTIDMyl4J3BsoNUNLtYDfOhEwki4tTHKwh
SsviKzC/JRmtuEfBV8uXpvfWcb9prCcjF/aN4J/9uQHkP5J/Hl/2SgxgoBpZQ4oAov2eMHixAdbf
z52msRUMBF4drY+eDtDjZ1YZ7gp0PG48t7CCccpojc6qLrmiJBlNPUDvf/8mnb/6863q43+NxKdG
zGDFzN25x+Mf/zz+tFGxVTDqawFqy5Jx4L8/PpYraeP321AEP9DMsVOPf/z528fPvGLOtApM7cNC
M2TrbIdnP/GfP/3HIx+/0OZcpz9/klegd5O4vmmaifivCmwatWsMiSVpfvzjP3KzHl9qNOwl+/Gl
+YilMjAfQ30DmfrvP+/+/Tb//Mzy54CtP98//iZNKjDfo+/84+d/vv3rqyANYEjMz/rnN7EakKJe
MzX9+YWpNLzI4/u8Z10mFYW1ejzkby//+NgoQgHIzRFhMVlhpsw9nRZWZ6OMovg113DnaLGuwEJe
EbMadeVa04zAobMvurJCUmtKzyuMqF1NypP0CC3rbzUgr3YOM4sVdSPg4lmh6V5UUFybhqldJwEt
9AW8uw1xUySjGY07ZugoG5EymgCWp4Vyr1T9UqFlYQnQwoM5aG0UyNpEy5vhEAPtFEam26WSRMW4
U50Ow5BYISuIPcNaKxoy2SB+SeZgN73GB0jSW0/iW/HQ+sQd8BZ1eFYsafYyRDdck7vUY3kmEhxH
flwkgdG0gICztgTAHaWvvs86hSpHz+ZNM62NUAPbyWFrBn0C1L4iB468OowhjioBxlNIsps+yLne
Gi2gAy0StmpaPReh8CGSf5dpoMb9z74jMFjJ2Dcz4JCWNz1i82L8YUJOlJ5Opp7RonvXJ4o6pO0N
c+zeQP4eUjPMJ1UBjCZGHckOgO4rswhUPN9HrFeoFHRwuguHIDn2JPyNzYBlr5C/UZIcRN8gnRMJ
q0wq4BB/SdLW75OvbI4MxM3EImCOEUzb3yAzP2kjZ7tWJGgwnyMHgzl7UFhP5MpRhGI73cjIdJvs
xSCtUGokmBrjFjHJJk3ps0zenvTgK37784gFOyT1EEIKgYR0hCqo16QipiQSVb3OWozh3qtQNary
c2u5nfmkz6GKOY6xViPxSDd3PjVPshc5TJ81oj+JTEZJjj5VVlvJYA2LSQLArC77gqpHyjFTSHUs
ohZsPTGPw6Sy2mOOB8Q4x0CO5EE2czCkUBERGUwEpDSkto5zfKQ1B0kWw6WcgyWnOWGSpEmgL69p
UVEHtVqqqaRRGqRSSj5+uKAVdj15lYOaZzj/DXeYoyw1QPMm2ZaTysIS29iIZyP6ztOlKhviyk/7
58Jkdh0bbabn1MOmi4k5Qg8EExAEvlAR5icmxTGsxbepgCRXyqaw6hT2k6l8H1op39Tp9I5XkSFF
ltDK1CT9GiDX0Qa+sden+wRVj3xPIwTvbpH4yZVkS1Jz90gCbUgE9ehKT3NE6CQOz8PQ7TqyQysd
yKzZpT65a4fR8G9GkG1TSYF0bFH+UHr5OtyrOY40mYNJI3qZhdzAVAvVZ2UOLy01+aP8EhXrt4xT
sk1zDtdQdkyy407WJM/pS57cGkcmL0I0Gw2mglCSlxpoWwkz/iR6Dgpf74j4dWcRsCo9klbZPCSF
/oyavEKIifp2LP3D1GkfeoZ8YchZR9MRm1KrhMEDxcgY8+8IMsLoKe0pFnOTwIkj4ueTVMasPyqc
warv/XpKH+379lWTGOZI3t1qia7bkkJ3OxglcEqVBc86/a1wGDZWzyxumpdqjqOFzSmSTquSUova
mXwrf84T80C0RmTZ6lhew5bdRSr3AJxR9NKxptmRmGBri3sipVA6telYCMI9mMNyS9rmoW6B9RSo
yJCnS2g7vUrQjW0bvY+99NIFyL/kqvkP9s5sOXLkzNKvItP1oAZwAA542/RcBGPnvifzBsZkMrE5
9h1PP5+zWq1Saaan+77NpFApK5lJRgQQv5//nO/EB9vixJwmPuEEGnr7HMxAZAoiOsDroQPEGSiM
S6tvkVDvm9LzW32Obf0z6tnz+Cwgi7NrKoEbL6WVJID9QVvwIGEoCFMgHJgq4Spj42LKhRUtw5Wp
G/ZN8bDFvQeCC0lI7JJ3Ce3Eft09N+V0w3N+s7bi2DDQzkPG1tSyX+MQ0StXTxH5qsL0Htf1XeoB
zbJKPhjaYLU3UZH+8uZHt5phqruScESV3AnPzbEGaxR5G4SjMswCHKYXlj/i6JJUBns5UbxRf1hV
CKZ+7X95EnmrMf3N9DjnJrXVu8mPsF2zE9bg+TKg9Xnh/q1NDXSdk+7nnrQE/WM3pL96Ep93DoCw
do1xq3uKuLf5FMT2UO2LkKrpVNMrnXXNt9zUUHf0Ubt3LkoI/aObuPj0CyEufkqPdUGTvOn+h4TK
dOHZQACqxYaBR/YTo/5ZFPdW1NJd0nQ3uKuNqxRB3akg04mopZqBsoGoL16sZPjhk1GGeWdWXUar
82hAK7Sm5oIibsAJz6mp5rbYTWL7FFTiwkZh70lX93aiv0pDw5oDmCum5ruEVzCZ4u+6RwQJ8fbO
dIK7phwcKy6442iC/KWWTerRfmCqxMtZdHiq/Ve7tZnYTeF4barHZZs/2av4qAjPVt1wBhQxm6ry
2md6MuXlgUOOKzOF5i7N5kvP6TMxZeeVqT0fTQF66ZkqdNoH3bM1UBQcsW6yWTPEEb3iNR3qwGei
6xjJkfL2Yhu4y4fSqFN2h2RU0MFujQj6eXhTDFW0TcZB8d2yJylNdTsuMYT2mvK5jjql0YOiJjsk
gFCc7YjQppPO8zaNCMm2Dk0b+AR33VB/OLk8/nek7D8VKSPNZf9HkbLLz7IfPvLlHzJlv3/R3zJl
zm8qUI4gISYBY/h/T5Sp3wiaBdLxqVf3PN91/vqXf0uUueo3xxOKlIDtSikcW/09USZ/84iSuYqo
mSNtou3/pUQZWbd/zJMJ25Ei9JXrcsMWgh/2j3kyV7oJuAWKdKYZcKdm2M6bGteEJGJW1fQ9qfjs
B2t71oH3VNT4adawTI72fJ9a5HOsCR5q346owhkfdITKgbpUM8oOorUkpLrx3MLDYA22TM+EJ/Ls
Mbd6fzdR1Lu14c3rCPjJpNLoNDXTZyv2qTOsRPj+5//+Xx/zv8Sf1d3v8bi/lEOBia3su3/9q+BW
9E8/J8+Uj0tTkFdz7D/n5gj5LH4uKEiO2hXZ2e/JqOYFJyKOTZGtOHqFLjqcAh6iDEQtdvi1uAq9
i6DptmO+6mPp2C9l5J5Xn4IdhqeCoFxGYKBVm0RGO6qAYKAp51n2QXcB1+CxBJPuEeq5+3rAnS3J
5832LlJEKFgxz2I6pQALdFDTI15m5Q4Pe1HtlzWfLi1dnZbVGo7pWjREwY3aF1EmpTrYN3Pqvedu
3eDVWhQbrfYptBLnLM2D6i1Km/BK2rSEfT10/WQzqFYB8fv7v/+yClozYsQlHSrutlOIURj/1/PX
Q5L2qNuOwooz6Ob89TCCtjib3vo5rRzIAH3K6l0WdOVF7lt1rAPxOVaIVYuHfkB0sj/HbE0rO1XU
GIj+nAw8Z6UC1UxKxD7XFoSmUqqbtMqB1M9D6J/dofEBG+v1w/EKqjspjczn/LxOScjSSz9IPUbn
uiqw5Uj4/X5esf83/3ftbfWHh69fs+pg23lLcKyLMjmkbnc3m9/V8fYjPmWERyDpmV4MYNjl3ChY
LQUOv3lT0WGPCQdrw4Bu2+jRP3/907Ky0+9ec6uBse4gIkk/6hEOgSbr5ljH4BhBLybjOVLLeIZ/
0m8nC0c2TAJ54bmr4uOweRf54OzsJuYZcdyONjPn3u75pRW8cUHK7EpJFtwiGclAm4daYlZ34yq9
HC0/JX3YzXtMwy9fv/T1EMcz/7JYLVyo7v1qJxZmeoAB56+HOvzlVMQcdKkg+Xrf65zPrWq6kj5v
KqbEYJuu7AGSesV2NPnwjImjC+CsqUujx9i4l23VGksqUPRUfA/lmz1QNDEnNoA8a+jOls2PUacc
QCqX1ZmFAxb7aXbqaw/1I8VhUpeommsGDPFyMmpLHBACr8aQvXunXpTMin1UZsTymf/7YqU5PusJ
fSyxBLOSPsVZS3uNrwnH3A2FkyLq5dd6KNJDo+It6/HwKJQP1YfVWJAxUVh6xtxqK/5qqJSKDFK/
HKxeX2nbatluYo2yWnBNZfR98AYa+qKQcQGRCMRN1Z5djAnn2Wah6TSsgAgT3ls1cE7YMKa2S840
y73y9cGJl0ucVwkXpvWHGea1RrpbmIYT3ztniku0GFnt2BVnSdHsw4Hdt6cIosnuMm8qiF91/9Km
/TsnH+s8D8d5DeGNQPssh2C8HKZEc1BtHuN6GS8J1NejV++tqXxuipW0Rs1E0PUeLBR2KR49S37M
Sl7q+s2dEjqwsDYHDfDpKE7wYVsuchtPEe9ihebhcMdzmvKl7GWxn3O9nsb4o+IweW7Mg2ZFN9nL
KffZpStNDdvXjZIPzOboFSOSEXGFdS7uO6Ip28LOyRp7mD6LksJCGgq6BI9DX8EfALCD3WKefXwa
WKzdmtq6zl3OFUSak4qfEwMpBVh0Kfv8l4rZxy4Yy/MIcoIYPzPYZdMaZ/tQ0C7jTAlJSoJsgYe3
0HFwAOgX8p3VKZlqDDMRE2EYQID2k+gcphRki0ySa3bR4Mm/0BhvCeo78qcpZtXfuM+l0Od1CS0s
7c1NNTRI62H0uQSPXlx+Z3ptaJrYfr3NF12eddp2B4mfv7RtuWt0DHtOYVAEioinKe54C7fymyVX
vku00yzwet4P6Bhjx1FiSMBromcIQSNo3ImXKLXaI/eJh8B96RzIyqOG7wO0EJv1qh/GnHY+gdFp
FawG+GZ2VD8mdDAQv7LgWQNUOGZJboOYtgM4v4N/4yCseWhJpAvtartg0eTFmXwIiGmNSkoucqct
FyqqWuHILhxxgrY/eQNvr9J90DOFuKW0r4vEffPwTGUj3r36Uy5sqUPaCOMuk1uIlyfllP61xGux
FEPDEYJ0Wh6OrC34CnfpgxvHBeDspgRko3xdL0RLVLuCRIISVu9DhvlNlAsWeov6MWcV9JicutK4
HTY2EsdW+eMtMAsSZfmp4bS0z6Te+Qb8Coe1PHaCcCImwL5ejlnBKshR1D5FVDVVafMqnIRtiSLM
6WKsblPGl2RsfwQt3gg3dlljz5STFRYdVXAg1hP4WxPLPCbutOxCIC101Aw0iEfr9dwSzwHQ0m7x
JHfuGFAb08271aJRzl/1IepTVrUKG65WILXUgH63kh+rFsx6aYWBtbSse0mJlVaZvKkKcRY1XcPY
bS35EUUx/1sjJ3b0DfuS3+/0NYXKY7ocQfhR+DiXO+0L2jDYuw9ByIkJd2lqM5nBw+Zi3sjKBS4S
RneTFM2jrPW1F5Be1qAuW+I/u9bF/MWtbO/21e0sZPFMmRZAp1epFNOeBIiaCvBxY9verRWxxio/
JyvLvDJHkqjp7wgw+q3zgLre6oM1gIYcxu9+77+kmsgMJ9QAcZW3pePl1tbuHc5PaiVaj0k9pQS5
6nn5ocG6aNDUvzf0/3g2EldDqhpUui1edXXrJw8RkurtFIdv0ANaQPTFsEO2zYlWOSr4phXwaa8E
djd0rncQCzjMIAy+ZUJhCB1YHyaFdO6WTou7IpkOXhV9S9KCrsx6emqmLKMZxPulAyaTJWVjF9r0
sDKRMdOA+TdBLe34Cz6gUp6yGk2n+2XlvXc5lDS69dGhD31k+8HdlSVd32tK03HV4VhFm6K+XGbA
zyu6Vf08Yn2iO0p1LEbgIQIAHMf9VaAaPkKePFEIeCkFGfTmOhQ8MWnWKEzUp3BycJ0pTuN2PH1f
WM5P4fISYhIP5wFnwGBhCu94n9KvM8o6uAxYgiAb/uxC7NfdWn7zfPZuNQYF6VXXvUYABG9bYnMI
Mafk7rJTQSLfKYNoMLSs8bEC7FASTN+0OYWsQ7Vc1QGYKcY/9mNo7YXPg1W3xTVOkKYfvlVt8SNU
Id5RZves+8mL/li5MHF88mVK06OLDwSOEe27IkPeV4av7zx3X3NenGGtdLbzQgOCVsuP1RhLnDw5
lL67byjBlLF3H6wox2XgHIvSNsWd7FHyWd3GUckyFn70MGccGEIc8yU0u9AtP9k7Ok0s79c5lNuh
FMD1p+tQUthW9W140VMzJaIBuRnMZ5J/I9C4sYLsXfYsRRPPPY1Wv4eBVm5z6RHULLo7EKvsX6eY
dpUQbxGBu+EQWSyqo2YD3itlcPjCfNMtIdrqtV9+LiXZ7biUN0ujWmAO0LOzoXkWYn4hy/utrKPH
ChaSAXX+6KUV7IO1aOEEv9QlLs2Z1JO7RIeUSqoyQ1kjeHwRtCcSVmwm3RJmkVNs3Q5gr9lzbSbP
D6lMcSgW7/u9v4hsNzkz/DRQV2MdH2Ne5X0Z6nKfo6jEjcEZ4Cz0fYDkq35pmvomoBg2itmf2kBu
dt6YXnlljPRRivLSAWuQqPCzGt6nTjzzeXNwDcVO+sOvWgB5XGferylr/W5d8dCu1i/YB4CNC0Tq
iSC3RchEVfGlld+vjNkPHeNY5bZyW6brgyPSh6wtoo20436b+B9r+YYSUyBiMAaNphqKwTT264cE
Q4Wl7WdwZkDYwpJEjWaDWWevjY1bVI6IWnG4nsqMzd4SseLsi3Y/oOaY0qslgVQ0Ousln/s19T03
4GWbGE1a1hS0O/lDSzr3UGiXk5yfXkdLuOz9XN6J3qO9dmq4Dzeu4JZSwn+daJ2OTzNx/eMq1bCf
AiBba5PPh6aGf5L7iMKRA/8jmKYNKThaVrEXLhp/U4QRCbwU7WppPLLKU81GxBlPtc0gGYfZc6Or
e9cHrNk6d1POPN7yM/vE2g4e0DHVYiiRYP8s9h1rQytFbE5VPoQBJC9UshQTTcdWiYT1PMP6ctfM
2dVJ9y2o4tuZ9W0E26ApGGLahB96LjwAK9wLe5BuULPVd8+txTWI0XXFUI9XhBIpfVvOzYso4hj2
PMyENva5kyMN8In5SVnd4ip4+mWkcOoCIqtJ/yrbNHAq6yGJ4G/PzRIeLNVSYRLo+qJtPer3zFPK
vVDSCNBFNZb/ud8GJUpsnmNXtUp5W1lUcMyamXjo2ptwIDk4D2yjREqFeDnO9FWJ2xJoOH4KB4SL
/wz85tpuw48onu6DrA4upOYu4WkBcTb/yJzA346p/+Z77LjtpMgZrDDtOgTxSuZdm+5SH1rdoDHm
ueDvaixPgFKrPWcz1uLeeMPNcY2ZHGMH61Ta3+jSZRRc6gtr/jUs6duU4mmMhfOiWjSQBTp/Mn3U
vaZhaTmypEgPaqL2ICcpT3lGWl1Cm2IocTzTVKo/hi65gr/1UWERdQeOiJWuYmrUT8MEokOR/+Np
UrfCcS+DITs51a9JdwvEUmYOm2xL2p3cmHBZUUgaBnT14UcgI3O53FnSdlEA/J3TsWJJfONBBj0o
59VHvqeDeRApjSUwmtsh9XCNozunWXpyBa7jxGapGNGasEG0om4wNwixAse66+cpLJz80PdJfxhn
cKFStfeWjJ9LNw2RttEf8/yhLutPV+Lh4CzCrlDsbGiyy/dx7jAWZgEX/fRdD+FjSjPVaOU3Ihv5
HjRrNLdS0YUlvwdM8Pbk8hE2ByinkfVNd+ux8zg46KC88NrmkT+YsSnjBtaF+Tebnivi+uoCuMu8
tUOGvL7Kk33fz/Ky6t9SPZWnImaht1hix2VcctRlhqYmNA+oNo4WAL8ivhk4y1GQU4Mj1NW2Ttiu
ZRnkaRtfQAUUh4UXev/I4VJqWqpBerHDZcL2VT3ieKI/tZoHOIZr/WTHZbaXhSDiQ6XKkAzMgAAh
zX8LGBIpJMuZgvSkrPN977+hIPJ2nWkyWTASDQwky0BhoZ18qwCsbJRVXbJuCcl9bnQNL6SbTXfQ
zOXAWDBgxk2JyRQBl795IlnCvIZXY73yZAQSFyQ8W19E3YWdY6D3u5lbgCs3lhLfvZXEXZRrTDBV
DbaDxTGc9F+wNR5rNqSJ/rTQAprZzzaZK9CoPf/Ot6HGlWNPisRfWWcU9onZ/iWrgkPoR88KNj7d
PzipGSIv3DaCWlFF9yx6sESgx/sci0jIaCKTIR3MqX2xPqiRgpMMKORSMW5MJZ0hGfazMu+iTWq4
CZ6Gt9ofbTFWFx3CIx+OHyk8kW0l8Mx5ASyfLhec5fmciOd5PkaS5y2abC42FmZRF0UX0+JRpSBw
Zdg1bSBzQ+3OOtD25WVugF8kiQ9Rp3Y1eNCNkvUPGEkgJ5P0AfYxJs+xwy5fZ5cJSMfDEiXIJ4IP
pOwFQuKLHh3K1VRzVU/WxzR1fMb239NkxaAeHKt+vG6pvsmXa+4h42A9sqNjiZsWT0t8S1MHxrSe
jduo+G3TUQwRvQIRgh2R0Tx0vxtA07hf82X6xWiRWM2Dn2GxDX3KQqJmhZJB43KTh4plK7hlddlO
pkeIJ5Ap/3l2SlLiq6EAtCgyXFeZ5LVrY9KaPTfRNeJOl3IS0A0b4rAigDNFv5irRoBIy0PTUxGo
84iQryKlDkN5aLtjp6or4THN41qYjyDJn91mfsR6cNuHnr1NZPJZg8KSFeXq0+I/+Lp58RLvPmNZ
4g8vle/ddrYEWwSElZkimPWlF+SPvcvVMjL1J4V4IMCCC6LalUWE7yPG/jVzal3JG2KzEzp6izjd
WEOKVIXJtLTYI7JibSdOLTZlO25xGqrhqKz+1jbXmlt9Nm35WgWcJdaZE9fYfwAsc7ABY+zmVH7X
D129G1X/1OLeipxHS3p4kilt7PrlOoRzz3tx8C5498zQz6iNitv5AzwYdW2sHkcHi0prvQNx6DGN
WzNXBp2XeCWBt4P46eJvkJ1PwMMDDtGDvenH9K7DFZHJXwL+dFBhk6+d+D1x1V3EiTOt6ltZer8s
q3iszM9sTf2zxD9fDNzIQzvFFOqQRuKVuggyGkGErs5NGeK0xJWWTOyMQIRQWgY2srqp7es5TsXJ
zWqahuAVlW0Y7VuYV/vABprDOXiv63Tazy3CGfo+JxBtWBcL0IvO0C+04WAsTJKGi+HjtBQppIzE
MDNiA8/grGBYGkh9L1YEXUMzcmzS1eHQga1dFsRA5hZ/Qk2/a2zn9m1c1hdjACEk8qqtbxgeITCP
GahHYOgeoeF8zIb4ERn2hwYCwgYS+pbhguQAQipDCkkNM2S2u8sIU8CGERsJc50+ih4z3khVaFhh
qawnzuayCFskgozpFfBqfzN5zUu+dwyzBMeHoAnCA5XLRGONtqTkSN80OStzF+iJNvSThbfRJjVE
FMewUUIgKamhpag1f+2yNtxa3UMTaaq02FY/zvaZGxFkdsNcMerTkXXt96ovnlVbVTDvqp8es+6F
da9lcu3UVOsuZQtUtR/nK1xbP/sEgpWXes6hWtgJNm4eXEcM+cxawIkKRUl2pr0bb+WN0IQLW2lv
vVTkk+ATZNcA5Mj8snQUC58h3EELEDSJYdHkhkoTGD5NVUOq0W48XUQr9Jr2qA3LJjVUm9XBrWQ4
NyHWMXvyoFrnNYAIIskV+Paeuge9IFT2jJb83C6iLUvrwbB0IkPVUasn2O8+CXugC9LTEjNAyhZ6
zO4WC3JAFM9PE+iCbWWIPajjgHRh+HCPCyHu8nX1ZNjpplxZwquC6zlvCzBAyvCAUgI6CYCg2pCC
mJK5fX3Rg4L2R1rMP2tkmXNQ+ueg1ne6xGU+rmO9ryMbCpEEphplwY8W4lQXhNFLGbo3QTz8mNF+
LpuK1B17sW4/T3TKdnjxIjECpYjcjERbBweJGUnCyDijxL9nEEU3o8Biz8GRZu2w+MwW+PwRaMON
CDkReBE2T6vW93B7vGuZo88hX+/zDLY+P8qxn3X9MLVc3DNAqXRsphvbSl7gEKfnsJ7f+6xprlrT
exDGNewjQ4MKDBbK8KESQFELwCjPkKNsEp09m25bJJQr0I+A8ZSs6bK4t2kTlIcSJxhXbTAfhwC7
dJGonQcMHQ60tzws1a01wvXJ7Hq4T0t7Z7cYYmTfbH37lJSefyrbX21sTVe8eD+nBjJWBiLLOBnY
2VlXwIrTyyD85rIToYeaET+wmvV66PznSbjVrapvSpeqQz0whxcHAtK0q8b5uJsqVk0h3TvneWy5
Qm8bIODnSENlZHF6hTTbUSkB96sDABYMy0O8ZA/1klz3AMJsPj1ygGG5IYc1E69owBlUfVHF0s/G
UMZqcGMcl6NzFP4a8RYDccefXqcNA3AD2YiKq9gaqt1i+GUWIDMPoBnS0XTgVohRhIQuyPyIYuPw
KTIcNGGIaB1otBREWs8ZCf8PH/HAAl8mw1GruCQd1b2Diw5J58KrSg11LbUVnpjqyTE8tsiQ2TSI
tsGw2uKIE4ede7S4wHHjVDeyBIMYEaXpa82WYB8vr/GaX/YxIuoKDm5w3IcOPFxiOHFAvkFKGHYc
E8RgWHKxocql4OUyiFycgQhyOxSzCMOgG6eroEfH1Dj5LuoQE1ASEX/Nc1olBd6bwEmuZ7LtvqHb
hYZzlxriHcDwcIvxg4Jjnw7CBk6Enm4msXJNNjf+2fIUaZqoIf9oeHqGQ1hf54ay14HbUwESuDSn
yYT+nhUvGt7nICRV1H16Ft9nkuFqHjNiJrZ33TqooXQpfRRA/nJD+3Oj6rJUzTdvMpnJCH2lkPvK
omevcbvk6AEN9A09kPmOgklDFAwMWzAzlMEE3GAIJCOGJxiAFChsjFIVSfOAnZ0zeAt6XX4TwS7k
cJUcQHLtYea8zzXAOFFXAimROlyDPgzaTz2NmKhTYjA21RVcgx6+6eiuLVzvyqbVPc854OUGqsil
dxtCWYxJB40d2MXFCl+bYnyvkim5ytl2b1XGtlPAZzMYwtHgGxcDcrR6mkLQlm5zjs27posOYSLt
rUuObnT75YQ7pdrAYt7w4s1Pgf89hxmZGngk67fh7BigJB8lwgAmA4OadA10Mi5YS7uGQ2mAlL1B
U2oYlQOsyhpmpTLwSoRFvR1rbgIF8kwGaR90MekF3RGfyyNTDz+X+fYN7Ff1moweX90Nu9Ye1S4d
ivgGVup02fckyVrjWp0kn/RwKulyuCqciSbCtOpwDjYORTfTw5QD08ufep2vO1q/8AsQQCUUOe97
O4ET4VjiHubbTi7qOddeR5tbK8jvJhRq0ZclhM3mxk4/GBvWbW/ooQKMaG54oqkhi6aGMVob2mgG
dhRHL8O9IZFOK0xS1mIYecGUxlBuAXlaD7A8A54XWKaBoZqGhm9K1wcH0/u18OTtmkJALdfgwQeJ
unyxUb8oqaD+RsNN9QKB8ZRBfTZM1cjQVXPaS4ZfkWGurgL6amdR2OlGoOkxPQCYKTEBD7zd7qsA
09i4NMc+QpabYre7HWznR7EsNL3k1m03jMMFEz/Ngnw8j4YKC9nuKElO2h682JbYiGMIshMo2RKk
bCuCKyoBkLdBzYIHCEh92FxNtde4FHrZu6DyAIUzAw7O5B1gwxJmDC2Gf0OzdRLAFIZv2xvSrWeY
tyHw2+E1A4RbtgMjcq/p5XTflF+VP11ZnP1iB2qDNu0kIAPlDocAENuhtbi91BB3V9C7tQWDdwXG
mwLl9ceJgNYcQnzhdlHgoLmwVltuxypEkU7J+k3TQxVx++nJhAK56y6WDp9E6sY/MOiaimPcpXW2
XudWhwxv2MEpEGFfxsk+m4urYciHTcjBgfXGjJk0tk66HsZLBxzxYLjEw/ytNZxi2xCLQbbuYPba
V7mhGReGa1wbwnHtwTrGfUwJ60THQbBY35GMvfNUrPeUOC3bcVp/MG0QjmvftaEo9+CUcRETLDKE
Zc7dUHaALueGvuwtcJhdM99IYCx216a7esqCG6C3JIn4wMvw4t5SGxGgMfQHYs8CKxe7tY/MeLsC
4/LKsHsJ4/tyjANMYQULsIRNxhvGX09DaKkf0m69W8d8vB0sRAov4OXMmvUH68rrwNfZ5xrYJ854
fJjFO7DRy5YBp3tYloReom5bY4z/kXWYAIYQ2oNdxTe+N/DZt5LUimmNz3KXiKtIr/nUIDC49rdk
YXn5HC5pgDhtyt8puFd0lBcjEvjYRgdYKAnSSZBSPqebMD2OUX1k687SWKBq07VCHzpXruWUbyor
b/2qIJgtWpYvkJJmJ38M7POazvrq68GysuLKDyJOFqPYJjXvhQ4PB0Nsx1YyhxgBT//36se24jCf
FiJlcxRWlyveV6Hpbwlq+T2tAna3yereKbvhrsleEdcAmwi6Si772f8W9xSx6WTcZgl1gX5WvBaa
17pn+V5KvL4xxR5iNptOh32VGKV4zvuzu9y2rAixmzJwLQpuSIWAz59cYUCX4AvT5skdFpKANU24
KHXFoM5Wh+gV+lCgfUk2FPQtTTa0jOsx2LjU3t3lMO/cGe6AX823MtTVAZjjflWUkzWMgQxxn3O5
srdEx5yGYdy5iu2BpORrE0ri/bUD/CFZGFAAw208Z7rEl7IeFPnvWIzZTWyFD7lNDTd4X4sxWSHc
9R7il+xx98y0UoEc6QQksa6memWQ4gRGubn5erADeglTfzf6Ljyu2lsQ/RP7UM/cZtHkPHxhWQta
Etl+GQFTRag4DYGPoQyjm8Hu3LtZDyDW5umcu0iu7kjWvox6MI8BYCvfVVcuKfu1LNu7eCSIMMtz
JZmd5p4NyBIfw7IUewc/wRKvl2D/XuLG969EksYHNu0Eamz9Hvoe1GRd5+x2YuyVi6Jye8peKxab
iwb41Yziap65MVV1c7JeMg/vBkjMcY/uPB1TPJsb4YI8rdcxOWhnZvMGOiOembzjaQxZQ4/rgwvq
kxieexUPefCoivWDJPwgvJfaZaytidaX9YQ7fyiusj48DyYhCHL2kMqiOONivos5I7QibHbKJURI
zMY6+nP9y83Tn0Fjh/vGlvjUg9ajm2ChBryg4pliJVC1vJsq4f/QhcJoU2SomNjPbCugJxArShkH
pzCXb2Waoi6RUhyKNX4kIQLLk8rlzOPOqJ+pnZtuMH8Juq6EH2MxdznRlSF4D+YBykTNGtZ4i0l7
1EYshBxDtGG+6AqarQQvesdpYaNHFmppy5cMcbgXs9z3a3w3sCBDvls6ENYN9sCyYMHRQBKdJJnp
obuMV7GPEAs3gz0m2zZBQ6n71mOo22o3FAdrCfReDDPfKcUsgkJm1oAsqxkPLDa7gDcfaLla9ypN
vaNdkie1lvJNhk+uw2rIHvOrSvvsa0rUDXR1lZ18tyy+F1pw2kYDUv3ywJE/OvUGnu/AsqF1RmBG
btuHIKQnMKMxTQKFdrKJ50z456lSSPGsIzgjQ6TL7eV2TbQC7nJfdSUnpTk5J9j5DjQPoHBPNIJj
7aW5Dr8fCYNVOhAqMnvZOrp/k3loHW2SeNGQWreNj90+8rnvrgWymU3/KcVLydMoJwhD9XoPEJ+K
bDfChVmNsBB8csvFqi6LIY2ORvKe6yw9pL33Uy2c7bUqj+NUOYfSa8+Y1ZYzgdCX3Mn0ngP8clbm
4eufPHtYzr2koYtOnpGqXyz5aOsdxUWmIdY8fLkxsCaM6wUUC5bQCR6j1s3gZApcSmdOHCx80oqB
NeE8hTusJMwFj7JhL8S/+vr3Xw/d3MT73gqf+dYNFYlX9KzmEunT6e4S8/++fglw9r4Z1XTMjLUt
JaObUAa79/TKkop7BkJ83u+ZOkEGQoCwEhBa5gFPIQaQzLc5h+G8prtvPKNw011rHl50zw8dGvcZ
5NanoB1oGRzl+vsvKeVMF//tpf5PeamVCN0/GHe37/37X7BPp/1y8158/utfr6oh7f6poOP3r/qb
mTr8LcSvrLhUQi8wfup/t1Mr7zfbCwX/wTft/O60/pud2v0Nx6+wlQylCJRQwb/bqQV/oMKypgIh
FG5r5fxX7NQYif/RZ4zhzPWE6zl+gD+bbInp7/h4f0jLGF+y8z/SpZ2Givc6IBg6wdKkU0T1l6dm
RfBZ2H1KIa1dmXC3Xwjj+zOVwELj4GjGrZ0glyS52C8BnzpK5lchjpRD2VzP9GgQ0ymeuVAZ2iZn
SwUHdELdd9u+D8NDVDcuI1RyKhx2OcDJGmTvsxTtm/aaAjyeGC/S2qK3uWXZ2r6Gtx3dS4eg7cZN
V8A8qr5pma77MnNHjIcO8UgMTrOP/8GKgqtVTcOe0Bm3HEKSeTOwDR1sescrhfGbb6Ip3hvtDUfp
tU9t00HOQCm/qOxecTRCuPIccYhRopAHEBFKa/jsg9E+DXiuwDPBtRpcllrWsufwAfOt1O91wR/Q
1st5bpZij7GiuljmZr50QryOxogZTrckfo+s1m1aoFyQACM3Bjnjh3lLnLbeqoBgoQfRm32GcMG5
s60sUH5NfxZMLc5GypNA/Ry0kBIFGRw0KP8BJ3cYw3vJQu87GV739yDF/9OK7vzzG8TzsKD7vEt4
zyFg/eMbJFvCdqzGuqY3TT3ZvQNJzTzokDCoL7t6Ey9EQFaiXfbAN+VRfrGmwb89mX+4uv4vtnhC
BH/0/vNe9Tzq0F3Ps2UYOPafumSE5SD6U8RwmqyW03Jdvrk0uVE7Zw13sSieLVV+pp7+/z0Df6qw
MX9tgMkvCB1iB45w//QMrAMI4i6R+kRdDJoJHAXe2OYskwAw6nvRmjKVdJvh+QTiBe/D6qbyEE3k
8Lm+T+izL//x8yAIWvz5iQg8CnwcyQUb2jYZjT9etJktuqkoO33yEp4I/MPeRad6AlVTf6Coy91Y
A1Z5iYS9o53xkv7lFQ8qNrlsxZHsSvKCk/oc51pdSLmCmqvg7ps/Sv4fws5ruVJl27ZfRAQkJuF1
eivvql4IqVSFt5nYrz8NrRux19I5d68XRakkTSEmkCPH6L31EJm0jZlKhenjfz9oezmovyUBfZ1G
FwuI7xAd4WHU++dBR9wBCdUTBx20WIjVdNCpj2SeaOpVm2LOM6WbbOyh+eFZ9JOaiPswCRm4OQER
Da34bLypRNujKRuMCp5PuEJo/JyH5M2NgvIdJxrN3XVO+o4mjx5QmspOPY4JltbpI+jUDS0UToRI
Pkdj1BgCFmhSLB6oXOHG5cHTv/zFy4Xx7S8OJF1B5Ltm4FjOt794JAUPEYeZ4DjBHmhQ/7VNwt5l
eI79WVxIYNoGJYIZUzjpCR0TSSeGFcJi9bA0L7v32mYD2/cF/T3aTWbrsqGxNwk+jJUYg6ee2Rzb
65supCvt1TwEghpZa5mH70Ft0ZDqmuzkZpa5K93uvanG+dAajAcqUCZNSCh65CCmCv/tfmFx+vZn
u6bpS+kAL+Cj/Ha/5JaSaGxt5PRt8FQFHeHA5Iy2Yf5hdGG3b/6UU7UphWWQxzih+KpcRJ9bqSKK
YIIGNgggNAPCdUFj8OZf3pL/69gsyxU4iHzfccQ3+1Db4GXTLVL/ZsKznsnTnFdvFVOSTaPA6xns
aGfDJSWRp7noEW55WALKiB2PncP5GwALsitY1Z34qWSM/XnKtho5H5el2nR940OIIn7Cmts/rmP6
kFOe5mA6uQBdffeuiaz2YIjB3FaIykjoKe4UUpKNEcH8wMhxQtLyMyGM4/rf/2zrfz/CXFQTloVV
0wskLel/3nv0eIck8ur0OHshY8s8vcM4Sx4D0xLC9hLSrcGGlXo/aHYYIZ/ME0Imq4kf0sIpDgTq
pat/OaRv64oTuBwG1ShhY5QepvPtkJzEGKw+Brgch6Tr5uZ8a8aes28L4El4t44xpK1D1JtnEfju
Rsv2JpF0F1Rh/duRLLfh327TryNxLWYJji9Nx7W+Xa8pY1ejNbhNNVGlrvOplriyxdcC52AY1oLn
EB7f6DTTfGQDuSGatz7oYoFYDaDnbC2fiaqlU4EWZ+cKd1t54l+O0V6uy/91jLbnBx4rH0+T5Wz+
rUwj8A+ZfjXyKFHuTaCt4NQSheoA4DWEr34i2psjszjLpAkPdfwh+xmz8SDMGzcBMxc4n1mKSdqv
P+EUpI+jhVilBV2Y+sWdMPJoEyZMsKvAKbf+XPSEWhjP3RK4Xk1CXcmkAM3UMkeQ9b+e/W/LwnL2
rcBnTbc8iXf4+x3ZT1aWNFizjqYz4azVqCybnjAVH5CoVgABbI1UTzBL0FZDWbE4gUN7ooGrKhqL
cjgNJdGPqfEv94z7rdpYDkywynqe7bNPhxfxz1Pes2mu5lDCEU0Jk9f0JRXWctb66YmE13Q9pvg+
kmx+8EPbWk5gzGAqETsHQaGgVTLjzVu1zHQJdkSPCyp/U9U2NGwxWYc5hzZLH9+TQ35rMkrZyR6H
XZ/41spH3Z+gjnqylzZNN6fGOzEcbPt7xQBbf46ZU2+d2eqgucG5cgQ6KLe475qKxLgl5QghGW04
EYPpJJzuEvv6k0Dg+Zx13U0pMhruPe+jzg6NW+t3f06vozhxqlG+x/khgCjbBVGwN7IZ4WWFJiFM
yBEIOZD7//4QkP/HQwDlFdsjyQ4pML1vj2PK1XCYpWEcHMqPw4DTm1SIGDUaf3jeud6dTYRpGHjh
2g/7Etm1n++wF9Y7z0Kka0Viz7jbJl1ldI/SsTduXDCs94kc66saK3X5u7KdZocm5jXMA3XgfiZU
PGhJUKPMxMY5JJDIHZpHWRjQpqpv6751ftThE6Y/ZPviUrl5vmvn4C2NYticrQCGW4bhcQKifZoB
KFWxQO9rEOgSIlQgy+k80A1jQvVnUFJv3AF+WeTgdvKIa1wNaC8E9/J7rOi65HB7Wp/9gg0YNlJB
dNAZG/7EoLEThS1jxEYfLB+uV+1BRxvQv7oRQ6aymm45YqAQbbWbjSo9OfPI7N0N/tr6//+r/2/r
JTeBb3L9m+zcqFW972+QGZS6UjlnyUh0h+dT3WZhadJcBcw8ESKfunpbDfRAGp9ZrjmWT15Oj136
1X3sWnTOpWDeAbfVzgg9ZHqht//9Evp6Ov/zyUjwJbenlMLn4/dNQWIILiJD0cNdCthm6B+LMIq2
lcnajuAIagzR3UQs74gjn3d5S/0TNdXPKaFMlpMNLBQNujNLxv8zG7B/OTr6Bd+e274ppS/YOri4
oBdv9t+f25OvXOWMCFX9Vjj7hJH6OuoQk6YSCo2oozWqvulsOHo6l0ViMzI7FHMKbu1r0YuZWv/3
A7L/2tF/O2E2ShkTZ6Vpc2jfqtK8rTF6NSI8jHYONM1WGeFblF2WfyT61XjjSztE4eUlIrlxX9S/
g1zU73b1gwaiSZPcbn919BUNIy4Ow+zHZ6f6TTnTnUM5lOjivXwXJ/ZdWMzjdogbf4exjfu6565A
4A4Snk53hy+qj/W2z8borpUEYyP5ro+8ldd0VJ9VXaVXL63qg9LzXSiYaasII63kTO7iKCJEI+jt
vdcmH20ax5fRRR2SVS35vilVMEmcJzuVdx0VxikOOM6eeZpy/F/mRKuPUQJxMY49BoemjM5dzkuh
BFZkZcoG/mX0EHizf2TsPSD4WDRqUDJOdRpCRarmcR/36g9vt4Ig1mNZnPxPu61xPZFrdOpB6ehF
5lZiSTqYtrkWSIDOVZRYGxk76ZPwf3Cy46tdDg+h6YTkwqG4jHSWwT3rYKRaPrjlGstvmEfDS0jz
mJxe50h85CaB8y02vqjbMwvqT7Kn53sbQrEjaUm4MwDoYgDjki+dCzQnyd6q8h/SMsYz/IwYZFxB
PVuEQBR750dBz5taL9lkgdwQOuZdsaSMZ1B7oAlZfQ9BB82x6vIRlGcY7yF0eW8zkReO2LdxP4Gr
FX9wfouHLk/f5TwN9IEmY+/jYGbWsawhnr9nRO5s3ngI3hSWAUg1dY9q0OFNvkzpdUkrNh0H3km/
34kgFegmipomOqkStSS9ZNQjsYU0Re9qUWBMcMpDKFCXsbsRey24q+eyM46zk9Ybm6Q1wg7lC1GI
4EXq8kYNI1IfD5hdYzKORVTww9dzvk6jkjCrJEDHOPi/YgdhHG7I7ELRvxhMoWcV9NKf2DYXO4+R
CD854RwHdrILe67luKz00WuHz0Gis4oMz0IcUuNFxv+7USggaV7AKlWgniXSwxHffgAxxJkxelBU
AaaeyZlpLL1S7Jq3RErh3am9sxMo2kKDwrCo5F447dVM8xhRCugXkWa7ziuNjWVBbYpchnJOXYxk
9Tj3wu7JFyRKEu0Js6C5wntFnO6CkCmi01g0d3O3/AqoSzKvzHuzsc5xz7ZRMzD7KrrbMsRd1sG4
swpEjB5mx4zICLY44ljldbEJQa5FBmKkunWpEWVH7ra0xz0GLIzuTv4aWiXTQYVWOuuD5C7PmaLO
iuXL9l8qxl/3rWUwI8lyjPiV2V8Da7Je7JAbMhbPwojGF7EMvRyoSrAmwbcaMRnYYx+JXeWpfRZG
4QXpB/sxH82n3bCvHR/7cvKu1EB1WoSIZkFVeaNzG6Dvv5rFr97E9DM7obsZs4BB8nLQiQpurRwh
T1whfVWIbtYeu+RdZs+AI+Oo2QQx5qMaq4wdRzeCHAaEABMKkGvWz8bKSWFItQ7jPCMt3YuJb5/N
oEVQ7Nw/OXjlYtwql37EsGQaLOUBwaBaMS/Bo3rprfEaeoPeijI2742x21jLH45NbdhbPfB5J+3G
F7/WGXK/+TmzxIX60Tjg6mlvfcHBEWgavsbkoSM9gGBuBNZ19huGOGZ/xCEBg3mY7Zda4tgxqhik
lM0ul9UwiYHEcFvtauWWF89ukasmmfNaisjb2DZhWsTSkYxjgLtqQgeEDN4ihSByz9ad8+TTn7CY
WCUZgzzLEstoxf9VDeCRywh+Is5UVIKefGjhUDx6Bn6RdkoFKQPpTxgcTDS5XSklbyaZbCk02Po3
85vT8uhpOlS6OcKXNvxd9HQN2DV+igp8TOPaHVQlo7/FEMspLIL7PlMeVx/SUrbZ7HDK6NAFIwjW
ycFTWh4A5D0VwOhvzarSGwc3GvtxPFPZcJXhLW9lfrQGjLUB1u7KtOojrg7EuUZv39AmebMoZApX
q9MQJ/GVYLYzMID9TMCsG3MPVq3N8DtwCQDKVb9uU0VIy4CS8isLZHgvK+dFo+O+ZmktNn0rmx3y
lVOSQSamM37z9aqjwp1oJn64zcah3eL8iOHW/XTGlmfVQG5anMP3m1oFStisr7NC/vyFJMHeZeCG
PdUiOOEs4BLHn0K+xFDieTjPadre42MiHEOB/LBCC394/9gWXrrLI7tZF0Hr7SYrRc1WecgRW+s2
ph0uOx/Mv3Dy0zDreZXYrXm0gorESMwD+E2GrTHklN8ePpfcy8/EKuPJpukaVg7+h7KZrkPVPoME
oYa2+7e8e9cFzRt2LPaq9bObMUZZlba8wQlMlaEggJEeVLvjeYGZJwcHDEnktmrdS+l5wMDigkif
ZGCoajPKxxLDqsYi2BSV/RgzUnassxHgDTUbWMJGtR3Kwr+oHtqJLQ9Os0j55vyYx+JtDqR1iSVQ
5Cw+mVI3W6ugBMQdmGL4rTTbyE4fgjI71/5TELN7CKYFUa4gWycst6bpuZhpfPIx9Ci3fd2jTCu6
9mx6i+axNbZhDGqunGr7gG0pWg2ZtFBW+894QBF+xuU1cOLTXNDk6tK6wyqI0SMLp/M8qHZv9OnW
zNCN9anrsY/p1pUXjbe5Uwa4sHD192j4TSCzs/GQOxAxVcEMZcJOvskzgMmSDLNWuchixxkrXzof
HVA2e8kMZ8U0Jd75RYXaxRzqI0qGFz8ZfpLFOxbeCLIQJ003rRs/dB+zZeDBcxxcJFrFJKAydNvw
Gc5Wyyy6lMTrIv0gbcSxLoI8ET95TDrajNxyikU3wZ+MZJuxzry3h3rvZfrdRMw8shKPU3Fr0P9e
sfOj7YTH1cib3eTjlRlBOxBu+hINc7VIBqHSz+G9bEBLFQj4PW0YWEQAc0xjtOt0fWPLjjENtdOu
tRyyJ9xHSmpked5w6XBsRlind1M/d7Rh8g9IzGX3UUcQUVC4YHSzf0QSH9EY5gffyZ5aWiMr0+je
ugGPTs8yANAY70mvEagxX4ePMnlQYEPKNpGdW7NONoSK77MEtIQ5pw2PtzJYjVkXbpkKuAdbEAeA
l8kcMa30Zr+pXwc0/6ynGb61nKU5icTTML8JzKPbLOqSjWNXPYZix16PstDboQE4N9jQDHIPB0T9
kg5tzMBNITw30p3hU07gKdjBxdkSN/8jAZfRZLjI8lahAYUBTIcVbDSK6FiMFwzrpBAMxpujF6TI
9M7eHs1HQ8yYYrudj0e/FGhNM6RH2JCJgbfVc8wGjrJCbvk+sJ5GtYni+sPysPN5hVpNLHI0YOJr
X9KyS719amOLUg0hHW0anMrAA7zC4G6O5lU6GrdZuQ0Q/5LfDSFAFsk6Qw2yYujtrscC/3+IPaon
gCDVxDFlxBZjazH7FavXrR3tR4ALU5utRjZOXYw6cGkGBbV4T7r62kwGtGxkmq2R/xJI6oPoMnkO
TPMJx7xlkuZF5XaD/lizXLfmOg4/SBd+8GTxWHvtAYH+s6bfsJppa2yg/+mVg6gjg2NRFuYhiHjw
BbRlVmHO7YJ4/FemBbnzRNnNqLM1miJ6iQS1Y0BXOEmAykfW5qeqivK+8INDzKMAvjVG23TpBprA
FvdtHT/W7YRnInTbKyNAbokGYuQ0tz8pjliyexcucxw8e4nJ0mmV+6+wSrUkVvZLHKWP7W+dAAdC
oMunX1/4+pavT//6sNBqEknzdNV//XMISZaCzfv1fcApWce+vjFgfPj/vufr86kxk+UpdP767K9v
xPEV7ILRJP9l+bm//arlpYfMj2Y0USHxM8aCRh7Sfd0UvBX/fGWhazFv//6ykxIbGvGkYC1/xtdx
fv3rr5/865f97VWiQBC/huajEn2CPGc5HyZmfgr5FA/TcixfP/7t+P72kt++59uJ+35q/nqd5WWj
rnwOFM2oKbpifGE+q01S8JTqb5kKH/oUdcAgx/cgB4TTR91+xIaLSD2eT0YrUd32dPbRziKB44m2
SzGE4ufthzvbp8BPi+GtiLtdnCXvfVZe85Y2qKpdQkv0rnUyYvV0/DJoQIUaVfnW1MD9EjhMW2vs
X6O4DK4SskFjDiFWlrhkaYNTnxQIA8usVivL7u/MOWsprYzi2IbxSfl1eamYvXuyvnh+UdzZwXH0
/AyVL1swNiDx1o8RKXrC/KPiIHpIzY92QBInssQ/lC35LmHgjDv/OJfU58Y4v7dJfp+N8RY92Zo4
c7IpEDY3dPs2RD6U8KrGK9L94ZjDWVy1A6kgrX3fkg68cUMYPf540eAY6iQ3D1U/y3Uz5WylfN3t
oUoRg+Ih5MzxTU9QRV0kXspByuYbdyiRCayJyS6ye4LqasmAHMa5axgP0bZlx7aOKidcNwZ22QYf
+laFBtPNDmW7g8fGfExodW/aWf7y+06stR2gNo81qu6jx6WzkuIzp2YTcCY9jTPNcmsC32UOTDvU
V4QTNuROI9mPZddeaUxQ9/R4Owvjphib4Nbwj6RcX+lrvJvWQvDtSItAPlUo9kHxQHqN1M+pHfqX
OCh2ScvZs4PpR20Fd2gH9b5NLTq5JAb0gwZ5P7Qt1JA0oUeb3dfYC1YyCuRhDKc7J+eB6uTRGVjP
rvfam6F0c0hRA3Ms+1X0eLk8tG2nRmYVR0s73U7VpWVHfetjW4yaG0lszcWZyBmzuOoRE/pAzwuH
NBOFOnyeUn42gBJA9zWpx3BtT+ZzhpRt7c8GYVUg4OKyYZLjOR3g8Wll0XsILSItyxY8tQcA2u9o
ecRMMieMzLLEz1Z0rIGT0QEbM8ETfNWLnuFBo50stckRWQP0j5ID8eifQGXKXWHan+GUxvtxWtAj
2vNvYjRUVs8RozPBRiGTEKN4fcefpq4F04SSufKNkWI0TeRvlSNwMWB8okbuLDJi3e7QERaNdL6s
0VWGBhpqu2mOQCrxbnBh+U2UPsrx0zGVeeSH4pUeQeUUi/em8n72OJ/OLcrj+RHVYH7AG0wD31bX
yV/XfdJuZ8S4qIXnd9ehkiyT4TYvw6cscj6ZIjnwV8G/Lrgq4xTGRNg0RR4eeukbgD6IPK4jhOVB
6Npo+APSCrLqbezgwvmLcx29NlQ63dzaKX4oOkegH7LsElrVNm6ZCJiuZCFuA55cTXsWMD+36fzh
m7TOSFSwC0QMLX6LnZnLV5AqCAPxTbJuOk9KZffLeGDqhpFV20t2dqKeYJRfXPcDVzlxJZNx187o
WuICCIdciB/5hMPQNEf4RFF/C01rWuewvHhra+vQNO5P4GA8NBwQDZYLpUwi81+LAQWyXes3qCpn
LS0kkvb8aaaLeHB6xE23T/50YWStsSSe+i4gikhaf7gAh/Uw5tQQqfNiSUR31Pko2B0E/YacYC0L
3OXzdAhtwQWIFCWG24qLIdixTcaUOFm05wRBePkHNcaoo+SMAwooWo4dl9i2cRk+R6J9CMqUBMkO
T6lrF7sseQlI2qhFWZ8wY6b7JLWu+CD2/QwjyQnoopIF5E7JkwEka81MkazBBvG7bzjFvoU+M2y9
yqcIdWm0lKmo1kZhy21X9E8pbQu7Sf8Uhn/vYyZZEa8FKXh2tsmDKhoi4RuymuDU3hfwuydXmFuG
Bba0PrVtE9Kj9aWImtdgwsOXLh61biiealjO+xRe/Ab+GgKtUEP4nusFB0JIbjVTz9hYShyaCZbe
eha/JptUdYdiLboa5g3Y/pe6Bqtu28N7iGwCs64FLbGbGF3P0UuaOb9FM4U7tbSe5tlDnElJAdBI
Ptg63klSDUbcNG4j7YviDohb40PBL1wN8s0g1PboYNu99lovoXov0upOZgNJyGygz4c9D7/pGCnj
zmySZu9bqOmzxQ0+S8hiktlZHLbd3ij9l3ihCTZm8cOj0Gs0VELRSUp4HImbYfSeYIUcrBB6gOIO
zWb4RR4xFVVSOZBjBvazBXPSKh0PhHlvvBzBcNKF77GDbyezdQ9wo7omnfuzo4G7C3TG6EPuaYq+
9UCLz1kgfnuwBXHGxeu5YpOYkLOi6rSh/qYv7CdcmXHgQuoSJSEhll0fCrHzSvYbfjLBiutUuevl
CTMxenG0xBvK/MYHqpAl2XQZFuqFNZBZEzb6QXj0NBonf1LdzvDI87N5erJVReme9+0xT4V1buNl
i6eUOOlKP9UB+3ofMNe6q1009l5v7hOHip+l6mQqwFZpMrEfbEkgSMmYM8w+P7g6+hOiY0eoIveU
IjyWBybbs4KAEenFukk3cbV0qAaS2uGUsHCa8XQe04Ioof5Yk/HhYKXmwenhMiEjZ0kryJJnVNrg
jcWIjSYZ74QzgVzoaQrbuLgrk24ej+8BczjESnI/Iht1L5GZ/VgdWi/QW7dAqZ0htCY2kRl2EOZb
fiNOFIhfAdlbAeRJx48OWRoXnNgUw5KF2cGfcFMAD3K3QKLGDc2KljEMLJhuuDTR7zLJiSVpJcGK
osZ24WcPKTr/fWcBRsbpNFd2+UlfPG+A1SGzqDF25MkrNLPXzsETicaa4shqzsZiBC/rYzi71ECI
9F1MKLe4nzDQGPLMTfTpVtgUhzizT1NpjtgBxY0xFDHu4oZHQy/eIivZ+acIC9eB3Q6NOlX/LNQ4
bkUFjz5w05tGesc2jXoCQoJhpyRgPa+xd3560HWfnoijqDBBFyb0AVzVU1wEh8mcHsaQnJTM2Kq2
3Xtp27OdwbeZ/MTahqFpm9QTp8fq6hU+RYj7Qb9p7Y5k0Np5aYIBv616aWLG2U3sveKaFjtjvu2c
EPCJ0FczpiRxCn1Fwnc2I/sOkxNnYJAAx+Jbj9t/zcD9JnX7gpu9CYEe0u9U6jXsPPKqJolP2MHX
NrI0NuzHuEZwK2jA9K5CtCatsj9Z0aUa9RNzgnTtG0GBSTt9mK073ZKX5FgonhqAuCtnCjc4M4nF
xeQ6G+0FfaCz7UdygWSAV9r1mpvQrOOrWwwPndXT+6zoRzJ5t4xbXAaPhfL0qUzS7kTrlqZ0mZDh
m9Z0U/76z65nvN4iDhKSfPYJdOeqMIyaJba2nyPBjKqLDGOlVCqYyGAb03NVbjqnAv4KGiY9eLHc
VnNgnr4+yMgYkd9ROqUaM8nywQvnivRpaHVuZ3YEWfABI8sJZLt9AFAF8bWDb1Zh24TJJU5DblAs
akDIelDJefCedRIzJzDy+Qfq3G1md/JgZcF4qsd2yU2qLuFCDf76YCw44a9/sVyRAk9DaP31f7CC
3LFJie5L25PG+X5Kln/hcWGIag2R3ldgqhy15LPQljoNX3/hfz63u0LiY4Mxi5fT7s5ul2I9rzWp
wbBZT95CRywT9g+YDDDArLQfvYqM1EpaQlNaY2lYfmdpxyRP/efXJ3TfFHgNOIrecKJlnRaroJxh
ac3Go9Phx1E/GDSjoF++/vVN44jibRTQ3mY75AGtSZ3Da7tAcUp37dXsPyJp1qTDtozRy7hkVaQb
0fYT6MXYxdyTlOuySZ2FCUY2vNlrnK+UFVwBGAPM5UOmCtydN7Cpq1PhgDlYzSBnkjpMjkEopz3t
oMNfX1z277yRDArHj9m3oSumcIFPjbajL5hsu2PYfT8u+8+vDylLxWakbbUSC+Z1SqAaFzCxUPve
pF6BBrXW6YYqDjhRBAx2XD5gMkQyw7hcH9oUz7OexAniAMlLhi9+gEjVRz/JDmi5YQ5k0XvjNcbW
Lrl+tS523YQp7OsD/eyN1UlK5aGR6wmYHR0NmF5fX/z6V7582vo1kxQNj77sGHrGBvhPe+mtyX58
UXnNKKeBSrV0cERMNGL3XHmkvpkzpKNs+sETECsq0Yc+Ipo+x/csCVEoATXCtfgTVfz33A/3uX/O
QvMFsA7TzLCny2u+zOxrV0hW78Rov1rCenH7RK019A4ocA9h0u+I8gWBJLojNfHvKqJu/hm53RuU
MRdVHy/tluWtNIZ7FJgvCk4bcp3n0aMCkf07VmF+t9XojdF8SMd5R3x5P7YEsQY1ORdolkgnK88G
TX6S9WiZC4EpGKoBabI2968DLaUvKBl5KlXQP6YL5mc2dct//eeDoh/F0KGLj+WkCbjni7lsmr2R
smdfvvbtW5N8ufi+XvLry2an5bYdnddv39cHPfr6r//8+r5ZuURwNcTGZQVTobKAJDbZROGV5h+8
O1cnR+3SBMkbXJ9k09JtKuoFDEoFQF5uoEmSNTe+cS7S0D+3nYHsNIfRAgdjzVzw3lD+bQj7BJEF
jJeG1JIh4g0pANIlffjg2MskzDV2URawh8UA6tp8SfmMNvoE4Nqoa/nILWeZfzrshLc1zKRyHLZu
1V4tHh4XD9fykBDcncWbKejTB6AVKRU9xU1ZZekJrvF5VMV44wKHXrdL7y7KS+YYtf5okHnuKySf
mLAONBIE/qvmiW2/pKZr9q4LX8vV5k6gUSZJvpy3Xmc9WmkzYtePKLpD1mKfGmNiud7b3o3dwtCM
G3U3wlVtlAkeOxRHEm2ga/mAFVN/PMRsWSgVUVzHiMz3dCLZ62vrj4SPfspgO6mMSVJqE5s3VrRo
nHkrWfMnAiEsn9TwKnu3klzvhOf9Url/lZ66x5R05+no03FL8ww6exNFIJzi/nnIxN7MlIvxDT+m
SfE7qb12fUIfgvi5aH3BbJhBnVVMn5XyXxphR7tmGQSoSt5wdzwnQYzewIr0qrD9na9jbLXDG097
/sTq6NiCvUQcPwGEvpMuIifm/XMO0anIuM/0UO/6qhmYuczdHsnXb+OTfdZwSX3vyfIiQIUJuHq8
E084TvTJdaZ5DeM6BqUp/9TVAIZjxrinkK219ok5ZhGQB6xaUBbZ/OiwWSlcYe2t4tX2nF+yhHS6
QLrXzNWIC0ULrZnGjpLjscNk0VJBue0YInVYd/dJW9zR6qXKZXNux9vBEIdOdZdynKuda4CFMpx+
7ZjJnWFbP6Ud3w1Rf5ciBnBzNpSDEwN0CmHEDkFD6zrbuAbZzM6y09w2mXeeahz3NsOrDCWJcDv2
yWJ8iiyGwGUbfxr2LOguGOeyweXld9exGH84uFdXsT3cwbq/bz16Fdp9MIf+Nc77tzKOMT+Ph5Se
vZvW+POm4qcv0Z9BhlnZBreFM1Rkj5bvvPsE4DnRPQCxX9RaSyRjfBRTduFBbzJX+vRUdem84fdo
Ob87RvI8oN/HHEGbcgECJt3dXBYtXkkFcNgTF1lMH4Xy/2D7pCB2Mc20JnendWerTzQwH73l/RRP
sKcIjloelHNT/ZpMj7Mf/x59AsMkYL81JImbuLB/ZPPSChDMLFT/MgViZE+UIhbwI25RTYcCHBoC
9x9cl8k2NSVN9sq+mSLzRfsewZ/ohOnDm7tmeR30IoCFLYyt05idbb99tHxcD4ppIq0T0p5DoH1o
dRYZoKTWg8ZnloLZLX6BXMwXWxJZWHHgmQJ0AozgKW10vSd7i1F/c447/UPnZsno/zXxswwPNoFW
VkGzrw+hlIHzygiH0oZ7G48kD1qloA3a0KNAQ26VA4ni1nhj97hDERikU5ft+7a5eCODDTbXt3Ek
WNVBRWMbcprnliavF7kXPdG7ksszS7gw78P4aMYOyD4/orXm/BpMZDgibTaTb8UbEXXUvmb35Kv0
YSCzF9CmNdYLxbViAmLQ+sXJw9OKCxBQGO2/ojkYrX/gLl10wsd0UPedbbyHgf/AGSZ7YWRtJygs
4tFT1Ftjgk0Ljtzo9C1Y8xOhl4eKEKyCaJuqGF5oMNnS/IP4uewCJgQye6iq6bHX82s9wA0LrPwE
xOUC4rFbGbw9vYv+0aKBZSW/EIZkuX1vZ1hUpA4+LNdU66QHJBsP9k4lJooat1/XZaL2pV2hclVI
Sd4jtHSroCd+eCBZ2+I4iO4ZYuPOBYqTmUCGG+aVnf1Ba4JUbCxKTlj/Aqf46tDXSWvlscv4XXfI
0FovZHYlXQD76iVOvGemFjTROjrIYBd/64pUkd7y7+Eh7LvmR2iGeIWleWMWxjW1cEcnwcsYMQpl
UoggDmyeO1M0lC9Gy2pbBfWvKE5pBdbhgiNudr1PVLGisU8IFdtTR70xTCIrLfXrA1YFbF59j65N
mFQP43QUoicsiv1L1s13rQeZLYwLc4NshmZ5+cekLcri2t/D1uGmRE0wpQ122PhpVr+MBNtRl7Vc
LVqfrT7kIkLQv8uLx6K1MI41iNoqgriwMlACQ3eZIplck6B9jUpw0CAQwBfTTV0xS/6wGAoccD+B
7i0AO8c8SxyDQQTChGJj4HTbzAbnM4WchhqUFugs7Es102c1JWDuPjZvgkVGb9bhKfLdG3/0nMdm
ghySodSrkFdYqPGIpEiZU5CVDulmw3JUbKB4/Qopas7NrDjFA16RLhz2cxc1B5uNGPHuCRw/OyKv
qUa+XnnsLwmnsRg/qz+ZNRzyANkTiSk8X4WoNxIt42pukVYRy6JPCcS/3ejXDYB/8rH8vH7UaUYL
xVH9nnIz2QYdEDBXZ8m5dKf7hnneJXC0vHhJI3Z4S2KEYm51sYqg3kSWuAYi/4h6OV9CfBT/Q9l5
NcetZFv6v8w77sAkXMTc+1CF8iyyaCXxBSFSIrxNJNyvnw9oc/qcnrgzE9GtOKKKZBkgc+fea33r
NDITG3y3uVPLH15FyvZo8PHi3XPO5uI7mcb8Uo20yPWatLzE4oCYZUtnaYkBaHPl7xcb5pQXxpH+
2YOTop5b//AU0CezCIrG9g+Z7U7nRJLZyIW+iZwBeJZiEzUE+KIhI0pQYyu5X/8wJpR7mo/SXMw3
j8E9WIdhcSUi+gQm598tBKt97ow4C1MwXz2qX7OpxN3IZoifnERgUY2w7pTUn6lV+2cXo7Q+P3s2
WcO5bpsXR1VEYXVMv/piaF86Yyz2uCKoEsnIOngpl1zU2dqjVb1GqoIbsPzFiYxpbywz/EoDEyRs
CE8mt1cgTBTdmZQEx80x+6pDNVProBb8jrfHMUtxF5MCKEWXHCyzde7yGWeVQaCnw4Ru6zRy3uox
4h83tO59d0Q2p4hocDJsETmd4K1wSWyFI9wdTAj8my6FDDr0ePcnsvZQnHT8NFLVxVwx5Z90ei6d
fz96h8Gqp2d+SmCmHXThhkl3CiJI9EaFDK8nZWVw+JkHaFjGXTSxxYGvR8xoamQOZKOGM09xZIjB
REyKlNPeOmk+FqOYciJPjfSixp4NC3a63zx1M4FtWWJA36NnjomOIcaswfm3VeDF1O6OQnmHPKYL
uM1IyOvCozYS0ml7zYRgdNc17EyJ5JstPdo7vGWH2qERr9X0FaXsvGDoUV8gHsBEKc5hgqBSWpJa
0T1HubhBuToZNP6ooDSYBeabp3P2WA29qhbJVo8khCJOfkB08Oexge6El+4MEU2EtrRX0tbca5yO
OTnJ7UM9i7tZglwf3fZH1mu/fDEItKTAJqNF3lKBdZUFbwR6HY6uYXbJS8zHFIEkwI+sMLP6ENN0
P/clgMkeFJUPbqeSZMXH1HBWxbZZYmpJXG1nt1Gy84opWtgOX1k4tMeObh4Sp/HeTcPL8v/ZZvdN
XXCCjd98ixGJMdaM2wGAUGi+1FMyPXgD2b49678F62qc4h+wEZ4qqW1GIwoRsmQovEiQY3MlKIDZ
GTAnlmpRAblAAEWQ+cKC7dRCCIs+8hSuim9NtAamar6myWde2j7JSSUNVEfCb24nguJLZJhJiAlN
c+xrVjYLCQxLduTTBGuzM41XAIJWCnEF7jErqM6MzPmGSya9ddHwvQkpP2KljmTM6cFMyKKfgoLt
C3GZRrVYpmET+pRMjgEqJcqsiGqmi4/WyMk6LXTskEW0N5shPJMDyF2p590TOOtjKn6FmR9Tg6O4
HhmtXsI0vim7104hM+kuMsjWSEp8SrFxkenoBZUXIcDK+2JX0CNcrnF9pyxaw7OfNZepM/YNAZzB
NHqnWNXtScd8lZIzCXx8fsyN/BY3hXMkCQg2kWskd6Vda0D23Qf2w1d9rH9wC8H709B6enPrn1wj
gt1LJ880qzeTKdTBUd1HmabDWdnJE6rixW0y3k0pbEOVeJyCqS9kOby1BMLMzoDqhJnH6NCcdYhc
iSHhbp2UCck8vzd9q2gr2ndSxz4gak5URJugSwLSg5UyPXN9JfTy6psN9HUk34SAhhr3eSlOakZK
Ez2WdS/wj9sXD7CKjWiZqYT9LUcRYdm9h8Okx9Bdig9jNrR9mXn00JlI7JKxDkK/+1it8es7VpRd
v8sIvsWYFEpsofNrbR918ICb2nMvkrc2KNtKBpWgRMwNKJwZlRUKc9yfKEToA9Ok8AQZNb792BOo
sl0tFKvZTx86++JwgW9De1Qb17bno42i/74WT+uj2q5FoenjaQVTgNi7pAbpY4kCKm58PvSQ5N0O
IYLpHdzB8Q/YMKgKUo+YFcJa/QYWiijTq6szN2kchCMZ2Uo+4rhr5UuL7wUv0DX71ZqpR9pHNBUv
nPWZmc3xkdnLJTMyik3cNFX2EQ+RfjQcmsFyJi/eTj5KgYgVSQvk+sVrbxBTPAwMcMsCCVPIHQBB
lXPn3JWHeLeQX7bFghLAAI5JE5meJmw8C+9WPWDzRja6qyYIeiEDTq/EPBe5P3KacVtOmC9QaLDD
WzUIxCY85RbvOLqoc4HRaiNxwCoHzWySv4hm5FdnWI3pmRxF3d+URcUFJ7xnlIVaMmzrnfRDtVkf
6WYcaNclNbPJG41E+CPtw5eom1jpmCEhX+O0qwjMGXzty+qhURcNVJx+ZkKTYaBusYags4IbrNG7
ghbT4NCRaXYzanpx5lCSw+rxO7ImDeIYKcRgQv1P+7vEtn66BusRxPn7Kqai1oFsRSbrfMz8GDkj
94L9oA2CD8m0nxoukoln5UntBTQoMZfp9KNTnMUIDmG3SviwBQS3eEopjDRUZlIGyzvDMBL2oEdx
J0dIbiMKDxqcBxdxoUUIeaCM+GPdT+ZmCa4qTxPJ7ab9CaANRa3Pt6ztu5YI5+WhI7XkWPbf45nP
zqg00EJViR0aEQpQl4Xa/iAMqzw49VhcUh+MUIuBQKpu3Bcxh1zPpJz38kF7deJuPA+GODa6fj9L
R17bRnXXipk7CGXCh7NyPC01sJMPzQ08NQeHSfxQ0SBuPWWkPpothr98p1lmf8u6ZcIzB8zaymAY
xvRYKueHjKDMrX9ovXqPYy06T1pt78gTuNMipYdbOnN9YHAIuQDx+xYPGvJZ4jOu06gnx3DGCc46
+sSwvT/Mpv5U252zZy2xL5Yi2LfoqYfg39Qc8Y+N17z7uWFuG2k8xmBgg27SdoPDJrlcVPpCdIiV
+K6RFBGk3fL+0V472xPONEFYnaAJyqu8G31iLTr/sJz5p7FzNwic9FPnHd0m9w80+UkMRN8HrFAP
8kFvTzADQdwvsltDkbhtmNARFJ8ehQEZjJQJw3JSM1sz2kkGMF3F6I8bMYLOnnxPe5SgmYubgfrx
0c4IAhkjLGVz0OLukYWL2rRNuJYG7b6ikkHiQNGUO9mz6OwSGc5vHHZe4FgIsA1O6xvAc2Cnm3oi
wBtQ5eC8dbXXcgyiXIpQ95SyeWupjLfNyBq0LkS0V8A/+ZYPAprtOMw1m5v9Yy6X06hyOfsn8MMb
7n6XuQSze4rbZtOMIOVQRpwKl6k/nbUezOtDoYMsGcKpOepQIpZImKA3BYoOOID8NlZjJftvhobh
OqQsI3CT/jfHQyKWtl3ennG9oLbt2VTX98lxvmsD2jRhLNGMOIbWJwxBn4wjqi19iF5nCsGA0pW9
HgaKAekoYYi+j7kEEKYYvyHojQH3ZKBVAjeWQizhDSFF60gjE1cdHQXu1QS+E4jWlJ4BC5ZpsNRk
yH26rldUPQwdYoKfPPdECiHRfHV8bt34YzH/dzL/KEquJoS0iL0NDbLzYjv3+ufI6N4mLis8SpBU
/n4J6i1D7xTPN3DgF4MUS1asDJb3tgT63dxnPvHwrXdKjPg7LnoZlANGNKgQlCU8qOrcw1TYHH3D
Fgp1pv/WMbDTLfMCvWXJD++LeWJNdoYrretp64KDIVGj29gRIhP0AXLB2fMOYHUxiifO8fdahEHQ
BSi2ruQ9kbaIItDss5LLiQNfxsNFS8mHQYRWpZl++HK6ri11bCTWpuAUj0yiogWXToEmnDt36VOy
tM/7sF4oF1lxq111TVhkNlrxQUhjg42YV1PrxW4GWd2I+ViEMg5s2udkAfE5/m1NVMNZM7Jh7w/p
B3kzAB8tzDJEFiVmb13yFAGFPfikmHK3e9MDZ5L4vmEKtSno237r+7jBLVJF+9wF1lvgOdQHb2ln
qN8JDZ1jM9r6zav03+P4HPmV+U6jAsVzOc93iXDSo23N7TbCrB5oNKgqHbZp1VSnxDbV1Rr7U9Fz
+PNJjb3CIobhP6OzrogN8omywM0LIaVEvom2n8u5BnmwaVwCVKIhD0isg6qulR92aQDwyLkflyuk
NdRn50+vplleYQrcDxU4kLBd0qzYd/VWnOh9c8hRBmM9+szDcvXYesMiRZWoLyvB6BM+HrKoWETK
cUtxx4nIe59Bh7k5PmdHZN+W9ZD7BNWBSzBN8hG74UuVNY/lLL53U/wrz51jPJSsailYNroaRCTQ
wocc/NxQXlsDHUIrWTr7OeWuWG6iZuQXyYrG3mwvVsiifohqoOYofsi9oOzAd0tO7UTzTWdF9nOQ
6rl7XDfskLOtbl4wzRHZRNBokDLwUOmlv5it91Hr3ikTPu5A8wQyGntWV3+G0uOa5eLSlf0yeszJ
ybXCz1z6xbQpG5Zo2KPkvLH5EoBHGcsghc0v/XAwU2+i2T8u966Zynlf8HRGzXsZO5a7Vk+JINc6
6IfUimopJ0aLZNgGt7JXPYQ1N4Ne4paWtLrtSNxX6PA26zNve1zaqTOBytaeVS80xvHY36gi6tm/
Nxdv8DSzEcAVlpvOZ5GL8VqNLjR7Lv8VRLXeLhF4SgwSVw3tNL1FPt8IE4JSZBnZNcsS4N4dho03
Z/ky98O46VsL8CW7SoW/NigAf1SGv50mcQ+mkHdBuC0LGITlRMzlYfm6PiG1onT1grxHKoRkqA0b
PknBxHQi5SxUwfq7lsdKFjjwSJsqArW7HndqVze3psWdpJIrjqilS8+mE5eESnhWh4aKdkipMS1x
WGxrxUXh4WnKnZYPr2APU0X+YRbWuc087GMLJytNymPu0lEEQI/AzuFlz3467abiYnvwqeLlbF9o
gGUr+9OuOamEBftzTAvajWv/kGskP1L5vPVA7LWWwx1XP7lnWAZWa64Hm50LaOkUEt4XEtHXSI7i
RU6J4BLQ4QI/YriDIUMbrOfGtJMN8jaHXbxd2hWEdAA8b5Ztk4ujwpM+H7BoaLu5wX0GuZ9r7r3i
kwPD6r9KjDVGoj1CfI2QsvtMTQWQTnR327AV+sEAVh+Q7vEsBvXWLaesvHUvXU8+ThKxTXs64/J4
uKV4u4N8Tj4Gk5u+Fc5BLbhXJ6OsbXBxYEBqjxESfzSWM5KS2adlvFyPw8pHqnrBs/1a1268dDQa
DBTsY3Xs4fNTN/KRjZb17DV1eu9O4ndefIAxG78zBtUn6JR2iRA/R9OLk/kE53I6N0ab4X4WfmAT
7bRF1pA9pPQeQCXWNGEcd4kl85mBV94z45xtOcRmwI/YYxRGHoT7zuAOOok03w3++JqpKQ78NkOE
M0lG/HqXbGkewuCGHqoPRnjVZlYs051ePAtNFDc/bg1Cp7zGn4+9lDeD53hJXYRsk92eRDI0+3Z6
kHS8ZnRLXhq++aXRAudu9+hwnEMf4Rqca3gaMCMMiOFYTf1231mKPTaiAMLcUMG9L+f92HQ3sEeY
WqYsfzIslDcVyzdGGsIphanSq+QET3RlEZApXd5GTotPMwJOhZ7kb0if//knRoFcw7M/K2xpSRR3
f/nrf71UBf/7X8v3/PMxf/6O/7omn5x1q6/uv33U4Xe1oP3kXx/0p5/Mb//7s1uIgH/6y26lAz6q
3+309Fty8v9H6PfyyP/Xf/w7Y/BlqmEM/vzFqJn2XNcyGfnX0HYTeCC0hn/Giv8bnfD6s53yn+Wv
/8M3/R1O6NoQCF1XZ3sRum7B3/gnnND1SW3XEZrbgIM8w4Ta8g82of8fDI8McGjQER02cOBkslJd
/J//w3L/Y2FdGXAOXeHqrm79f7EJ/409gcEOuJkHF8P3TeevhKBSV0CS4gwk+qyGQPW0K5UgfpqA
rWzidFmNjKSQC9nbVTDWj3Sr8swlcaqhBzQ5v3D+ExTYoZGE9fsvb+Xtb7iEf01oN/6CYOPN0V3o
CXS1eZnwzP5CUehyP+64A6ejJtXZRBgCANiAiEck6NQxchNFS31LKl7R0yxjslQ7lG///ZNYPoU/
0yV4dxYonxC2Iwz48X+mS3S21PvGjsfj1DXJQe8nROQ1Avep5k2hbqkxbhSRdY8m4/dHymF4Z+Ow
3Wjf9IynmIdkffjGc8WeSyebkCD879Sd+XvevQutDrd0Yig5Y0Jc/29P3P73p24A+1nAP5hL+YD/
CjRSwCX7ye2oI10aW+pbT/TezrSsYx5GxTYdGeh4RXJh39ODCPRZoDfg/ucfic6r7LT8Nows7ut7
PWekv+ppuzEdtLv8viMRh5TJQ/HaG/rLaMbtOYHpsO3DH7xJFsqx7uKW/Bo4F48IHQeo++xqI4jJ
SKcAL5SJ4XGBficwIzfz0UABg88SA7lupdOGxC+E4MQA7L36iSmFCYnHyPbOLIIwTofd5Grd1icq
F40LKmA4lGV2JQxgF+oFK3iId83oaT1QdBFpHPZBZJdEGtfPUaTdiDuoUcDxmLzgUGCWcofBw8Ow
bR6zlhePBos+dF6/k6iKI8FuArcvEHrThutmHGS2j4AQzgANxeWdXB7dMpp30lvtFy6PUckh1dB4
ZJj5t1Kg8jGy6FK71s7QdJ96wvF2Vv6dUI7kGJNeTAycoEoyoy8/qtLTUKDhVJ4dH5akUnoe3yuP
iq9ZLvDQRO2Xk8ay0XwKWz+t3wd01psiw0JYf+a6IBcs9TKcH5G/ie0Hvh0EgGDg29BuDhAebMcZ
tZ2DLg7+1hvSG1KlXO1IQj13VWXduSmYSTnXtwar3EajzN54eBFJGCL4hrCzrXzHQGLF3oMQAKUa
OR1QphCPNngUiQzlsw4HgqxRbbuax6UU8nNpPk4kr/3tLl00Zxq1Lm6pW8PtQJH/0giGU547fJNO
+o664r5GlKf52XtLoW2hYNiGBb2+5YDcxEhjXEraxS2FiuFIH5J7so0uQ+8APsTgMFrpt9HO3td/
KQw+pn4gxcoWz1PDZ+6rYqtmoihlNpu7DAdyH/ct8z0NJvEgX4Uuh4AG9psWZQhfwnzfl/0xE2WF
MopsgIb3zq25rZs5/nLr6G5M81dIkhtHsxmzK3SooMYY4rTJngi23WxSGLndA70vfCFoN7YEGtB6
iRHKGlyInLM3g+FgtxLUKXmpk8hVjpRSDNx72tvrK4gSN9pU5UTlxvE48rlS09bmxiQyLFs+95kh
DNLuo2iHOysdcMMW+VYzGkRifHRV5mwZ9h6MmmWp1aDSDFj6Q9oTWuyeSrq3QQj+tKQcoZCub5JT
1Q70TuDb4RVbIO+wJwhJzJqdqpYLo3cj7KcCE0tUcD5rqzywh5km6gTTTTfL7Rj3ZGT43kaOPD7a
qWluDqZr1/uw8RiPaNNDP+dvqW3YZ3OwPkwDC0QzTYxhiuq1bZ0tK8fvSNG2ramoUVUMb+Vky22t
2bgTZtSFelXvUhguHKu5ehNQuChIi9euGPAYQOIhe54MKzRQ4Ad9PlIP5cG6jFc6BwNJD3kPIwan
K0IfcCrMfJjEbPiY3TiCyL5sNI3PYUwLzYdIe4M4+KlsiDW58O7ahtq3NbZul+9tX72ppbXgpaio
1s+mVlwflZ+/T9hEAs07VFaKis2sF54FfrpkOWpF/IIYID9RqMZVN8RHW7BFYPEydx73jppqumcI
foL0oXeHbpt2bL8i49ZePxHVsTAPQ7yjB/3bHuOndmSNmNDcEuxDhZ2nxTY5egbe+HxxO5XhjO6b
keuY89PjITsUBfmNJZ9RZaZfa/3udg7XccebUlcFY8I2GKvXeYh/CTr085C9o7iq0ULyi6hSuKPH
s63wyDRc7IdcT96k1+CaYntZLxP2BhPrYvQ0m2SelzO3Rs88yPB/pkNMRyP6vl4i88BqluvRlySZ
sUB3SiMt2nsGJ2c3eYoHnqFbl/RY22w/GNmXqbMB1ZLNQ6XjuDHMjFvcyB9sm3YiGa87GTEeIAoA
7bOD4obYwMqH6dXTkTDHisyfACvDEGjFFHSG+RlZDErmJC62y7UPJYeFQOQVr4HX6ekj/9hhaBjE
Nwnln10hPK0XJkHBXGlR9oW/WEe7V+4meDT7apYf0A5r1Lht0PTqeb2KLJ9lRUTzTyvOHtrW27nY
JlH383GC9LdOMuPIKObibqIHSAMA0dmSAI8iAS5Uy7WNKaFgYlm9m7mfb2H17tseej8fHVQBGwTF
cp+3qJFJPt/oU3lmsOnxHPi3ukBCHTWfZez6gJVyOraJDM/Yh7yCpXjO6S34vKdat/ygnhTRMnlz
lt88VcTGqeyhsMr3mm110zP8XLo4vc6nYhcahgaaLItvVeKLYzesl43D7xuCtGd6pRH7TsoQxMDP
YAjy/ZI0/SVCHtPXzavkvSUVmQAeldW7xuavnYkRga3PiWEViWyxOUl9S9eMhEVWbyjGWaD8+Hca
y71E/UqrggQ2u7D2wGhee149o+Difa0DtJHrftTZJvlMML6ZrPcl2rdF9+TSsrLGbx0BB3QRLW54
mX1ltfpRC/dW2IwPq+5uwnGfEu63mdPsqxxfCPtCjdaE73hRWBPdeimd7/pqBJUhWJN951BEjMxV
zUJmzsWp1KdtTNUSLO8ZEoGfWBeP6wvR6l3W0CjNNXahWaeQbggvrrYj6CQitXl354H3NDFNyNxN
v3TI2U/XEsRI8JaTnlr6rGO15LLoPKwStePv3PQB/+rBgXHN1MMjh6JZlGNvQLtGbmjskfcW5ICk
RgcIYpZCdrQJ2PSbo0AMuAoW2pYLadFyVLQMQzu7tsgFG+0Xh5Keu5NbBbZRdoDKealhZHJsGL9F
Oa2SellWjZgPibzZJU6pfvcjVrvG4hvNe1SSaP3jmfWM90IqndzoAsV7ZYTpFtwWPgbqK8umOZ+O
53jEY7nesiYGmii1if7JFvVcxA8T7vQr8vBlOoKFtOMoQrY2zUIUL799kRECp8YjXjRGAOFS6m71
GfW/aeTjLhLaWzXkX67H1mr7XD9VoqG38r84b+zt2idmgi14Ks3vXXt0p7nY6G70KGOJwkVvp8O8
1PGjkPuiy2Hawjy2Jl5kWUXHWE0nabIqazZBiZle7bsJn1HB+5nFLKD9RAZQmkUPlaOTKl9wwZSy
+JRKPZF6Q5GWcJtbLu9ran+jCef11nxvqh9yWW/T1IDbWblbMarpoIa3TDEQavqvMOfWmQWZcdaI
DcRjTYrN7qGj0EPYGX95y+8veuRPKP4dfQBq4RQ31ebvaVreau0jH5Nma4b+Q5Wu+2iFyiHWjy5t
NuFkZDMzLSwr9iGtheCSkkyfVrq5KxR6hwR+lxj1fQTAaCMtsnVkRYmYVcvQjdWnJ8hTakFRIVOa
m58kjOy4KZlMc6ev9Vw1Fre1DErMHzmdl+26GKeG97LWIOsinko2VyPVH0MLJ6/KDOqerH03oxA8
Yv6llCRCs2CHM7hFrNJ7qYvkNpbyPa051ZiH3h0h5bxaOHiimTLDj9idiwVjEcrsc619XQdcV6ix
h1sI8HtqcOBC1ZH1gKDFJP/Sa677peDOZfbD53iD2owS0tHDc6KSr8TI3nFMsl46xSOMJ+SHcluJ
szG1N3wp+0pN7H8eJ23cbDVok05slhJ1Xpb/OYPF2zDgYj+i2vBadIfGD6YlHC3a/hhLMt0KNlIx
Oc+5nz2WKe91n+TvTNwQmbRbi+AcIY0tM4YXlTD6LS3WyA7S82S/r7vjDGeIA5y6xy1wbijBOVAk
ZLrZNyHy9wRywqZy518UKNj3uJrzInwxI17y8tpHEup85NoMC/hEC7p3keSmqtKvtfeOmZs2bAZ5
gxdkLFuADzqEzgdFAFGV9F/HpfiPEvunWf5WCYsEkKRLmZu37FBr2e/12qf7RjRJuORgL4/IQbhQ
K297RRVTKvlMHt7VLZf9JZspWpLvS71gC/8l9zh0MzkijtpBRLu8N94wX0FXjhis+o+qe8+QUmzX
j3mOH+n9oc0jKXyPmeAWGd5REzlkJNaeRpXvwN913NsYkK3aPcjEr/a1/NRDzPuJwWKdfi1HpICe
Cgva8zCz2q3X8bIPN0Ic9YmnVTBHwkt86wfvbjAeJ30ED5xSIk2m+k2p+S4cR+0lgMPCzr86q8e5
1dNzbpdz7hAzFFwSCTjynRNtfEJ/Lk5Dd8fQKrkS43rRaj4IATCvcWbtqGnNDyuxXzvd+xn7/j0U
uhtCQ6oGY5GmOPmvkhnpIeXK3T+QMjdQk7wks4MDNh76g0Aex22vL6eUpDKJHhuw1gYm7NFxJsXR
dHGfw6dyfB9cwVJULj0AQ3Jcr1CvbJcB6XroZNrlECJKmUdBSIjuW2aH391qulPIN/C1UFqYTvjq
sEFuiGNA9ZuxSc4hY7GiSg4NrJ6qMSdyNo07VcMP1ENG/4z+AL5EFjl2/leP12uTMcVKM5vc0A9I
Zt0h7LlrVBTuxx5MEC7+OzZrcINUYhJYlUko+w4oPjc7OYUbLC/Q7I3pJ1NLhhBc567bn5o+dVGI
4QPwiu6Zm5FAGz+pURzVyPHGHF5CVQFS0DH1LH4NtwpSAnN4HXl/zix8e8OtzONKRwXmganSnHsn
qXHh/fOPmsLzrJcjfltiMsmRiqoEoze2JUbJW1G4iMCTElpZ079ay69en0RoUqwc2+V71y+qEBBy
hVJrZ45gNvM+eWhgKe/1JcWmpxA7u3YHEheeE17sCcLTiltZ/9ANCH04so5/fOlvD/FW/gxmtfK8
/hNqZ75RNxNOwIv8u0G0+sf3rP/1x4P/+IcVA7N66tavrX9d/+uPr0FA+cdTWr/4x2P+eOBfvvaX
nwqfh04VnZq/vzyGzvzEnvRSWEaLqW/9QevTky5jua5DnrD+w/pHyCA1TomLNAqtlZf1h2edD4V9
/b71j8z/VfnJeEJqMJ0Nohljy9EyCJeFQHjZWggOW6yAZ6sfQnkhjr08r3+PXOdR1V5DTlFBYlEo
zcOQgzrsSqz38bvq3G7PezmcQ5JOtqCnxi1GM+esXIGxwPE6xMuLYXD94vpH0+RxYEWpxiTO0s50
wch6DsnHlHJc5KOpd17/i+XUPSc1OFRcJEfbkLcOseoedJgJKac2zzENmXM49Y8mwhOc7ZwwZdt8
ZpS+dciB4xQx3pOj4vTlFsAKCmhuObSDQU8P3Le8QCg72HDxdIZOeaz8/hjGFkDIErJqIuoS7694
zTXH/6WmXToxYGuRqEepJ0Et458w62JnOwWTsjS59hVH+ZNvI3j3dBBPDaisKSTs2wy1GsLERnTx
vS1hNsUlszTeyDP3qsVNn1BAYEChn/iSZv0jaZ7uxpDlveblclu2Ps5jchGT10iPcO12GlYllbKg
eUUgIaCBy9T2k7ZAP4c7wocIfkMKL8PsVluwfYDDQmFe4O5UvjB5iDRTxPxCsYoeUAU9Wiq6zfg/
0HOo46zMZ6zs5H/kScRG5wEIsrzf5iQ+vdJl/tVo4NGG4pcv8YXC6vxsigM26REzNLo+za4PCNdv
dqruZW1QBRfjXRRPHFccFl7sgkGthHdiTHAl4AJHfsWhlPl3MKhfuTH1T1JKa2cxAud0h0Q55ik7
XBAes+0qNPLTaA9M4VPctqjmHsYCsAMXEPP6yD0WbYIcqDayYwF+vXOwAdieix2ncsvAbOOnsXBI
1FWZuOh2621QyidwthUgFInrf2DI1mUmtcD03Yx7NujeIrSICjTxJEwaHyjsEAl6vsV03xeacXRT
MH1Dgxx1mSYj9ef3RT+ahqhYTAEX3yf+uWIMeerBE0mMUTrdW6hp/bsh2pAODHxu/9lMaEMP1Mfm
0Bv0bYe7urM8HLqevjHK5lhbCDoLh0NmHXa/eAacV4wQIb9VX2xC4csecm5DHhxHq5hk3ekg9Pic
+QRTRnHb8TTSXZFkJ8g43Uvqm9V9NhPF2wUlPggMs9VP+nE4MoS36/XOPvmNG1h9F6Isqj85Gh4Z
VL8LtkaQmN4LbhDEuGG2sBvpIaYtv6pBMp06MZhlILG659339K65gDA8tJA5mibZm3p/tJ05cIdK
7G0JvkPZxrtn59GmjcSDPoT7Umod1z1SjM4a3uAn3WgjvDohTAWLxcKJm1vl+NfCcF/CkJZI64XU
q8mD1IbpBQrpBwdXWioOWnit+oaUOd4iYbrVcqSXRcJZjn4SgkcPs9pvPvIhPRrDYtSdLIXs07nH
WITDayCEtgNfFUTg7noLP0vzEc/ptSdIT8sdLoby3rkXcar2UFKte2OxPET1wZPhHSJv1pmE7IFR
e5QFPkxV05CVEZctYcmOcV+OIBg6h3ZV5AwkgupEP1KXH9vG/UbEef5gYrZdunOlM0t0B83vwkeD
vRw6ZhMfcEkXoQCSHZKuuUnnsQ3m0Lm1Vt0eG2XtJzN+6eri6qcjXjforrT6jIeh769TOiiCS8aD
lWTtlsY3N2oebuzUO0EJ3M0hdms14NpRqEwkk+6Z3sIptuUhzHT9rszT+GoOBHCiukR6n90GrJKs
nYbaVSToXR6tHrwiwjbcdk5PumF40zsCrVSU57tuct5sYb+Oi4qH00slyUQBE9GZw9s0+TcqucDv
wRMnto3chEDxRP4MZ2AL6QtuEnKRvJcEE1I/0/urwm8uwz3AXua3rqff29jHzrHOfo+JnoRGi1iv
jU1BklVRFoAxfa5JSyfEEZH2sUuqPcNTJhycEQtmfXGC9KLuX4TnBLPp3oD0yG3GJubZ4yOR0J+W
6HdJWN1PZAx4atrgyMkbJLKNkQeZgezPyw9DQ60i1Gcaj/QmmgpaQOHfqcb+AJbPNIwOI611JiVa
AKeXKRkCUfNaV/VL5xjv6PYf1FK+y+5E5sKHz4SQoO8XDcPi/q73tPiuwzGmyTAYMA+0fXHX1TDN
5A8MGLvR1W5J3T54wrqSd/ZCAjdHuqq6wqURvfkRm5TBZtMeS914GyLz0SWbMEK+YVvRRFvLbhAD
UpbLOLkfZXPJUhKAa3UUPZanhWbeVsdkNr9jFrwZeXQH+ePBdOgfEEy7cGHNMzJARAnFo6vnd21E
rYagg6yLKM2azWyU6JVi2lRiURXm7pPFmYuhv7qhNN0k8bhL2/ZN061LQT8CCfbb8tEsP4rolmPD
ygbEgMX7mnrfkedtObEjIWj7H6HnfOISeZGB8JE4jiOJKnwcCt3WxD00zPPOM17tMP6wpXP0SQYJ
c5uJV0xGTe6eItBDtVacfQOicob13BHDlR48mh0DG5XBD+pO2vg+Tn2FshjVClGlWRwFYox+0k95
mp6mKOfMqEN4oOMpQrFYRqJDPPtPWsGEgmWpO+R5w1H1MmvlHAy88VPOypa4j9IrfpZzBGzn5tHU
+d/kncdyG9t2ht/F877VOQw8QQZBUqSYREy6lNA55356f2vruMo+p+r6ATxQiaJIoNFh77XWn0h3
ODtpc9WII2eYpH3vWMn6tCIbzS+wmTEMiDNL/mBpzrF96GcsdDQEVG2q12jKsq+zs/xmJvZBqbJr
6vpnm1x81OpbjJZp0HHpXyoj29vFZS6KE7ZdzEW7y7o24cE18OkJMv8Zq5arNzkxHfZ0Glrb2pco
lLa54T3ZuM5sB1pJhqLFfehhOkMmzsVlvAbb4w5FP7xu4mh9b1/mj9TV0Q4n1HXnJOG1mZvfNUbq
bi+UGwPraN3YN4XmXOZFP6U1RmBV2QvKVO96f/7RZc0Pt2PXL21uQh1ePnvqHufBwpixMARPixdx
bL+fu+kWj3VxLKEoY2kbEnda00Y50eekca9NKwEreIFA5kdErhFmiqk+hOqhRwrsxZB6XNJvvfTN
WuiPmsI84sVFexFD/9ZmWqqizd/tyfIursHkONW+MuF+xj3J2qY5G707M6M1MVe0l+nOSI2vC0WS
TF7gwNi4aoS0g7G3rfBEO6UaDoZzZh9Z/X4aRvhOIkdyxHjncyiR0zNfmjftPFwrANR45pImT1W1
fuKsikNLyZ5eE/ptT8XR0dixbRy2q+pjNLlHprT4GAIGp5nlOgfs4vAwZdzG5vpgLkQAhtPwucTx
YRAxsFc1sHUgPpAFqL2h0+Kc5M2bNi4PboLYX+93nunN0OradtNPA5E+znHCh6BYTDI8mJt4OuqW
qcJRMKaHhkB7I60p3+wcsK4NjhuvCAyfpsJ/s5nJWZlkXW0Kaj3XYyq1FPTCWZE8p3NznEL7ZJv1
5zh8Mfqt4xs/mhXklT8LvAjq9e0wiWx6OrjO+KKDvpNEhKEiSmAwXqZiDRYNhYMkhEwWfcr28muY
MpKd8Of/SDxDTwU0mTNGT8Gd/AKDLdZv3gJH1628WlLRidfGcYy/tyNE479+FbcRViPIIvIjAdjV
XKi3q5zgJC+Bo94mC8Pt4g37hZejkpd/IgXYWcnbuj7J60Z4U5j8LT8c8h5D7GNOa2SshBzVbJXv
K6z/JHv1q12LKqNmdoav9MFgQ6qJjan52tJS+KR8Lf/HnzpoN0gYjlY9bNT3KVKNZti3KQML/cd0
aittY1mx+hs7rRNdBXQcEuq5GTGbDvh9+ZHa8A7ytTyOGE3sUlxB27E7WQTNdjj/fWEd2hpM7MZe
v8mbl/2SAVEy5k2m5xqLIsuCjchvIDzEWmk7FgEjnJIH51hDLJOfkPer4/ouRqUqx+p0Tb5fi/Bq
JcFJ3rxuh30tHwDg2srmM1jyjOxCXk6OS95Wk49Tog2Xz85rNM4xotuS3459/UsLkm0UTEz473YK
t3J65OPJKfzvjxpwVOZMNcfcrFlpJiwqOIC1arb3rN8HDHo2Bd/rQMAWD4ksX8vPVOD9uvtDp23B
oehO50e77M+PJ5F+1In9Cnm5LAihwfa4IFC0k60Tewf5Fpb7W9wyUFzwOftktw50KDpiWCP/KS+l
469ZEBbsMnRf2vbHVJVP8pLyM0FF0sUX+Qk5prL6HT/+90FFfFMOmPi7s7wVb/EwYQle0jynnaHe
Tl7OnYYTL2PhhEyL8hVyHxbpVC/p3i2r+6L9pleAWISJP2GUDOcgWu961LAYDKYbnElRYZsgHZGV
3DyKbYunKp00g5Q7tz7GESYhSb48KQAfF6Eb2+2rNnO7Fg6px3HxGqUmfl5YIg8g5uaENtJNde4l
iY4ouRX9uH9Iw3A+Qke41UQszTNo9op8A/FaiJmq02AnbkAPSXFa+54y0GOzMZ/pFn4IRRzA3fui
aBB2w406klYm49tBQBG7ebUr5JJm4XVEYiwVjXxHPNx6is0iPlsREtCxfA1XH7ZOb9A3TZg/dfld
V43P8qcIGnNfC01MqGAdpCHFah4PhteBYLGJ4B0S3yTb/ZB4PzV8YLats3z00MpBahhR6wmTb9wo
9o4F3cBqvTdrTT+tkgQJt2m3kow04as91tfF6V+yiHpodRiyE2ULdrewZ9gjbZx+9ubSOS+yYWHs
KisKU0oRIm39SH9V427fZpquVQkOfLu2KO41wSuxxOBsFwAmLebWZmKdFs1OTkFbYReNENK1GAov
xfLUE61Bgnf1EOUUtq5AZnoPg6Irs582Ipl9FdE9mhPHTygWvq+YuxEOg+WdrvVUTID756k1TnoB
gGQmOuHU4R5jjI+yNkpM/jJYuTXEX8s+rAZAS+8P1dYe9Jcavc0OMO0akhWDEUjpbwSkwGcpOUEK
xi5KwElq51PpMTsoYwbdJrw+LC6t4xpC9sbdd5sGDFWWaTlablUezHm86HVun+tWv7QiMlwmwpEm
ATMdE9W9jPDzc1FxmIp5VUEV2+hwV3Oe6wQzELR6zLINgaEnA95bXr1EIUWqutF9D9XLULr71gic
vT2Hw6Ggk1m8MTmWHaBfWdQdFRa48yC3fK15BIlMTnpwcPJYHOu8aFzVATn7hLIVPAT3P2chY4Jq
CVjF+UL4VFBp72s4/8Rl2NgnQXpQb90QugRJWUtQg4uNt42qDScw+F9k7bGn0pNZ1eMvWkHpK0XL
ysMKzU3oYGX5kK7JtEPrfCkwjmT25b7ns99u64nB6ZA7hzGgblkTtLHVckwWftNLna2jU1HBCHu1
hJkxsUZjUdfPmqGYDMfSaV6LklFzPHkk6i1ofm0TWSH+WgPXNvnAp9nfNEw33Jnk1tKIy+M0/6Ti
FJu2xTzCabj0HTFxs/lNNwAn4ilHpwu6ssyIloepfLLi6id4d7yBeRPs0cbcDWHzNHTxPbLNm58/
BAGlEdE79nbRmDrLsxAO3NtaMb/BdRm2tcsaYGTuhqx2yjK9vw+MsxExJ5xj2FvIjDBzA2f+A6cK
oKhYUkXF8VDkbbs1ubqT9WBQ73s5FJF+ojxCw5BCITsXjG3iIMbwU9Bj252AutAhpXlyN2DZKnCR
Ag3aHFyO8uOKLgHwV5gL8i/drp6c1flawCAE7AG44QEeavOxH6x3vKYeyOjFmqm6ZmN1P7rNnu3g
oKcumM80kATmgQhUQ4n+7ZCFT7M+MMD18WpZ4cWVFlWZvMkEEl2GxkdeV9cuJ7gBp1BaUVg8grtP
gGXIWZkO8QAXLrdZjl1zWOi/BT9TxJx1ZB3mTS9od/QNs2KUSiE4LT2aHWc7PyFIi2dVYfYziVVQ
Wv1Lk2ZX08AovOZewEcKrzb88TpAbXje3iGfcFrF0SfuBx1Dbzb8fg2G+66nA9XnjzjqPlEF02GO
MHmS2GlRWMKRgYTyaqzMiIgd37YzRl+DmDmnhHsh3oFYiZnnLwhiaFRTo8QQhzjCCBUHFTiCvnY6
TUOOlQqqw3s8cw+1Y95jUvp1BfpmdMgN4o4062g6QOKxgWUdbffIk7q9T4xI3QXNHSAbstBhRgIP
06NKscwOXFx4K+eauubPeuh+6AQt762VGqDUUdqPXILApr+Itobn/YEZSSsU168WUt04YfBN/Rtl
LUESmCRs1B0ztHQP9uAfPDCpAnCujbp3AkKOqcOZaz0wba+/lan/+oc8NXXfy/qmTc9JdS7t4ZLl
wosVyC9PyOgyDazvuc0RekJ+xmqsT5Dcx/UIoQb3/m0YlVdB7FwB2WfAm/2yJDcBBV2/fu/M6SVD
/9JLvzGSQ7BlEJwQte4+c998LVtto2s2hatgZwMskboKvrXEVkwzC1CVgn02QcwijJp8N+bp8d/z
gq2/JSZDBDZcgxxQqNWeb8E7/9+E5tbkQYMD25+U2gfDCwFFQX59Py137KAviBu5wB1jRBtVWYqY
UHEX0oGTVOIbp6iBushZZzZ24So1CXdD1VZPmjAZvYiyCMPos/qXE85yu+dXzklzF0fu0Yx792Gx
6HD0+i7NB/q3ETgyEACvwXeRBvTrGnHe/v0Hd/5JJ//zsS2PVETPC/6WQQuNqypwDO5PtGkn7BIf
59V4CDzIoxpbM6YQD1l9qzBJ2JmG42wa30Ajbwjnokp5IOjkYAVQrlTw7xah+cQwAfAMT28UId9R
/VKArcEPvxHNqX8YHM6e2kUZsCFE0y6YLlpnMy5exjbkQYCCHGrJTcqmWO7TTIhNs8X1+MO1F4JD
WTIKCpvliSrrc2pZsWWFK1yTligez77eJCecvevfTUL8M/HX/8dJs/6R0Mrdwgc1LRddPuDu306a
7/mZN2oWpiSJBQEOjeAKRulJSaSw3Ll96U1gMUWmVPQIUJdzZTOOk62FhuXeqwIcTx3tDROcxwhr
H0WOUbSmdWXx8Nyloo3LLxlWsLvR5RaK9fiZMennHzabbb2NJjjuSosk5IZowhA/a5/7cWZTjckg
PUQxQ2l5Av/9PeP9856xHBYNVBg+TMZ/SBAicsvMIIk6PB8684ArohbiqObFbBMFanKIGWgNhUyv
mykzQR+bcyHpaSJ0TQohgQubPFzCL06NL1rj7Vn8TqvLUleM566GYqkKhrlZnmeYBjh20kjYxXXx
OTNlELwSkMcbGoxb4ECw/miXsJjAiAKESVK4OinKYHSCt7zWI9yKu/3kkQwU+TCp0hmGRz6fcC8+
peuieEjpRFyW09Vn12/gFsreZsdGcHQS+1wJEcuPxnpr5MBAFuOjhBb8GLSwP7OrHsI9ipa3DGrC
6nUuegB2V+AqnMmdrIFPzhU302AHj5sBmH1uYGL9H+Gapu79cwHzLBPRioUww3K9v6eROoNm1fmC
0Qw5cayQFKvH3k/nnWnD2SmnR3d1LYx6PbbSZrhz3QaPmDG+sSfXA8Rms4/eFuHU1cKzwrngEgfF
g+9E7lar+CUtKT/QyjNcAL/6syh1xtl2h003NuleM8zv+rT+Ig/yCvfsgBfwqxnkNz9j4Si0F+Ys
bKgtBlbCKstazPFwfnxI7eG6FnW9X0iPRi702QiP0w6ZDWljnGDckO9Rgr6Js5Ooh6cvgTfv+7W/
aA2GmdlIKGVbOpfSmJyLA901y6zi1AKTxLz0/VjMd2EwtnynNM7hhOytaL50zOrwm8kxXaFAEAsf
HTY53NldPTFuzJE/s7Qh3qiuwsH3GpdhJwueMMMUnc3qYaA71i8hxLYYxShOj9vmtzyIDqRRwf+1
qQIVk0r9v0khZ7Xasz5GtxKJr5Za5AB0v1RBGRX1k6uBYLblgFGKPBlC3Go953UN23vpi6M6+eal
7TmowjdWyqu0pnTRuBnLbCjO+29T4HwLcRXMnAFK74j4ew3aI2PI+4ZIY8Y21AhrNaKxrT6FGETF
j6EalptwGG/2OD/jSXsx9Rg31RQOfWJRha/Br6WM3nGLIJINpmoff6+i4YdmymthebQNbJTsSCKc
ophpN5HWZtwpawxip5NUoWV0oklT3reu95ppMHiF1SUVZ4fpjJBBsH9lRO/n8dmPnE2o/+G3DdJ3
lCMPnV4M9JFtc0rgkPoMEbyYUYcQ6OwY2Ckj7dQuOVyT7EZU7Sbce7t+HQz4/E2Hp4q0wlSyeyLS
dOw2rGc/rL4pub238uZ637wnjflNPeBxW6N0L+fnOB1hANQRApjGfKrTGRfClh6/Y/AQgeglfvvh
R9OTY2ksNvQ9G4f4IYee3Cde7hwUlH9GQFtkePrXuam+1kn1tIhuglBxlPHYkXds/npI9FRih6+E
eGa7kDjI1kLmrtruXmNwMhqMAlbKe0Poj5XGL6bzOU5IHYu+M+nXNHXbxvHFMFp2DzCj3PIvtQvD
P+2t5NJyku0VR5OoLL9hA7JvfIRs2QRwDTL+NmSVcRmgpzlatZ2mLHlKzemMncp0qkzcAn2vwJRs
HcMDgjRGFgNWi+XIfkK+79Fe4yeH3vKsZW6+q0PU4L4/3U/L+sPJFvMlW5klZ+O9FqMFWxGxEFXv
xw3LUUsWn9czcUrge+oxOTheLepxxJ1Jn9iHMu7M7WRaI+aGAaEJCCuGIT+6PQZCs4v9ZIXtFlPS
nk7VBrjra4g9kDSJYu+cvSIGicHlQqQAV2I/i6sdrLI7K6tJmdCIoF0TYk5n3cJFan0wmZqTq6tB
ZCkxzRCz6jVYH+LSzvZIYJ60wcCJycYfs1iz44pRM4SubzW5nGzeTXSYnO42m3zX0ZgxVKZh3SmL
fc8jDFF9BWxoZKSYa6b+vBqueYC+dqp1y9zFrvXqBtV6F/TvU5O4zJegokxL4xCjJF/2gEEDHnNV
nM3wFfFwNb32AuVhPjXhql0SL/Xu2vWm/tHJd9RXKOoAQVEmc/aWdM8+Tpqg5T+skNdPtu0Fl5Bs
96NfWh9JE2T3c4RNtYUPT2AUDtDUgg1GVz0M9D+nalofI89LT3maGyhHkOQmJKVfcq3UthVOk2Qd
YfwSjyaOtZ1zVEepjsLyOj6G1d2qEA5LWJUt5IcESMVf8LygDd1Wk0VuqD8ezWiJSWvAUa5vsnvM
AIOtk/B2eoUJoq73p1qslA3Aw71lwOPtYAhe/OK9GaDXmU50zrzWvdRShJBDA59u7uYjYrNnG0/x
0+TgBGUwUsmoOwFa5vcg1Q9rsuBdYv6ypjTbp4PZXuymby9zbPxsIKcfirkaLnGNBRUMmYgo2GWf
zaNx9uwSMIcp4WUybY8gMGBD1uKXMPLfMWJLENnp0FlCREd4Uw8lPaRlpZdpeXb65bHseFziwHgy
SWfxmZjAH8RH/oTTRbkad35yt3IAwxqROoS55RGS03jsMDWNhqU/6oVLl9xgTXnnaF7HJMPajCsg
yjZdjCeyLfo7CPbpOa1CuMcoF5gRGvip0xZmiEzufFZqNp6U7FN5jQgq72lClrE1PfwB8iQm5UFw
UtGo0IwRVkNpVnbGnWIAZx1KlKrqYWZp5bYlfA55a4zzJuRInNiZAGfjLXLh60AVu1erVillH/Tq
X3nsvtkFPmFSXRTjUu3AyY5KQR/13bcxgu3oA/fB5M6v/sIytc54PImewcExHFoJUSLhXlGj8xmn
sxhB1eJUh6nNfmAee1H0bDyf3a1HIQ1cR8qIiWhtcrVH+FEHdZSKMC0jojUsnuZ4B6nxzoiNRwMn
CR7Sbrti74j766uqk9qF7WOKimOcQrfKw6DdagPdGWMag4H3FgfoZ9k+FYcc8Qus/pa1n08hbldf
15Dpb9FlVyIS2MqgnVOmt69rU1yFDyvsc9eCgY6wCShxlvjma4IIkrB4PG+Ymk8RESAQY0k/5ZVq
0ljgXt13xJwz6UCKk4HD1Q2GOPldylxxMwy8Tw/1OWsgnWlDQ2vFd5RIZo1qfXNV3H4iTPrESw5e
DhW1yKajMUyva5/g1U2QE95+8UObT9VB78j1oO5WBOG5RUbQivvGCM9+74nmHiLlzSIraoN4Dj2Z
RX/bzCtBnkTFGj3K17QSDWpgnmateWz14DVyVrBK84nuFm2IO706MHeLPLmtTc6zCgQ1aK/ZzMTB
ddEOtMt19GGo9HqzN5fmqfHsE7nLCE2ck2qgPWEbD533BbbEl6norMPYweLqvfacq2ma6AEDDUOh
9knZsBTRgiTCZbpa3XX4p6659ZLLQLMWdQ2e98FGb4LLFA8ULda9Y8KbotMfO5Qv/J1MzCoXrww3
AKHbVCe+uQmZopnznRVaGYAMKqoo/D3GE3Wx3BFrbDGLpIzcpCamPgKqqmHLHNKfeGP+4QU9GZrt
N6Rp5wh8BV1xNmFXR3ZHykF352KArmLPVE9lRF3kIhiwhnVFoltcO007dLn2od4gcsjrFLayVc7E
KDvdq4h2bNYHVtvmQ2pPNT8IbSqRxol2Up93TfuSAV0jkqH2xTRon5I7u4u16h7TzRpPJu9rvliP
jdY/JB4POgZHmbJQ06MEUi34Ld4dFJg6eUNJ+uiYLvNxDk0cYCYHh/Vo/tDJTN+bHqejJ6h2EzmJ
CQ+BHyQWp9ziaoEVp/D5MZTGMIZo4N51f/tjUO1HNwnue5GiJiJFCnWLQ7PB6VSLqPESgRc/+GP0
S4seKjTnTKvfdCu81dpKgCv8yQr5zm72KmryaX2aSo6VKDfyj2Kv39pj9YUwyB2rD1KXGa9DLfph
lJxDqVLZsPfu4mH73FxP1RJ86kVxM0zEAvLc9kb87PoFth3174wMW0MGIAWTX3S9+jlb2l8jk1NL
jnGm/sVqCX+zYO05RGyI0pLuo8De9W5t63NBcNi2d22dRuM0aTw6QWg7O02bdvFoIW4cGvvoxLB1
rTm9qYmID9Mh0sIOU7Ei3tmA7urbWrxgJWW8+Jn/3Z+DR2ZQe6mX4nHY66OPHZKMqpR0qIqupWOj
kBwyPIJW8i1ovf6sZREXeqrSazBn3/0o/l3GbsM0ukZJPZS70AsxUTUOS0wnD0mc5bBDN4G12WxN
FNXWsa4GGhzR3HUalMax8Q4iWpF+XFoSZ6G9pibjTTLMo+DPLBUufkpfn1rf8TRFMCgKD9Uf1TG7
NkZfiGckV2QMXpVwSikwDLmpSGR9I0cW6zKqahnAqbm1KVWzJBjl/YT6BkMFeKURkl8Kv0L4VPZU
ZluLBzVjEHkaZszWZ8IdFACg9Dk6OsdNCPvL8EaotNJ12Ka/TbrDhCOviyOSVPajodlon5/d4HFY
+2NRmYQCwj05J50BGcv1QXGSnAQUUjLL5G2wXS6Gc0nt6GzYprO1OjKmU9elH4P4j0hXexxX92tf
l+HWEVWZ1uMu2Fk/F1llM3rQqW+x924hntOvoSdzax6i8kQ2Zh1DadUT19vjX2z2XEWliNUxS9kV
ZbBHTjvnRrc1Shp9MpjcrToEO2XFncLmk9wx9OlYMGmkwnVzye7KipQWNIsNrpacKNa4juIgw74Y
p9cnY8Gq0EZ1MaxBebZq3cPqHCERYo07JRCdopPtDLRG/Q6pp1Z+UQCnanLNEd2e5d0PWgbOzvS9
LapPi6zSqFofu4kHValuQw+80mnm4WD9wDv2NdC6edfbCNSSGW/TVMcZPnN/VcggDn3h3delmAN6
DPLrRbfOVfjDxklyY2COlEfhSdl0LIO2PJj2ex45JJ5OePmqiQ/OUWj+Or+8ZzZ9h19rBBM9u7XL
dKsyDf6nl/HQVek2z5/SBJaQT9VUicRQaZaV8iRemzMr2mtgN58KclsW9jq/Xz7xAbpP9fV5LFY8
JH0qji7IhKVQ7pog/VRjKzVyjuLhhxeuX2Z421PlvfbNTPBMifO4+0r2zENbOUdf+teBUQWsMTRb
4usQRmSSF6LyErjZbRDLcvCqn9R0/BomjeSCuMoY+SQVhHM8njr2O7XzpXX71A2gx6CZB1Egqqcr
s5aD3XQXvzShLmVvdsRHqdLmHAxw6MIegySquaZneVaPXCGIjAI1BCgaxh8ezvtMwPXmmC/vuU3v
Lv5eVvqUOPqvcuC51LT4MLqsnEGB24FMjn0PrqtOmJY6MD+Lfmh4ryoI8w8kbbTTBkqUK5oogpeI
k3JeFNKrriFUC7D6lKFzC5jfYus7eGLk770CNLGzSI1U6axMA46J4NvaeZ6LFDv/+Kbp2u/RHr/1
4fTMOAzAIYswKD0R9E2BwABD3Q2k1dV79VyoGYIGwALkwwsynzziovZVamZIm9lOIRcKwOqd76Hf
vygtUYC0eaNBanTWtCNcKVoYJK7v8axBaQjjQ0k9zOyRY7UZGopZFnacwqPIGEE1OY4WmBmjHuD5
YJCIjYEMVef1PpIbsiZOlrIR5NPCT4Ee9Eza4VPgi7aXhdfIWXxxBEdCpcF4gO1NITSfLNnxfCif
SLnzJ6nHrGreFVjXiF4QbwiZfUmlZVB6qrOcxvbHRN3pzwx8lMTLePNWF6O4TAeXJOcbZiHGjbS+
4XBZ7OgmWF8Sw09Zm8d6TI/qtRxBddcaJDVtm1ca/1upMWjC3fnO58pvlbBYfHNl1Wdsd8y75Khm
QMSyPql58xwZEE7BJAR1gX9GNB/VHghufUjRHjZTvx4EwoRqBublc1mK9gl587eO5pZAxjekDwAX
zDJg1JsPWR5/U89QYxjTwZtbBCtetY8qMhR7FCbiUSOSOHeuuP396EkJaX0R4Iua19N+5QwpUDEF
R7QllBnyZPpjfmVwpK/0wWqlGAC0jWXeExJwnfGn52S8K4hjLTAlqN2XJX4bfjtEvW5I9oTw5T2i
y7mWtNQEonDlO0Depsxvlldek2J6SoIFuWVkKPzb9vBEg3us9JOaT3Vr1uycRVfeL2ImUGAie6gJ
fkMPUNn0DXKzYjcO8USmU1K2gJERkdv1mMqznkg9l4gVAplHT70oEBVtxCGaNLdTRsYNoDb0KdSa
GtGg1dZFFbQvE6JqmHTykPNgAfvcObP9bEbgZbq2TAcbsfNU2ycrqm6KMADFHsy07HeTFfW7a9tq
Bozy4ongMwqUyL2ihTnJKWOl+6YHy0HamUS0tXZXPMUeO7+A37LqpTX5rildaoa92YbM1l8yg5wG
akil4Gb/eI/w0sHJgfvaz5AG62h9pE6vGf0O6ETX0DlPrvigy0eIx5mxd7lumip24YW/KARDeTrP
Pt7I4jmSIbNmj4T920cnchuvWa0P28wxr8FCu5TzXCUV83Syy7+S1l1vGpPTrQyDaENqE71q1Gku
ZGA0LTb2+LQQEl3WfF1yt6HjpfmT5OKgRh87OJtRQ0jMbaGKFZRQT2VJxq4f3+SMyrvFVktHJoqO
zgQSkZl0gTU86Fm9cZzsvmSCvDr4Jqoxv05jKr7dBXmTyYNUTmtGiUZte8jTBFVxyb0DrPKuG4xh
QjSihTGR0rN+NAMCXHyb0diwUmL+bODfsV7UmtGJLj1NITRl6CexV7QuYTsfGIvvOVwaPcD0P7J4
Kpt58GidfWa5Bg5LrcuYtCIEeku1kSGpoNvF102cLxgTAe+IwqFo+986gIeGjcnWHFlIihvUUYa7
oXcejIB5Ch2YLYJbpx93cMlSNCAZQRX1+BNz36Pc7mpNzNKEtxvSg8JDXB3Vf+4BKVGCqTJTj32o
/M5Pv0ICMRT3qR3HW98vwzswze3UaC5+5xoOh2yHfuIc6KMelVWBIaL4eGHKWzmIpQpqSPX8xJaH
gIMxLx6lhbVv1+heai/bAw+to/VxnrIQf8IWFp/3tjQdSZP+mxomqDmG1hEvMIzmizLHaPMFtm3W
wfZEDzRmLKN+ENNDW95dnFfPVsyds7LZuCbJPt3rarN1ZxnKrMIfkGvcFhsDpExDeto4zotEPpDn
s55m8d8sSzZ2PRiNQ5WdBrF5KbzqgWxLPEjc5bs//VYq9bDJoJcEnPOBWY1Pk+rUyX2MUtf3R7aC
FV1XMJkNJpjJjcA13N1XUj5HFvgqZAwZsw5ZYcN2jZ+oU9zFxgCORsw66LvuMX0cZaub6veeJVkm
KwUhP9yNp4bOyMPCXcjDN9VA92v3YlnD+zjN9tbk+mRZnpA+waMcApdooLYTNtbzNMe055BvJxoM
z81+Z3V1Xkhhukc6s7E9ofrKoB522eeSFN/NmCUCdG4keEJnrYOyZXqQMzREOkmzt2uIXFPuXpJQ
X6DU2c+FMD7yaXxsWnMFr0kebR8OVrvCgyuEPFVHFO8OTyXD2f3I1hItLmEcK9O3hinpTg/CnaJc
9K5P5+lE9y5FyrYJWI/D9bdHYQs3B9VLSSwZDl1Uo/pafCsa1BhOiwtQ6/F6c+rslLM6ReRekYdi
Fy7dEtGediGLEvl732bHUiyGzhi/p323HRIO2WuvZCJj2Akldys7uWBiynkncQFAGge7ds3Wbhrp
CmqAwqVuqEo+lLlKkjUPWjW+yL7ZwEFncD9ccKhCRi4tfAo65Bk85l2U/6yGD7WEqvWsTK9kn2Lb
UMOltD/ygFz3hPmAO2IhP7ftgwf2eqDNvxKTuTeK+jlufo/+8L1uwNX9lGuWm5RsCay67ewhwLSy
+06S3ATGU1YhFOM1zsdb5q9X6e7KKDj5yYRZsPVikXK+0aNjs96bYyz2AB3zGvjLB7sOLpoWHgsj
+6FMOQqNFa6Q0TQagk0rpI8o9F+DngostKjAfJZzmX55mAIoTse0xneTn3yDcchwb96oMWcN1LNF
T3gMRi85KWMoxfSamg3pnA3zPJ4OAf8yFxKtH2W/oTxRGYXkvdlN9lsZCzkuO0pQkewVWx9Dav9O
u/xNDIxk29QrnJkJuPvlV90DJMpfCq6D7Xdcuvpj9amDcN2p8XYR3wamnMIZGnvYlh3IbiwPX9tX
r0g0zwoANjwQOwY0UCyDJ7wAv4TQ/faIMlhqIzjvffgi7dM8U95j4wg/VeRmoycOVlSHhVD8Brt4
cMmx3q6l9lsNh01ylLC1GRlPDVsQEoisDtfd6GDCly3J1TQHMIhIQ9TB5xAVDYcR8psEd8MTkhLC
Gd1t0eHuDRD/dYhhz8rZ5+aGxAUAWfT1PWPCe+EqoV44qdpP9W6V9pgUZMD6YJq5iy8/uk/0Xy3E
R4jZFgZNUHST42xnxz51P0hCQXYShT9iodQS/7MPOhOIlDrEaok3o6e9S8b6ozf8Zge8sw3c/hGu
GUR4sRKTLm0WSyT0fsQUJJ8y8x2LHOsAjeGnjNer7rWz4Vyr9qYXpzEFow4DYc52SbCv8yt3ZhSF
YichnY1MR4kbvJUdfgzW7CFLpGXL+W9P5LNCBbGhhqSj/4Xwkoe4WqEKWPRnttPc4dYp3vDed3kg
0gJqmomuRqpoRYDLOiotb00+my9pS0NRyAeNpQLohy/ayW0LLHxnrIN9o3tW/l3Zynad+Ad48z4d
oIl3H3Dr3oUa3lVWzLMcEjRCqOUfE8gaw17DdF9lOr5W3q9Sa7+Lo5X0jAAfb2haTk1OthZHVCXO
/crQgyEyNaPkN7fBC7al31ARosNkJWe5Y115Klb9VXkf5nL4gXY/66QnNhka4k7c6HASKY6hBU23
uzDE/K6mLMbMyhET4tTp7VvFnB/haQINMLF2cgqXNas55PGrL89kVYUWAAokGFotKy/fcdYVWEBR
KKXxVE/uKu560oOp2RMzijuL6iW3i5/ECMET5TP59fpQ1P6dVwPXre7PYmqQyUDR1YvbIp5Hnv3L
TGayTtOr5bjZIQbeZLkHDCBhTq6GxpAJzAbj8XngmtrNVyR8bOjAePLfJiXajEpj00hlJadZVcQy
Tlf99SyZKMqtSH56wR0Otjgls+oAe+wVUB5nl0UWCtnB0RxlPc57w5xCksDTm1BO0W0y2Sb4hLz0
4kjXcEWX/Ol0LLxa61Jw41PDmVil1PZlfI/X5ReX4ADF8lwHGNdt439VO8kIywe7I51SHnw/ralE
uEU/XQwLi7W4s4lFlQ8xDuQUDZ+y1qi93wnXRwvi0R6eqL0cxIptgI6zMaPkRlQQFaqeXIwab8Ok
rL/11ctiOa/KQUqKXtdar3kZXFDgif2glWzWKProH/Uu/qw161f9bB/w1Xd2bc0FlapCbTYamXZk
kRygRGIxT6kqgIL52GGWsLHH8ZyW0xmZ1Bco+u8dNssb1PWv5fQ1LkCSkUS8NqZpASTiS09ho+pb
3O21bRFuks55q9pm+jONMyRW0XFQNpqR9YcF+Zdn8F/msn+zMP7bP/9/OhobuIn/Dw7cDs/kv7yQ
xZT5P//jAfXg9/L7/zI0/vM7fxkaG7r9Lx06IDcTF8DSbSyFp99d/5//oRmG+y/dwbZYt/C0NQ2d
d/rL0dgO/qXr+n+xd2bNbTNplv4rE309qEFix8T0XIj7IkqULNnSDUKWP2PfE0vi188DqKrkcrs7
ou8nQsEASXARiCXzfc95DkBfuiK2jY4Olu/ficaW9TfTsWzfNQ3dtin/iv8O0RhM8m9MY912dEeY
/Jk2/GTLs/5V4FpNZWoEgYruCLO7BqIxZ81ksS/qCW8CHYupKKnSZzhokZ0TTBS/eq0nj+YIMK+k
TG/X0anTCxwsE1WxruB0lZCfIe0Xw5MPVtUkVGnoiiqkZ9tF8Cp9zs+1+9za5TUf7Ds/oiBC3Lin
f0mV/D5NZBu5ybQRMQdn2pgvqBzeC4OYHCuHCEoX4Br5VMRb0GxaShki6KDqOTBxM2vc9NJiZl+J
tZneo3F61mzCeVHw78qf4QBxTjW7xlO0dTur2EZNOtFLh8gTBtku5GXzpJPTbBx+yzKcSbGrfpBA
RoMF3q3XWOF+6mnaWi0gO1/RKX8bJz295rLcdD7t9HZqkjNq4hMyNWvf0etFqaFCAs8gr8Z+/KPu
vFPRZ+XWt6mp92sGC/i9vHJXjj6NRL/b5BbUNNYYdwZxndRgHEgoiD0in6GSJay17fGfAzTrzkkM
Esd2tohA401YERDQ4VU07JKIWkPdI+MqstG+I4RpbVSpTXmctKTY9D+c9FOj30vikWnLF3I1Id5H
4PjYsg8g2yM/1LCyb6Jpx01tZExjKF+ZcRTiWSSgN6qAF1PX2JpJ++Ins8N5MstN0elHwy+Hc1VH
W+FZm0RwIcgzNKex03S7kC1AnF5H9KD7KrL+AUAxgVmQglcF6XxYLHG7qYnWZElASD1EDfi27GfC
/BMuhmetLXWIQM/sVc97oGp9hnFJuYok8HWUGW9oTihb2v1mTND7ZlxX1zocon2GD50fdrxoZk2x
AlTTSBWKjqiOrXX0xC528y1Hym2OJBljfLdzUve1wL1ANCkStF7J5ka/RDX5IINZveXSSgA/FhtN
b5PLAtp3qsnZjubZNJwjRZyBglwCfiGrGcobP309qg5R3n3T42zaNCPYD882NyMC9rXZIAGQTniS
zr4t31NN5sdk1s85uBt3lmmrM0qraBVHxtUvET5FBGQ+RNFzQO0SdQoQM4pvyGhlRF0tFzfdbO2r
R4KJ4wfM0boTJZvaerfrXRFJEFHNnC1fgJ+bbeBwYXOOb1eQEuDhpucKH2FXOCiv/OqbuKIqxjJ5
bIMGwEBKYoz7ljfBD8kJjAml0FaNQurLELRVALssZf/lFuOtqeO6ksnAcL6GgDLGA7t6Dwm4p75K
1Bl8C0HOTe9X1V6ryzUpi5SFmUigk4pE8q22PTyblTndNwPot47qX9PXIRYob9PEPiGrUdmQRpOT
d5Dt+dWwuI5uuNPrBpSZp7/GmE9KeI0KjQdnYNCV9g+2ODNhaYhTOtxLSbq58PhtpQveJ9RXirbR
yD7bhHszcJg966VxSuPhjYIVZkiM9HZHiBL0MoxyugnEMc5TyhTlcEiM6BsUxAuM1WaNFRc5RMku
F1PpW1sZBQUPh75fEuqWJfgfZBtCdCiws/pMM8mRBX7lI5bBoF0K9rBiNHd1F9zVqOYx6XY4DQ/0
Ic3MslZC7wlft7Q3z8wfKEu/2UV8V+Qm8WcujkzwSnJdh+qadOo2eorjTQb5Zi0SKVejnsMAl7t6
aJFxOLGHuYCipOqCfWNRTatGsm4PnZ01RPgZ6VE6eOGKrsdFV1AGZoo8DXDLS7s5Aptvj4PdZDs/
1E+fDy1rzA15oz5+vObjufmFv9w3ogj25lSxj3oaMDCqHsdlSQzmPaOeH2Ya7JLIFDsjw/YgZm6X
bXsVsCfuLjdohcEjhdZP4EPDtKpdpF2q9eGlMoKUaclEaqTk2nlDeNcCG6FRARkiIH+ojubAz6lh
MuwaiEFd7RJFiHAmKnox7LEVcrfi6EnDI9h1wVLNN23VpCBGGZxPNjWo5aYYRI69M0Y8+M/HhByp
lkZDtdJAnl0Fl9HBDVsS8jgTEgf2YMblEYZnvw2N6UsJL9JMSyqCxBlGbZztldVR2DMx1cw3lQ2O
ygqjQ9fmEMUb4odq+8R+lR4j27mnEoI1NL+2I5XxkOkJ4/1bT3r+gRIUgoSmCpE9p8ZGivmXswWJ
GzJ8BEAAc2F5rK3nX5NWJrC8pzwbw6NXUPhu1T6k50CkbbgdR+8N+RCHs1mfssHG9aHsjeaRkZi4
7Z0989jGVpbQcg28zO6lKCpCN0ytKPcGy0fXeIe/gpAb50LohBOtwcimgA3dYbnxNb05dnnLF14W
heT02ISl3NR4RfaoZ5HsO/ABRqQfQwoxvrJKDFWhxi/UzZtfanVxNIkrPlpX1x4fLT3vj3l5jBwc
dbETZbtA6OcwdTCBuP2rDqEMFKlzIIIk3+qZ2OdFD4hgoK6WWyEa2yAVNHbmPcDUu3ElLZwLYoa9
LZ/0efPbY+Sgg2IajI4uusz1TTxvkRy++mqq6CosW4k+IXWhuP5r2TafN5Pbs2vP2+uXmyRvtq6t
P/RW0x2Xm0lChVIwStiZSsQVMExR9TTA8azBGatd7lOpmn+N2GZMtdyYAXhnVxjfihQdybw7TBqH
b2iZFMt146ehKBgpooj1Itghw4yj71EWvWvYGNWqnrcv5t0cESJq1c+7edoX4D7mZ0YaYsiI5zXz
2kFGNfWNiztcpeXf11ieazRra/VtBBAfxOvnO4GKJ7jQMKHQz+9mzofbsvTxNh8fsXzOfPPLxyzP
dHn35A1Ibn9bb3mbj6/z+VGf6yyPlQFuWxqc4S5P3NffnvxP7y5P/PaeH1/14+OW5z8eWLbZL//G
L4vLWgEqPEYgYzqes0YrPzbn51v/svof/5M/P//HVf/0pd3cotbudVsrox1Zm210Gq0kOqHVGMNt
rQvSzCbYT/MTgRKV87FOHsYpCVPzo8tTdv7EQcIhH9mPLr2pbYhI8+gBO+ai/sfFtmKIp9V4MwuB
XkD4lGXNUVIMcEtHIonOiFRZXrrcX24w+UKyCsR6FPRGkP6iHaE1OIeTnogD4J9A1H5T0dJa61xG
N8yu/Xqu6m4XoKRaMJIWF6J1GFd3bo69LmGHJsqdXXve5Za7Y6yz537eXx7U5j1/WfrtJXQaJUov
hkXY/o/LzYI1XJaMFJuNBYQZEcOIznt+E6idtGSXxR6KFdqo+ePz5dFl8ZdHB8/8VtgMSJxW1UeF
Hx2vaP3iiImTcdRSYEm07CD7KiGAyvPJRUuNJyKf30LDYR40H43LjZyXEgbDpDIDa4PY9L1Azu4n
9Gn1aTylFnSu1u/29FlKrrXoyyEbVl4lQeGEm4XMaMof+aDlh+UNmZjmH28dENvpWe7BiYcf0+Df
o2+mpjv/S0HqPAY1pXji3TghLI8tm4Fzr3vgdZ/fz5ivmEh/Sxoj/9iK4PkYny+cyNxDfB7MCuUF
6clI6VsvdHOD8JJq8bKKNRNDoQd8q0Zhb3QCSGmpzOdAXQMGowiCVIH5MDbJjiEBKiFqrnmC02vB
WxpdDZ0yFiGxj64h1su39FN5aczUJIwCVOXyvQLQawdp3E1mIRm9mdePFf/50y53iw5Ol4nJYCzB
K6kySQld/idic0FnfpBCkUIXjHtmEKfI9xVBleTR4amlZQHUGHRDMdx2OsJWSNI1Am3GPkOM3ZN9
4WcV5VDb5l91+SXa+a0+7y5LsWf+lfWK8bjfrFEIUoyvXaAGeknTwuuDGrF5uanYZMsvs+zWod6b
iJfXUUDdeflvlueWGzX/5J93l2c/duj5x/7T3WXlZZX/+q1k0Y+MPW6XQ27Z15Yvs9zNy4wr8Of9
ZenjwQk1II0YyqvL26NbcfY6ARfLKsvHMtfkSF4WUdVyqH0sLsf38uUY+f3jAEyXD/r8yiFZKvh1
LZAX3Rdrvu4n87ERaYE2bZbDhLJJOaHAsV6xMNK+jPp0X7ZRpG+W1T8Wg3mrEdFqw6m7kTP/dNlT
l6XPm8/HAKdbWzU3/2CN/XYOWv4xiaoQNv583vKX0cmy+PHtq2m8s5NbBCiAE1luSzVtnRE38qrO
2vLgWN+95YtYzdHwDP3wgVydD7ll6XPb+/98zC3xdRShrcEW4gy5PLF85Ofdz9cuS58/4+cTn+/3
22vjAreR1nIOY9MsJ07YWU2xX+4vRx5bPJWE7fH8x5efKho4MSmz6+W9lt/0l/1yegs1jVjmZcPT
j1UcSvwGUdcxlFn2lD8vLm/xcaoaS9UitsnW9CrKYzLfLOeS5e6ytDz2eXd5zJlHwf+t9ZaVh+B9
EE1xWD5/+X5QudltP4+ZwJt344+deXnUN4puguH+j+NuWfpYa1n8/f4v7/rLWr9/wO+v0gQGA+mA
RAAGspxmlsvIsrS89k+Pfa6yPGsso8Bl8fNm+T0+7y5Ly+v+03ethMcW+HzJsuJvH/Wnx357198+
KZxP+PQQmi7qmKPPQ3sqCWZfT3AQONY/byb8nNNqmK8nnw8uS5+PTXnOIb7cryV9WXT283ssp9vl
zT9X/eWZZRG0X3+Dp5xT8nxcO1Ph//2ctxxBv9z/WPz90eX+8tJfD0/fXY0xUtB0EpT0GBzX73q7
cQzdAo2YOkye5NYuKkC2NcU3f3hKx4LYEBImnjidAPTCX32lLlzS2uvqpyptDxaZFCAXHfVSWMXe
AaXzZECKJQC9rNdG0D+mSRVvy2b0N+SyRocYsLju2A/FiOxSmHhlyjarzpMiXtANZXKgE3SeXELI
NOokKGHaEElcDr3NpVrXj84WDhDn/9//4Y/TyVSASpsnVVM+rj9o3Mvldbmwft78Qs/+5ZK7LP5p
9d8eWy7dy2Mfn/Cn1318wpD6Z6fd6XrE1G8e0s033nLsft735yEgvV0GRMuDy/1hPkF9PPjH5397
uYNdbO06LhIFOZ/Ulpfnnlskd8uaSHxajCf1dXlCLYfgnxfjMAtXdla+i7hB8V3SkWpJosoG2XHZ
tEKwXNE7fodOq/ihy+chsdx9XHxL88wiNIww06J1j4Nu0l8P7GPvSeu5reJ70Tjn2WNgFv1b7BH/
4GkmvJDcfrE7+yEY9fdqptTEnJ43MUP//SA8tAQTkYTWbISZoDigKZ3TgUKN0Ny2a9Ee5Rk5BZK6
JnXGndS6U/PqhJG9NUJGhjViCj7iPiTgYB8Aj91kCud0PElUg3SzYRG0e+ji+krY6UlwnQU7zH/i
GBPIFXe2VATPTte9AEjUVmGWG2sbIyb8Mo0qX08VjEL4Te3NFfgAQZXvgnB0xxGbXQCtOQIPrUEk
pGSYl1vyamEpU7RQFUt2Z95Y4TDtwhb/l9UCVS2s8ocm/DuL+G2mynLnVNrPXBsVIgkjhsnHN8/s
58whiM6lMFdXpXvfRwm5qX24dyfaykWxaUHVdk59JY1o7SWkkWQOW7Unlsj4bvoFochKTiu/1rd2
Ym/dJiDTNy9+KK862FqPQiEaxy2TZCiDaXFflzrcFyXeXT/SjjO1Y++WJVpR6tdiAHyV9VG1cgH7
YzfY1vROW3S9WyMocjK3s7mFnm2YtlE5byPUkAWx94111BIC5vJRb7ZDCUxHp4nge1m+FRVJRYN7
Q+K8tksBHOfCatampOKpFebjUNbeyVa1tUa8tG7q9smfAnPtuiHsa89/TEaJKE1v42tid9/ICtql
+ah9Kf25aeqJL1pJHLZr+BY6Yx9iM+G0xdQU2y50KGjjRlFRrJ+Kxp42RS8QSQzQM/36TeV2ua6m
1FhXI+F0BJO06JDaYedoxUvnXQrVAnbL5Jx+pFEoF+5TrsQbs09mlVYmoEz3+zFoAv7dkaJzQZkJ
XDQy9R5sXuZhjS/n/HDnXJvD1nSrlLhvgpHN+axHvQmiDGF2HTVZFNlNB+/VEt1BDrK6MQ90FzXw
vvELkNhxm1JgRWC5z+8sGc6RFfQqfNG8TGb7Y9YSbDLhfIE0NLvwfriViL4rU/+eVGPx2PRpciyI
alo75OWxy4mLxL12Q7+F7Pjh5E+x9zhk4uwOTE8Cq0JRS2JfU7T7wea6UtJh64wy3Knur9CNi3u8
4z88Mezj1kPU2ZQ056RzUU20Mpzh0ej075NTGLecKVIqCB3SEN16SUfVoUDm9N/U9bcssa1N7Dfu
CiE9k8PkAPgJXUsXvU3SqW58M2P4mSWbJiDdcWuUAyBlp311BloJifoWDq5Cpm6cncF41bzORy0D
uNTvN3r7oKp3cr2ia6KD2oUkOW7DlsAYO9JWvdk0Z9drgCw6w4vhOuwk1IjV7EL3NfddBERN91qe
3mHsoZRoNhu3FNXK1N0vCmk/AiSj3JTBiOJeAYZsOWMYOvtsAiSnn3uJWZXXq6ryf+SU2vJx2FWB
ms5ZVFzdOj1Rjh03rntIHeaaIvvqQ7igUO0habpRWqM9erO01W/w3lP3LGws9mZ6JdPSQVJ24fLn
2DjGnBrmML8jvIzHUm9IZysA/pdfhwJPgOVF+nbI0IxmbEhNZKch6cdVw8fhyHk27P6rP+TaNlMK
BhwnfwaY97mdn4aREyk0g/LGgma99ywJ77/mqO0s0+RL28+9XerHOvg6gcO1iac38/YZuBcOLd8d
kCEaJw9JF0WQ4GoEcF2bINl6nQRrP1Un3KQUyXWNjVAKhGcxOYzVeLFGDS6X1XKFUFyX8rCeVjQA
1JnxDNFNzU+rtJz9LGMkK3UFWtzb9SZWYBTf1Gmn4iCbJub62hWH2mJG6BhWR0OTozwkaP0mM9Sw
k/yoqh6G26CCFe/RZN5WNG1iH9J53OF6T7qc+ko8E5e7gX42hd1tg8XlZnItmrIjUGrPf6kkPVOj
oRUUEqxDgOl7OPXTSprXHrQvYRgASC3gJijD0lUE57Wwo/DWnIwnW68ABSiiEOCzIPkBiFRpl8yY
2F2i7HbQ8GGA++sPNOVuylm5NibWLqs5WXJquHHznpifHsSgJJHDC137pqPe/5XzIyxLEDihzo5a
gN7rTE5WhtDQ3rjpA9XltZyDY3S22Do1/WRnptFrIspL4pXiJm2HlLcsoTSExq2h9feThMHacHrD
2f6dGfOurSnW+vEtTXED9K1Dul3K1UgLwlvDMaoVqQ4kShC9bjZThA5Z0K1yxqsdk84KQJF/q5xw
lqCkOYqKXvDI4XjSNfDabN2QMj2uJUxvZvwVNIa3yd6CgK6+hgJoOyYMrOOw28fqucejveq1a52l
8dGwneuozB2NOSDaBAS5GOA9iPb+wCFekyfaqrl7AwSZ7jYHaMAblVZOhis0ATsXT6mK5DUMIBMb
pbHzouHQZWyhgpNL44/JSWD/vdGCTVOdh7H1H8I4HA4k8JYx/AzDgc7ljpg48rIkOhgks66OKR3l
rABvF9r3ysFGLQfU7lyhjkbuy9WQMR7v7XRTGHG5qmQOdj8WnPqm+LHD1QzQ2GE0jTeOeEpf3QgN
kL6hOQzS6vopEPfulF0QvyOveDX9KV0ps6e0ZdQb4uLGjQ4ZkcKPbdOLSpD1x2rebUmM7WJMDT2R
RbjzLO2bwnm7C2e7o5FpDS7u9mVCrF835vRlVMDf2zkzr0jxJ4vSWHPt2uH6ym8Gz35RKDXGvDoN
Gqr9bNTaG3PMs33cD89eG+2FW9QHmTTjysF2x0XuANwbOIQXdfC8FEFyIQPmOEKVpt1HM2uQcVPl
g24Q1fSQmNvZSYatF6GVfnG1YLwEJMb7Kc0nHFApVuE3Km2kQNnRj6qYzqPpBhv6tWyJWGyjQ+mG
OOPj/m4iu7IyH1FJIGqOgSyNkgtq5pBfmzYMMKvpyFWJTnBXcwjilwpy0AOoL0hBrl48u8fY5s40
O6Jd/ehnrtIXlCY4H6hLnJtCPgDD9reR3dt7SFLfozz9YudBukEQQzSj68ltm8FVDQX6efdrzvyH
dvQMZs4qZ0PoE5LTW1d7dcOo3sUdcwelnbRhApsy96qU5mxb8F43OPpWgrNpWaTRQ9y3J7ec3AO2
sZmBLzex4qRcG3W2VsKl64vYTGBizfJ7A9DEgbjaZ095P5vaEaSfOCa0JlS3kbolnwOZDdAABzvi
jgDmIZqQL6RddYi1e3LQEeYD4eCAag6G24E9STrtJhydg9H69pnJBXOGvKe6fBz5qfaZRwiH9q0Y
DAbqpV+eDHzdRe4duBpajzFnB9c7cEZ/yicscpSpTnpzn466v83y4X3qrJ9BEfQ3MRIgNIII36xb
mUXJeqp6WOe9v62Tcu100IpBZqvDEASI8HoDTeLBnXuF8dzgirthVyR1s9YjzYGYrMeQCOYzECc/
sx3uu3Ek0yFNGFVlu6lVwMmDkP0enHuupfpOG0mgMSXO6yS3rjn8p4EUAIKgfC16KVRzae2wuUhU
qusxarS7LBTbpiq2qByri2QCLTy9uKTxuLXkPDVB+54o7zXPASG3ZipXFUQx9n7vCQ817AD3MAbV
Q+KqXSmsndWDLIYoVlGMbZN1RvROVkybkLbkOnGMZ1WLHy7xjOvKBhMau+QtV7aZY/5PdkwbvtUl
7s8OzUGmO+1KSwcXxz6XTzHVe79odmOHksB3NyPf/2hM3RPRLu6xSO47HTKc7zk4WAoyBPDNujEF
INtHSe0rVBadsPsT0VoOUmtorOyFgyGni5/lj0QhvduePRC+7X+tGyj7qDt/xAkGmKATdFLdaj+a
7F+ZdWmwPz1njfsVVAEOtERsZOhkx6mAflOYoE5lO2wh1MtVUId7Yh6eIXbnj63EL4crBo4kYqcE
znyRqHjb6hKQjMo3ukcVvRDTV+S+9UYfs23k8Vs6dsKeU7brsFETYuQu2jqMBxqCWtcewjToJUcl
ojXovstgIl2uzazagcXvb4px5Wo9ICQjE7vQ9dXewabbZSP5CFCHAHoy0DHGcYCYSySO2yTgrsKr
wfVmSz4nfZiMS26K5kvY0K/gouQEmU148LalHSA1ncMyxrrFyt72DDkiEoUGqp0ogJNjM6j9kIJB
Qn4P4V5SfM68c6rjEY47aX/NmS4lIa38ElUaJoEGty8StqmvEcHoMt8TcYejgrbY2Mzs/qTt13mI
eoxx8J1M1sh9mXxwJstSyDGusrdRngVME1WwbqZhxlRMDtkVzJJ7r93lMWfNPFd71SbX3MFsE/nj
gYMaOkSAEwyCxV0R5MHWG00NIy5Ap6rprwmhWHaAeCtyLTongKIxr9jJmtk5Bxx7IDhDzv5hYYtj
5JvRNlDZs56YnOa5aOFG13bQHOiOeCCbmvJhHNpnj4hjSz4nsiRvKkzLVeqROJ44B34NcKbOTUA8
qh/y41netE7hokmnwzEhXfPGLHW8l5H/HFVttKHvfRVG6OxQlBU718KACxNo3TXk6AmiMe4EZO91
EjCYEcjbAb9slBv9zNiW2LWUT/Re+lc8ON/p3+/mr3hInO7VpspF7Ff21IwD1TAl97YMd34OlNAL
imY9dN+MoN32rn+O/W1om2RDYNs9/axrLT0GOG8wd3oPBlMQbB5JtbUgxocBpkWgvjOWpN8yryAp
uI0uBFBNN6Q2JmsKw2jwIN/XRvc0Gd035NvGpWTrkWzaXEhUnDsCxKEKu2g3aZcVW78xHxNv7sE6
brgWcq5BqLuObOot7lkdTttIsLEpwg2giuzkCXmzCGb/v7b4i6pQCL/9IPBnHbeyid/lv+qExYwH
/V//9/+8j/87/Kv8j9ri+D2Kw7fiDy/6u7jYM/5mCWZSwvIdxLu6CY/z7+JiX/+bpXvCh9mHbBEJ
8S/iYu9vwvOBWjvwIHXTFnyLf4iLxd8cdKem61kC4qvn2v8dcbGYP6QqM9IVi8OPf/832/BMZMWW
iZHMw6ukL3Dd97eHuAjbf/838T8Zb46S3pM4aYF4lE1d3gZTbx9L06ai4H8fGQQcIQJGazeT+qY0
ZiprrSIKEOKy3OtE6R3zzL8qiklXEpW4sk3Dablng6xgNot6EfTvuwVWGnTitdQ06xwVDQ5WpheA
zgKmB4Oz6VSUnxAA2QyfkbxqOWU5xch/b9ZF/TCO/UuVpQ4gk/6hBWF1ZzSF+RQkE9r7UW+Phose
sRzyO7b1fSsJGC1chueOE0CQ8fUmumm6PCClBpFgZLR3lkEBJNB3uRGGV2F3/Vop6jp4pBnTTkP0
BtFsn489RaCo19dqFMUjbsUINo0H1GYmWMgoCCg0mtZ10rsYQ5dz3weG9pgn9ptpt/p1RA90YjjL
l67fnTIcHtFzDLsJSPB6PufOwaCvoa5XKyKM5qwGm+pl7jRby4AaZ0Qa1mOCZlWi9495WBGn6/ln
8oIiRt1pTlgUNk9+PjqXpuleuE7KtQiYllsiic6e1d/Nzj+Gv+ogpNZfIFdvK+jxfynRQe8YWv/R
myCdGRBHeyxlN22a6HelETjrBZMQ92m6CeO2PzvSeXSgF+wMLnoMjERxV5QQfgENnin00VeNiYRt
x2Mxe3Y7G1xwyeoXeGW9Fjb3MXwAlKjxyk+g4xjwd1f8dwfdC1HITfwskR1evUFPb3MXIjfjzwcA
UzvlGPKCfIrZpUlas8ZA9upzlScYM7mNpPaaqSnZSOnXiF/oQ2T1c4jQ+yR6HKyRXj0MjBZhsZTy
RvWpdxrxeK+M0TUOvRfSQjSQkCGjXAE/FvetzxCB2RrIOdIob5R5B0BwOP5ygvi7TeN/FF1+T6qp
nA8h8/cDzuI48zglEPVn2/gO/lXM77UddR4kO6fBcRmHBKUDu6k/AyYtEbzHt63eRQfbjB8lYXoH
iGYvFolk6wjSC9AlPG7/9fcxsGH9h29k4XxwLWwMnkNZ/Dd7gRZnZqV1ZXjyQybVzKmJLLArbZVV
w0OX5tZB74keb2s0717nvOZC165BZZ8a8OG1bzZfKbo4DAIZIGa5dw9eHa1GHoSvgzWcHYhbNJGG
F5ffjdFmEn7x3yvfVmsLpsZpyUGG7YdaHkw/0wEvIMiEUonsKfzN6M6yjG6djOgXVDlb2fHC0CF3
N5zzXUIG7aBrbARGLs5KaXfTnauI6uvQayjlkn8Lurqo7rAdOIAOzXijC4l3tQkpYukHaQb5d62f
ADwEmksFGX6aNSVfwk6eGWy6J5crPGGevcTELsyDJZzbVBPhrSOwpjL7pHtXkWWSN8WjoTTMxKF6
8BqCP7AKpUZinVFgHR1Ds+6nJthFgcCMkQwE/Pn9WiaV8YWeGnLxlYVVilyC4WGsjGSPfJ6pZEJF
34rGg9BcUFXDz5yU8B1xJ080bzi4Y2BA9Pf6dYuomXwuDmNXL09hmJzxxvsbM3/Jcxlu4qFAQJf5
kqqSePO9FhFzMTm7tOu+unMFAuNVekiGel3lfnYAWRTegPUMV9GsVc/biYSj/ESEigb9oITHm5r9
tSD4qDWKA1+p3AMyaDZeSkBq0hLWVQ/jeZzAhgHiwvzQ1d0+YWpuiP4HXB7iWJJSWwEFXgkRWhtK
pmqlay7E8KQ89QBrPbdtT1HqrVtKLwdhY9DsZPPiemKeJqAczkLH2VlRV6+lnLSVzdyJUFHeNJmP
kcbW9pMO/q8N1FdAxEgtVbKVvaVRiVNMdWvLz9djaxC2Q7cn8yt/I1uQOlZkWSdjUl/4n+4mN3i0
HGI8Eyvub8FBEclTk6sMa+qy0HBmA6Lre/peYvxYJb5FwuWSHmI897WyV5KjAz5a4NLWwWrbyGRl
lL4kHVPfl57pn+3AvRKLk24Tak6YECgd14HvnUGs3TXC126k91Tbc1fHVwne7uCNmXSMPSMEjSOi
HbGTDoSHR63TArCObn1rzT6+3E8fILNFjiwJXij9nT/21bow50C7zutxwNabssKcKsX44MFscDWu
AEELVUmFBAlZY3Gg54UfoLIfzVFYd1O3rcRkHlrTeNdqyofjREpKGgdfTMt9xmKZ32hmsUM5Gm+Y
9pdn1awrEKHYfsf7zCIql+bVpUoabR0Yur8JivgZO6O56h2SJrkUp4THQ1RxI7hvrepNgqFoZ0hB
5Eeb0+fsYywWOOxoixXA7oBa5JRXVtAU1/XY2I9QjhFAai11q+zKmKTdFHi+KIBiRlCKVrfXlk9h
r74TKNfsLTO8Txqfqk+NMTRu1MMYF3NMd/bqa7jzlzMPQVGvEZafDcGblFDt5rkv/KcWWsQNha98
NxaQw4Z5O5SNfdITbYSRAZI8mwg2Cb643bfGp+xni3upE0apiRF2XocKeDQlFSoypSgR7LtBj89l
RNMiysj1g6jyDm/Mupjv+WSUjBnydYd30LLFzyHO2RdbuGJt9IOIXzKw5oOxCIL7yGnm2Xd8Y/Yz
VimOVss5rkqBkjQw+W5a1zxXYy9PSsb7bKS+lws8w9bQvJbDkOzx0TsVdJ5Gl69VjlCg8XBCTXMo
DzxlqtmJRmEBskUyH7mGpY6K/MdNNcDiCzCp2PmDHZguEXNE6EyjfZFD4YLiYOXcjBENROXFdZtj
1TKgalq32fdNdwGVWV3JDViF1tScKwWuoYZAu+HCQdWvln8B22gveYcLxe2oAsNgDBrh3ft66N97
niLAJhzgxwyIjXqzO6tuXfPd6Gjk5tGpnVd8AIQFwnZ8cCjWWZVqT1nIELaMo4P0K7Vyc6wz4DwA
eTn+lyAznX1R5Vszm9wzfhdCaw0gnhpztpDOGOhBi4ZqpNGt1iLysRFHeBMdynSwt6pzfw4Dx18E
8ZBuDp3LvjD/Qvuf7MGoQ5cQwCwcsOJbe2ANRiUBplMSqLOQPCmzC3+kflpc65QAFXJ4XsiIp7Zg
dlcA7pIuaC8uTWYbpxhs1o1WSXFm9nCgxGkfpG5D8ZP+BvxUtdUG51JS1dLj5NDqOBdykq0yI9gM
liJwx8LLBZH/jWI9gDDHxFk2ueE9TYlbFesMyDKnPUNpGRRNBi5Gd0U0ErcIonqtiGbA8mKRvzdn
hRe5oqkmqsugR/WtBxEX0M/w1kkwNbXkIPx/lJ3ZbtzIFmW/iADJIIOM15xHzZJtvRAeOc/B8et7
MQvorpIvbDQuIEi+LieVSUacOGfvtW9xX7g/Jvxh+iJZ03Z+z6DG5R1bmz09hTZgzJTTaz4kS6+2
Fh6/m8HD6Bi1e/SWXomR1HSLsP5ejGR4vAVd3X4a0KStYXxg6Z/hGmq22OfMjg4uyPRD7S6ZTATa
93k4rrjHyLhAaby1SPRNOjt4DCHAmuZe+H7wCTQ9MPYek4EezXssU6gbEuKGZtf/mnlVtu1pP2xh
XtJ8bpnWk6j5OjXvVaD0ls6p2sfLUtvRANhKzv1rxaN0tLrps8jn6GL7uEicytoNrU37M2nxRJAV
fYiaCJFg9KS1/5P0oPKc2ob10vaw9xRVU0ZJS93S/LASQJ6+Z91VwnrhcpJDkcY/RzhDD710j0yG
+ARHme/BvL8SuC33saMXW32g90NNBGe/fOzxALxkHsa3dOiqDUuRGQ9bCBjqTtfGsZzqeyaWv2JT
VIcomvYm96qD4eMRMNdd36ZsBrP1neYfadN0REVkbw0eMh7CDRc6bmnCKc4oyS7zCuOJrcuRE0nH
eBdNlt2DM7cIQyB2r5qI4FViBL6QpdSc4So8zlFdPGHbYQek4bktc6jxWUXAq6vGp9i0262VsFiI
DKZNauD48sNmZ6tQvLaevVXwHWJV6occrMiqlyRUReWSf7B86QrzR5kk/HUj4gDWhNM5woGT9vk5
6RRAFP6FtT33x04DgAebGLAO85scxnp09wDfgWpJt7z8c4BsYm9+grcUxy6plHjdj1U8o2qZ524T
Uw1uMGYAECbqbBtE+XiI5gCMuW+Hhz7AEduAkKwGpC7oCQAQVCCp8knqw5xnP4NAKoKj+oG/ylwZ
yYxzjD2gyUx6Vyruqi+3uzIPw+mhHyKaixhyq7p6wOtIps/oVjvbHb9FnJCgx+PjBNtn7wZF5V05
U8XYtP5kc7pbUIeoIlq3widSWuu+kM5XrozL06AmQmp6yL5pvk96xuRjNkW7WQwneo7iqP222Ibd
MhG102OpBvRD3ErROGBHga9xLgtBtndR6T22v+VOn2nD598CcmbvmBp28ATvGmJozZTpV0pp3vby
SRhxsvWN7Bwa6vvY2eaJ1LmfTlx+44jrnEkj9g545pnS+/42qYj3QCBOvEE6yJ0Cx/E+zBAdiVlY
hyiV2OR4lPlzuW80mGpJS5u+2BKZ6CI2CO2j6Hvr0nf2N2uiygkdtRYTOIyumk2AAkscd6yQsMRo
r/EGLxF81FauD3+phFkIAcvG5gRLKnAwijkD+Im27YOL+75Aku6GwnoSNCIMoCE4nrFl4TU8Zm5Z
vrkot5CaEO44N564H8d3W2db8Vhq6R8mOMF4i+07KNUIzYwDWNJmNVl5vQPki2BhCMTpO0wM8458
YYixqpabQrK22918RIvKliHDL3XuAwTW9rP2p33X1QuOaPAugjdrywHfhg0eolJNimZFoJG1bx3n
F59KfKorRhb5QvUIm6MzA88jVUys7BZFshvlj12dvAVxKWF0aYIM5PIUKLzFjsUCoPL6WwBe/OJ2
iK5axztbaTLdYbmAEXbNBhhh8PvEwWyMlgg++1oSHX/mwr4Gi/fODewcFCQN9tx2zatJzY1sZnGa
Og+6RBOPiC3aujWPt8hj540q9zljnu0x6GL0cEcNkF4YaAj+4v1k0ZlG+j09mDRyLA/KIdoVsY6K
xCLuouL8n13dvGEc6oJCztV4dmvHvVqpu8gdqOYKO/DQbofXLPAQZUlODkZD80BTu29zU4AwxMB4
MVOoYYlvodLgC5npDbTz+yCy0Kom9rztdLn2vdI8yIJDbWIPP1KbJ2noeQmb2mqRtTwNRVeeh6al
Jb203YjTovEFuYJagebNIrPhQGEdjXLqUV84Pl5umugkE0fneEzi8+272so3QQ+kVqH82FQl6Y6R
X9YXKjT/IGiNx8yGnuhPFvdul3NCYyEgmJsAWqDOaDzH7qsIkvSBZyUlQg7Lp+g4PFZ2uvNCu7qv
0yG4BLYGj9RbI7UowSNnSn2mJT6bXeMTlm6ZM03/jIQw5kytT4mefEd45iBkKfInGqDWwZo6a2tr
I8RMs47r3Ns5RfAl6DRJ5tHyZBXkVjtd4p9AlMXb3qvHRZVhvAxp8YlKt9vjJQhwkdfHkltynRGn
sq2reLq38rkhxzWIyYYn2yCl9xBC5nkiIHlaA45CMAt2EaKxdfYJAL0flqaXMYq7foTkQZ5jyDw3
jF9CgsJOSKIGdJVm9MIqPV+mMvxBimXsPZu15z1HNYIfwyrkMZpcIjk9be/ZxpPHkmzc2BbET5YZ
J5VFWzklG9q69Xs5CwZBrgtVRPbl3ohz+6Hzg+eeE/tOuIpwhqgziDwsjSNIt+Ptl07gkZchqOmp
sa/Cb6zr7V7RlkVGeP44UAs/VFU2r25NyArs0nmmlbFxAvtHIHsCNy0/I2aCsXqwncxiIAqFZsnM
BMlKRoaRGAipl71kQzOQMrgFJ1S/zl4zXxq6AdfGkE+BR5VW4851SsMEjaKcS33V+mcyR/DFB5Yl
eBqa5p7Nxtsw00SotwR+x96ZoVmznhQuZRVeQRQBVsxTiAtYLFMfLt5IRDtYIU3MccivZMWE/2Ca
F+vWb18KCooDgGR9aJv5TnqtXpMXM+D674K1g9TxzsAqjAJPDDjYk2rDyL/eFPOQO6s4JgagD56I
qWIE5zjNIWNBZ7ddckJm62eRq+qMhZUYh5hjUoZTYx/g/C4SRSrGqAParmAnMIx559sXp7T1fh6G
Z9QY3rlHR0tJOXaHWwFCZMxpDpt807ajhSMS6hoaq2NJqAUBqma2qWGE7alSRJ5YZNkMPytVPI1e
fR4KA+FhXH4NRVtSPVSoRtihiDH2gU6Gh5amB+QZ4R8Nl96PmYwed3cf7xxBMG6Q3HVt2r4pkrub
yrx21qBeixxpT8SA30rCu7ywrKtrxExnDe/AlmGvDFKBgeK2Pmoh8rCn3n/sPIXh3ZvTi2Jw5vqx
ONdNdd9Ebnlm2vlZVJCZfDVcZQxCMBhD5wiH8uS45UuQA5ZcDpJlm3Nu7PLP2qeh07Ycbo28XGRo
BZGG/Prt4p4qZfk1buefZeQ3O9V+wnWNRV+ivhLxlZF+vZt8yh2szbjkEjnv5xKW5pR1JFTgjw1b
xEE+rybG/lgZpriURv+oiyi+umHxOcJqQuWpvrrLES/PYDlQSo8FM+MgJhqJrkYjA+bbaEiKc+sO
9BQSzupObdNvCrhp84Xs6dDO7hjV7FhoWrCZ6LwopcOzE0Pq9Vy73nOOs3e4TjgBZsa2o1J+RfuA
6AbhhyyFSUYClO62Klo6NCWkquXzp3SbNliS1Fo61Sej18Xet2eOQlmf7CzZUDeLtymnCJvy7K6n
C3pR5OsCILMvc8Z4YZrgwFdZK65T4e8IfCD8XRW4dAHDIhB06ZlYbXWB4bdO2Svvown/NWQK3kcQ
2o05PrQFD7rRVDhFpd6A4/o1IBi5tqxMbeeTVEenc9+HRriJzME95WOBgDdPDvSSYCgPLIRNh6Cw
EP6qaxiMGm7h0yNA8NYHNCqrWLzIgeMMdoRikxigNcPOq5EcEyBrR3uOCUzrm5xOXZqg3Zu4ODwL
HVDKUxsUvAshXUwqnfi0FRZZe0MvPvupOd8Rg/NEsEVDPy98W4RSfLQKxIlBd0+XkFqRav9Ik37D
eZg9i4n5gTShYK1cyBoIe6E80WwHIJl47LuS9pJPZ/iXV1j1xchC45n4zZ0kHuCfZgrhsp8ZezxV
Y9pv5z7r0QHMK+zdNuKaIjnlbzKiGw5WdFiJhtLKkeUP0cSnCXP2rhOcLgoD/rFba/SgUXVQs8lp
wCvMQxQGCSWW9TCRhLmROaFiVDP7bCQA15O0baRDf4f+O2yZmjC6rhrQ68n3dCCKqC1ZdwbbK5As
Ytyt3BOVl7MjawflbJ8PACNoBSWWU2yJIoKk+TXS/fCutPtSsnLMpBM/JsFVTH3xaEKNI1OFpAmy
QThmWoin7MGhlVkM2yJbxG09E+zYftGVpY6ho+Pz2LU1jZ5ZnrhPP4+0s2K6oLfOveC+Zh5f3wkd
P7WSg7aaGY1ojrmqtKN1FAfqjTgAxCQzZ4egYgFtBuPcldg/bx2JTrCGewnVlp8gabKzoTkMzL+g
JiRxKw+emSBrckY63nM1r0xPxYfeEQRD9RR+LF/0uGT0TMAGjONahBxjwmolRRc942Bf0rEwUbpW
RQDC8sWNvSsGBL2/FS2RPT6SL2HsVOaFZ5tbR1vEFNI10jnsFbgxDQfeM56Z7dITQGSrZHp0+dFQ
dn5Ry5dCGm+yLIkuaSIyXtVg3pW12nURS7XW1mNqkUzQil++oQVp1v27CBufbobD6an25u2gib7M
2tA7Lxr/YHAw1pN3dWlt4ginKjzNiXw3jbDel2WFHgQq8GM7xJ/Y/7+VtVbPEM1Aouva2zhUlId0
huRE1yZ7kUS4GDqBhpEUS/tI2fuKuSniei608XrxKZr197Tl8E1VZJ3sRIYbp8nH/ZiC7lHoZ3If
blOurZZ9HJaH00w1VLcyf5lNXP62nx+1saS8jB3z34ARKwxW95US6NADZNsOfQ+TMTODa9I19Gfs
+MS/LNad8ueXdom0SBRjA+X1i2rdf9BJ/t5Uw6IIsl9q50frmxIfkmc+zEmNUjTOdrUd57uU5NO1
M9AFE7N+lW4R7ERT0eyATXK27PLV9LmdlZiZaHbYncNx/pxB8dsK97MoU2yoCbpmL8jBjw4jVImJ
AkX1OYgBmCpmW+GrKXYCm7osNeNIprSXWTkPoeStJp5m/DTUwa8gRVxZ03W7+D3BzCyln4vKfgoT
ejdpURHPMbCx8BEZ+7iK2wfYr5Qo7oWnw7oijOo2QaBBARZUtcj5iWcDAR9CWn0aQwVysjfDHRxn
aOjjRKRMEn029BTuPSA7GytDp1+1wsCq4DU041glgU+Ve3Su/m4M6upL1WX+WQWAlG7/L3smc1EQ
OolTXKQBnKNk+LiuZs4TzpKUJdCU5BzSkq7c1+70EHRRfwyNyL72GWprOQ0PPIdI85h3MBYz1w52
z9cg+orERgMoDJxj4NM04UwEYIcO69VxJ/rUilq+Ixpu5aGT++SWP6YoTJi1wQ5JCLRhjQBPFnYR
6rskH8/jwInRqP1Hjm80YRkBzs3UbWU+O9dCarKjgwRbGVoxhn6mtxkbuOEQmhnZTCxcc0JBAmHo
fshzcTGtX0Tl/DPWThMqfCSTL4GOm2d/+GRK+0ECCMJY783wOvzvfabpfscEIUWN0DBYCBSimfNg
TPMPxOr6KRRbGvhq4zr1sCI8YYn6S36NLFSbphZfC9t8kaFUYApVutuMiyJoUgbizHAK13oU904b
71BKmvs4Ce8xxjw7NoBBDh/bvoN9r7jNpTR+BCjANpGBIo9OYrKpXc7kRnvVnG15L1sgbQfTlB5M
Fx6fyLTOnG/Is0CoJ0uCPhAGtntvAMXQP3ppopEAoGqa+vyHZSITSih3GKVAKUDXVfjjxsrNd21Q
mjN8x1SNCnKVIxFekb+b0xNHT8qBJM6qd6wthCMyI985WIUqV63kUF/MPA2uUSTV9fYdWcwXVOrq
qOVIvrfIRH9A3/F5CP1XEg6alSsW+mwdhYz2+XL77vbFmFvz1NvGoRib8C4scDSMOvpRC5FiZsrq
6K4KhmNb9hMCleXPMN5Hd0OLPwvaF2JT0eK2kNLaEr5BatZC6b27fQEAGO469Dj//FkwT2hBNRMS
zxmTOzP0kztK//kYhjk61yK5+39/fvsOGo2kJmjgE3s7MzZop3SVn5xcWV4IQOKEVtY/2chZYmtv
WmrIdK3J2dtg4zB3/PveOgTSdBA0hDd1IHp6LKl5Usp5tyfo55ZF3KxpZofeSJfYv6Lc2HPdbC1F
8UsIzAzMB2CGaQfDc0pr8kJ838Yy1ZOUc7ienDg52KwIgabfRy/+IeedXRssgq2f3cUgKtbwst4H
Tl6kc8evpVn9Kob4TQzRgZP/iX4ySCo1cXiuaeVohPqNwJtqNM7ZwgS0yYVe+aU+edBiIj38KIov
UvZfLYZ/XdhYh6He21azBlL2KbNcxmpRu2tCeVETzWLOdlRtsiO0tQifWuaoqQtBPFQ11lA6ZytQ
2a2nCLSQ6DQMheDRxYmaml+LEeZW9N5Z3xBSl5ykHAgHI8F2MHHWVh/mW5WkEENBATg9+KGiy7AO
JC4QrcS2VmNPZmI53jsNngVHfpmt7DR5fo5FNkdS4XuPmcwY8VbNnTv3O46tXR+sGpPemhPkjKMJ
IAuCCo/E0omO3O4xoCVOIk6AsSzr7ozDmI3RJ+FWHroV6oOEotHQDn08nV0IuUCtr60vBehjcypa
lt2aZMpsTevYXfkt/6aZLafC9pAaEwSv8lvWI2JOXFFiMgCoZgRynXhbrsNFcp+O8HoeRvWNJHiE
hURLUkgj81UWevFBpbRtdkytqIdzoAt2h6uEeR6HHAH5g/jZwVlST91nVXkoO+Mfo7WS3vJcNGa0
TuIINlzlfZ/jGtNElmb7yB+esiq9I2T1kdlxvbY1OQBmOtY72QRnW3g8Bdj9WsfHxL8oAOraffEZ
EylP0+KJrGHtRe5Plf5IO4+paUsyS9xCeKN3HJMOKA95KKaNCABHEv6znqCebc1On/jbzwMSWchr
9dlOJoWlsUWSmTnP0SJVt2RrbiuY2OzRENLd5pNdppBDhpi01fqn65kHyvadnQJwxGp6ZIWnGR/t
MGXyCRDsuM3n+slu3BocrbvzAwZJwvAesUQxUQi9iv7vAvgn0Zxz5g9rFA9dQ/cRs95GQOjbmq5G
eBX/9ByA3m3cbRhW+jtvBK+p2nCjAxNZtNfsbbe4b2nwCDlKpvS5v9Op+c5Q8gvvK4wbsVgyIslN
VWqfcl4zoO+MLVNr9piSNkqFFDgLB6p6g88nWNwoHY7BkYjyY6TbA2dOcmBDlyFMRdOeWGXMucTA
GmW2G6bkoZXLmTR1MRTAnd/QQWPDsUs8RKJtnqVN2dz2uyJx9LaPS+aGTgu2sys3c44wKWM7HMKG
AT186Wpkqwi9+hI2cbqt0VinNs0mlLrQjKwNmrptjLxpm/jEbRvpY+knDmCNbF7Phtp6MLVWU2c4
LISkYcmC/payEHOnMxlZqN5Xg0RBPSjzm87IMiSEklRKvAKklCE2r35MSSnWeUXTfpbKgq77WpJP
mOX0UhqrCTcM3J87q0b0vSMb5Ttmf6Yr01eUTV9TVrSVR+brKkJQk7WN3A2B+V5PtHzoYOC6EW/d
YEUr7yXvcEPNxS6w/fHgefpa5oxqYQ1ehTPlsJDKjbvUm87g6mMse0I0KOJNf0j3ffXeIHlZDzry
eXva52nAoSgKlJTkep/cmA9VmnLntOmRg92nJEm/WdGA8prFuGimrYqHaE9G+Ms0Qm0KvtisRBvN
OAq1tvNk0q6PfJrLjs/JN04/E9EYgRS1v1dl+Nbx1CXKhouajhTq5fyeq/yn17eI5Mtz0PvHsGq+
5JLY1Vn0jBrmS9lgQKM5RDOiGTddrl1clP2D1S5iaiOIr+Bvv+VBojcZAQEcPsoL/dIfqAPew7If
jlL7v/pZ/QxcNtw6M3ZD45v/SI//0dP+L7nc7+I0zxP8z1Ie9CS1YHarf+tTy1wAaa5I6kjJPpr8
T5Ws9BrNaAbAHIqyLeBmE2ICmb3DWpSN5I8a15SD/qaDeL51cKAilpTRPqQ6+rN27iOY14ab5LlA
DW0Yv7bnKPu/F+egOPciZgmnpPXFsVnaX1LFRO9EDnhTKPRtpq5KkLVHR4vEbJILCa9d55LBrAHv
kSSKgCNKbl1AdJt7e3r6ywWiLv6vupcLlB6Xp1Aa2qb5QdrXR6XsWhUGJ4djXrgqG6qJItqlc2zs
ay4cUvoA0i1g4ngL2SSDVdiivPvzZfymMeYqPNO0+Bwt4Svnw2doOR0p3kgPT6hpGFJghCvJcS5z
972UFJ3Z8mFWEWKSMsv+Im9c/un/yJuRNSty/9A5mzBI3A9qyzpUXoU6WJ7EMpJuGRcmcexv3QFC
+JwNPmJCvCStV/qbP//O9vLZf3hly2X95M41oUH75n/vDXgJSQkE3WUEFdf3yL5OejBIGG6tgw7j
/TQQymq140sx+79wBzSkFz5Mt2oPijMdwxgjckbMh+rpv0EbZQbfnbOk6a+uW37NJUU8Woe/yVOF
+/tlC9M3fc8WDrfMR3nqlNPyUVTGJ9E19FeM+TQsCoKSoQNmVKd/ENaaSUFzQKDnzKJeB/acXRDg
NihAeyDqLWdnuwTkyMzd0BrRNaDK1G4eK13pc2dWsFLR73nC2DM3RkQ+gy3zu/3QJgwcGE2scgQX
l8qO0Mp5mGrrNkE9kdjwfnMCSWzr5c+f1O93p0+2BneJ6Xk2Q8YPH1RZODUuJBDOHX3jVcsDvDJF
va377nMrqATjhgaw5SWfGpmauz+/9u+rG6/tWa7iTOLaSIL/e5NkgT2gfm/lyTJJ3ZrHdodIs9tW
XrDxlrbpn1/tA0ec5cp3PQUw15VKsWx9eDWpIdiglpSn2DZ+DmX12hBQcevup1b+a6yCn39+PXtZ
Xj48A65yhCl8pMVYFj68tWmd13Q+SveUBgEgESNZUxLvrdYpSBVZmh3LiCAmJ2odGk9VBVYqsAW7
LYjew23kVTeecxRh9XQTjeaVSkgI5VQ1BOD8XGj+LFizDt37sK1P1NDqL8uH/fsC6mOOYhHlJCb4
7sNbVsTAQwgFckALGnAPStr3Sds8WJ0fnkZPjQfLMj4LBmFSMc1FUIU1Lx/psS1yxMFHIVIV+zYg
aDxzJsU4Q16Jf32z4yp8mYvXwIVl9Oc3/X/czspWjHZ529nvP77nyh5iwnFckLRtTIPfZdrh+sRI
oAA8WgEwiWIxOtAKD3Pz/OeXtv7Hmsed7ElBA9pz5Mf90KN5y2vn9umWOQ2zD0+0j3KnbyC6CKb5
QdNPV0v75GElmlnXoqklFA8rpoeX8y9Xs9xdH+4+DDKObzkQ9KUrlqv9V+nQm3EhIiWtExFsrFeL
emheND8P3H/Rfq5eOZXzwFEfGp5R/uXJ9n5/tBUuHRdBncfA5vdlhVkX9tLIPFWm+YWeIBzXSEyf
XX+fi+xpjhlBCyzIq5zAEYJxEizCWciQJJLvXmzjejesb43lHeaudO97caJzv46tpsL1h5ohlEm/
ixlc3o+O9TAvcb5V4JxC1UHO7useFPMMAKQ399otJBgGRm4Vmto7XPELLwIfOBe/y2sSOdtJqm1c
ZmqTOPlTL/Shq1VxZiixDP7ciQTRgBWMsFhUs9YU4kKObKRfLWW6aiz2Mqt4T8zwyZ79dpcoBoWD
FRxCvfa5UTaxF46XMLHlfhhJRQkr42KJfnofB3EwElRJkDueGoPCjaL20vbDzFxMMexsOVElnUmW
l9/75LpmzzpMH7o2AkUZFdZfbpf/sWErkJAQZ9j2OEDcFrN/3S5FzOlxMqAkhYPjn+fUJbY5/5ZE
rf/YaxOCAzKMdEIzkFgcZFrQ6EVSvHQjYYPm3DBcpgUb4vbUdgdy2wLU4qNlZFhSNceudl9dcpJW
OBTsv1y4+/sTr0yPVZbyWPnCv92J/7rwMOuRrVADnm4yUReNyWxMv7owdL/lefPuG9OJKFLvms5z
gPUpYyYNPQREP5mfFdspEpqc+os1KzYvAXAius8C9SBUAIad4piGJX3F5C1kWrXtmfLtHdBJK10x
a8D5nFvqs0gG5PWWkTtnADJiLZGpn6yxerhVVrDU1YWIQPIDVpUa7S0OfnrIzJbPTi4eR4NZSNZ8
bwJEz5sxi5kUsmQeajp42GvVzngH74YpJSfE55YdO1PdC97h+zyA2NHgBjuUGp2Xaw9f/rKI/G7X
USZ7NKuIJXiI7Q9bmFm3EcZdtrDMPyiaPXetp+stcjb8RQonc6hz0O2LajQtAQdlNWF3Y4QoIlVV
uG/Sv6zu1m9bqhS8+46FhYi1zfl4PXXcMrjEIn3i4x2OHoQd38MkDlHmLnboJOjHVBfl4uqFMGZW
u2hGqV54DN7iqGwvXYyH+i9v0bKO/med5ZJ8rIOETGE7/22l82cbTTbNw5MdxQKZqVzRo2dgyLwh
jSzaMzbyOk+a05V+/3SUmV7nZm+fCUIR679cy2/1/nItaI2hyy7Fq/thzc9x51QtAX4nN7TwBeJO
OLYaZANjwNXQLYEYto30lbnnRkvD2ngd12YM1X2YwmyZ6vyBuX7Af9M5m5rTLofJODnP4/z+lwu1
ftudJAXFcijB3MQB4ePRLBNRPMrKG05GY4O8abAj5aF5QR1LehdjxwMN2IElpg3ug0AdDLXH8Etn
Lc6jixE/iZlkysFzX6OwaY5NH3fEo/r5JZuGa7QbEfo+VTVEC5a7O6109cwKkZ+ZWGI4Gqqt3bEM
l2lbbSYnJaWhVF+CgjjOGflnOYlgZ+BNR2dVFaR2FAjC3cShubgIq6M6yHe976IshKYnUOo7rece
3Ro4eDPl3lbbeNsrzEJnN6K1jTJt53S+t+9aMkh6kCNEgbGsdFSpu7ks4k2XzNM9zzQm3Xk40RsN
kDeSylQ6bnEeBWPh25dKT3oHhNjZ3w4gJQM91K9CX2bckrhDCnk/w8ja9Nu88+xXa6KcT9LwNber
L1nLETeMs63haAvUMJANEz1IL2ZyV4vmCqZOr6HLqfvbIprQNDybfv881d0Xs5zxRhjbAaXVJbaM
p9Ym6yUc0VJ4TngNq08M/BM8B8RnymY63E7ScdD8GgsU7InqeTfYCdbFTOCxlcXscXlwaB13/EvN
8fvN71qc9PEbKxe41cfDblzgkEHN1Z7iFDJe2qxvNXQ1bH08wDsyPJiLTP//T79r8dg7nsOQwhMf
600dmrbux6g5+Wmqd+RmXkFOqDMJvhlhdTLezL7Yax3TpUGVlWPm+Uev4HbSv/z5obI/HHAcynTP
t9kJMYO55m/PVIH1w6ob12E0bbzUHmnwPERswS4NW2S/e+wbzlFGwdVwummz+DVmjzvRLT31Bi2O
rKGBUZk/XOO4+EYhQuPYNsgDM9ejkVM7KUb5c/QoGP9tSpTZ6xkPvpu223Ic7b+t9P7H9pLD7yKF
lILfxSYVzl32pn9t7E7GpNJBtH2Kxjre+EZknebcNU/AOOhr337Gsmidbt+lRbZuqyk+DgTQn6Au
MEe9fesHSJ4IvM6z3SSMN0D28+n2JaaKR+I+Ung27ub2R65R0jykdQGpRc8nm4jDutb6IBDCMQSp
BbmzGCjuu+nY1DPDlESKU+wmRk7c0Ph/vzVRphCww9SjK8Upifxp68r2V64mg2ySeWR/b7t1k7fQ
EPOxjFYi6JEtZSI/OG4KB6Rirp04wQnAXR/A1QYgSgqHXr6dMAsxkDgVy5fbd6qNOVCaBXEtmKcT
ilVhPhauxizTJM86gBKRLYgSzqLZYZTO3vZNZDZj9Fx3bFqsYijm6pdcE1ZyYzlF9kxU+WuUh+7e
q7GzMUtAL27IGJJY9HJzZv5jv0IviOUu7NbuiB+oW+grALTqByP+aunmFAANvJsdYqdhDywkRxKM
zbYMD6CHsjWM0aPNcOMpgZb/UsC4bdGybEe47OssY8BqTU5zBusSk8DIj1Pu+xcvFxt6z8Gucqzd
rTybhurBWbBbVQhhI3N0dNAYxW5XyQz8WjB7P3YxrGDTI45Xp3a8UQBCdxxfmMwjEdrIzNAXQ5TE
VSF+4nABoaS3nXndaHpN4L8fgqA2X5LQVPsQ7XDjqOAZz/86rXmGTKMW7EttZYAPuan9nGtYhNl9
nSCYLVMUWHKQ8niz67BtASYaGF0ZzRJXowvs7RN2edxaB+7BcDUWEeJVYRT7iEwZmCscp5Ublru2
/Y539qDFYL0MTipWJIQbeEBpyU+lS6pzYS1qJ/fiEpe2IsUk2mtErnucW9Yq1pyfFBCXTRrIFwRj
BNejrtmXOX7ItCuxW8YG85/wjR7RPVYr2lCWc/CzyDrauXMIOeyjUScgWgfNaQJhxegjLWrrc5G7
b06Rf/YJwt1EXYSvFFf80e6andF7LiHpFla+sDxKE4t/FeHqa3r7E8JZaucic7ZD45AaG20HXjTp
mvGBy1xpiT3+nw6lmSI79JunskaljpHs6WZMnRZZ7lirFxt9F0MYepkupd+lGLv70pq7dWEkxdYf
kFcBHP2EErbe9z630c1dHKCwfXB6JkxGLOPvTfTVDGe5V62V7YcIfd9kZiQ/JBEcR566FS4D7tfZ
fpxRxrwMaMRXaZxFiJP4Mau7K0Yei9XWlOhG6C543YCoJRLjQ0wiG9bEpN3lkGYPbW1elGsUYJzx
PScQvgByIYN0CMDEhU0GAHoBXn5unidYpRvTNbeJQa6ss2QoJ+y8az9l5FkenUlWz5AZIJI1dcfw
xMnWYmbCWmSL/gjr7Ubz5JtYThEQZAcnLBWioXDZeqcQsa2JBLKJLjRLoqOTsAq1Jg8EAa/GjlwB
YhOAIWx6BlhXabc0czzqp8Fnw/eYUJPUi0IPZ8F52E/pzypFKoq2r7qYcbwoUzCcZAgrL6p45KSi
L7R6M3iMNtlGHtw0+FveOjPK8Oj3oHBSGdYv1LWQ1wrnkYoJy4pqr4XurDsljARPxBPGHeJkm441
pm3nbNNrRUPFGYczv390gt65jk1/fEjcglw5n5EuIeCr/v+wd2a9jSNbtv4rjX5ngfMA3L4PEqnZ
sjykc3ghnBPnKYLBIPnr+5Orz+1TB40egH68KMCwnJmWSiIjYu+91rd0MOw8Nw9vRiatx56baaCc
BYUEYLTAB39v4OrTNBiXEsZYmjEkU+aXrp/pybX6tbIJsdaY6eOxzx4REIcvVfWDjYEJq3TC09hQ
9VBJDpmNbRMxr7sfMVlM6YQQ6hbNlnylLW/tzGFxIP+19Wmus3Mzn5aqCLCWjO/1Au2qaByIiH2l
YoEs6dx14bM0Z4+39D1X2THCJ3OqIkRwC+L3XcFYm/h5K9t4Ymo+NdUnJZ3tjNvqXKAmP0xTT+4f
n43hscWJiGS0vO3RNQYux8qeJeXZqLJdb6D/sDqguqMZ7GZhin1alU9uS6tv7Lnxu751Y8PEkwao
Sx+LpjWP2dJ8YstnoUKjyrtt0uiLpMKQhL5ty5k4woJEBnLNMHifKX8zZ+SF36epZY+KyA3luUc6
Dfsr2htDz91seleCPn5XmR8vTs481mZKk3qzlxSoptqMeTfC2e68NByXhzT2W/dbOiz2BhqCvRtD
8iCKunpEdc/HUBJnJiE9MAHWOL+MfVZjFMAttl4ZSdJoM9cotnAT73JsywmuGDJ01wGvRGRB+TQf
bGU6V8oWtGrwaR61cHDyI2tFm2Q7SUjPfj+PIu4CO7wgoFNJR5bhDumWCT6Zt36sF5CI1Xz0nAHP
+f1XMxQGi3entSDdCbk55hfNKpQELKEha9DLYBPa52RqRjxxcz3HexlYKptAtrd1IWBPT6PergJa
lZgqLD6kSW6H1LQS3sky8QIPL+Ui75aR4jIWGlXeOpfvZvTmV1e3UMFXH96G9IYavxbBGeWsJ4hK
Yvuh/e2qgjFL7r03EKMhMdT5MTLItUoN96Fp3SURk7hRUhLgOxzCKVqPFolxHKUojOafyDlwHzby
KQBCvDE7yzu4KrjWVXa16XE/2nL5urhwCuusvtjSjA62gOa+OkhtM+yJoLE0GT6eTlSx3sMFvXQT
0LqkF0fVkbvF1l9oM4xyyqma/WNTDVbcDe7Lx1hGjU519Enn5XW33xwTBcc4+ZexHc7uXWw9Zw4w
m+rSlS5gwEoxTk4zjNbT6CLM0/PB4VlIYNdnv+32RZZbF2/yz2tY/xzGMrqmyIIcGjx72FS3YQaO
WWf3QI50VafCSuN8PbdL1F/RlyEpdnvjyOQZyIspoqTi7SiANNAKgiCwlM9dFOYPHvYJa7HCyyD8
OFwdwnhT/f7hLB8LNEZDkydilRdA3iSGRhBkImLxPoYhY++A+p7IHR4sIoaQtiZzQY+ooxGdMM9H
02rqI4T7HNi89dTTHSnVD+Ij4XU9uSKNyBKbhk2e9hUCPQz3bov13u+xvuu7hRGHKD5h4TCoy78j
LZ4P/ejcULS28VKKHhGASk8UeejksUZvrSEUlxR75r6wvfcidZwHb5V3o1J5tM36Szprd8c81Nrk
DeaFAK9PYbbjWQT+S1T328otjVN6zxAm6k08VL1+aR1pnpWbAa6FKT4ubkuzWB4sbL82R/Nnenuv
zWKb53pFrwL5+VhDIWe8PU0Qz5z8ipxkp1fszQBKgoulRowneipO9B9JWxpZfWkLQvR3vZtvFG8s
4+KkaR49rmzGDvLWowOJOJZjdVWrFz3SOvELBJQFE0EEloz9Bjl9o/vXP/lPH4CTrArm28c5FNH0
ro6c/MJ532EZR9JtDOM9qFS0BGyvJurCDE2h4uJciQl1R3VE5AHxzwmnJyPSR3POzIdRGRIlvAdl
iKBs4jCDx9J0xd5oakwzK8I7mAUIVWTxPZiq9ThrhWM1ap4FwXsFNoMXM3P7fenIiOWe3KXVAzPZ
Fukxmof+uV0BJVjwJtk54dD3PNc8VZ8nR74MzfzmWzp9pluEHqqv7McJkzXtIQAzSykR81Vhc5AV
VQveJqx503oupLk+2oRVb0SjjW+LUz/iRFK+EfxOyaQVaKveqYeNWNjjpRBMR4eVLuhYWUdRtZxv
XK6N+m6qwgEme5xHky81EaVjffCHkDyYrY1z7DyMTMnWdGlOVTf0CfHDDsYN6E5/ioAlcALEo4xT
MRdt/AFmJByfT4NnAwDs4VjLvjsWeQhkL1dPodME75obLFqxBalatqcMceQzibFoPgWhe1mI/XhW
JQb19L5nUGrNTX4q3S8+IH9wcxJJci/J8B2RrJ1kPxTHvFlukKC7neuu6Rc/R20z+xvdldMtm1zu
uVI612BlVxZIv4mws2+p4z5G3owHRDv1ZcFLHRV19Bo6eByR9z2owT335AE/ebKXT9OEInLqVxf8
KZr1+3Wr0YRvtYDhIhXKXxU48/OshXUtlRO9sftEibegh8fos1v60U4m9LGxCKAlR3o5rgZ1HhX2
mxtp92w0JgZLkxhjPpnPwNQ9ZnSstmkJijdCHdqKJnu6I2V6gTh+qWYXQJMzvzQj0AJdTQe/xthN
2zB8qcOv6eoBQLGiFw1+5U+uCLe1IEahYFu/jwsUXE7ceKjWpi5ljNgCbpEufPa2EhsaZ2iu2vnY
mJBCQwH20J2AguM1TjrFeaAeoFqHNfHIZLNBN6g798JWs8CHsBEg9e1vWhnA+IGtbqVo1Naw5+Vo
Wrgi0tlzdiUivQenc3aIeapzw7DpOAbjxZ7z4TQzZAk9cePXIf4tFyTMVdXvxwipxmyOxl4sy7jv
UvOFJIjyvNCQ/mhvrTL/0U7McCOcr5tGpeUFizVLs+2/MoJ/1e1yFeDKTy4nuKWFIe8KD6OozMGn
C7ye1t6Aurwd7ywjWXpvRYEHZ5C1TNK7qwmrvnzsh0nu2yzCZ2WFZxaSaY+/OtzZNL/iQsl3e1QO
SLJpZZqAcgcO6n0Naxfjk4l8OfOoDPzFjEm/uzIsm7/WHhaUZdfUtc/Rdk78VCNvJ36CequVVz2O
1cka01Mz1t05HKrv2Qjmu85mHB0uU7DOYR72gUga0c8myLYgn1dkRdOCusLE2bWeFE9OyUEyLcX3
JY9IzU7RZYXFtJFpg/fTZu5CelkdA0gZz1M2OicSfWmYdZ46cRwuLtDe+3TNHuYh1ztMANFGMCpB
Ag7mxGfI6uW8hy0qKnjsKHv8GUB2IPxDAZU5Q3B5mG37dyAW76Exw8sS4ouQLp6UYSn1IUeWGRNn
+s1FcZz4VBQUTXDSJ96/QyDedMjSYDts60rr5w8QFGcjkxs/2hCw+SdmAqm5dU2hak5DLh4MT70O
qBa3gBebpA/9lIK9UKBXrfqBFnKquxky8UyMK7LeHgSYQlmXoPitoGr54hyU9qOlQ/lMfc7leTfI
NsV1CgltqSL3EV/uuYPyiujWzW707+OpjIYkyDIzHgNklYuRDxcx9Gpbi+HR6tXyWe3QlG96MxOP
4MZBPkGBmVZ5DZR3zqacTx48xC71um9a8Bc/rIeeXtuYeOPHCqtQbGWoLwdcFZsqHN8G5bxO2JCx
GS124rnboEzBhMEg2rLyf2+MHA9abQ8Pmuc8Rtp7M7roG2eVzeCG9R5bLcdcmhr7WrQYaOryYZDN
5qPKFC1pWHdjFwRq59gG1k5ajF5Xj73LvHcto6m+DnbOgVfVL6nzywLGhT18WDhWeQdz6OzPYfoO
RfF7NuOZAYKbJrld44+0KPtn2wkTbJZWTBpxtsPZdshwx1SrI4llhB2TR/kDzsGfruIgF9AY2PjW
4G3SEUcQgmncavZr5dASs8gd/7lu/fabsTrZQ0egN+Rf6zUi/0Bm/ldn8qZHu6iPwgzqczk0z5mg
8HIdF+5LOj/phTwGGRhVMlZ+uJVFHx6L0T5LlS2J1I73PlmEoxqLd/Sr1nmkFr1wyXe+nI/MqezY
KPAYf5zgOlZXq2B6UaA65n8pAssMhDGYoHnjF9yvZvA7t+hH4crE6K2QBeiFe1WiWM0D6tdOs+xE
0vkiudY3ebaMR2eF2U5J2CaRuSQsE8WuGPUZevDd/DFc/wRB3gVkwJ9mKLSY9WhAZvc0gDoOPDrv
wHLjaVLojFsA/hy1gPuWL5F/t1dKhIOofffh4Box+jdiK4yUpOMi9THMlA+4xjRU2bUFvYNFaF3n
X4EPnI/MLyIwmjm/ewXvC7r82ZeFOMASwXo+rd+NPVweHD/RlaxbfSJzQ29nJ5/iD3wXVAHYSTOy
/cweyS20adZ+iCYZFFcnn+blpvIAunjZvHcDQReWsi5se7l3NcduQs2lxxbkT+h5W4zlm3Ei1R7q
6Gkaq3c1+sUDR/lhI3yHvYtz0zHvxic9RmSkyIAtZTE/mqZ08u4/M8mOsCDhxo7Xkrqsp6/aFeNO
j3W7rSqf3mcQiCQKNYXefLeojBqhTS7Nw8eOr0ZIEl037QTV1uDgC+OaxIYK1G4GWP7Fl/axcHE9
B+YVE63pzf2xnRmZLQCHgK4QmjPONySewSYQTEpNkczKBobPIqtCX55X03xaw8q6agEgRAkDx7bW
3DsUouG92KnH9LvQUBNCobiaByAboSe7jRnpknBolW3X0N/X92GiiTePMgrauN0Ne+YnzrHHHgQS
ukX/tGKsstLhG3+G+cVWyVgU1kXq4WprcO7GggGcXvotOnWPkKQ9n25RT3cKp8uxrEwZS6sPY9uX
L31ty+dalC4hXiOtRKO5iauvPffJq7KLCLsfoLjDpJ/cYR8iTqBRQUIrHV/rdWCrOsKsnjvR3WoP
lpsucPOlbAgYzI9ImpfnogZvUS3hXb9RPJTP9RB6Z1/VVszycQv8BVyAHrKtTYonkOrFv3ASnZZH
esixI2B4lNBOn9CsMqQbiKjwfE12zVItjw4uN4zDPdEy/eA8GSGLrWvL8JACmdn2CkcjtbLHKOJ+
5Q5QYbD6qj3wUwBdXpsxCJfutmPLxYet86SZ7YDgFsW+Zti0q6PC/6qXn2GOO8voQdOX9lxfTdG8
p1H7TXk0TZb6VTa2/cmeVtym6B/BevRn25t+UvPnMaaphpnFmj+yW8UuEdwXCahk5+Da3tDWhqmQ
uc/C85KVhfOlYzFa8vDkcWja5bP7vR+W4g29wZfQ6hMwv+KXR78zqz6FbehclDJzsjuag4Wm7GIr
xgch7ZaD166/dNGBJxc1kytnct/S9CsV0WtDx+i5yyonLvLqkZA8k0lGsezWPMdgqovqwIH+olva
6UaZLi+iN7l9xsXD4z2oTZpqbzus9KRyP5NPeLzebI5AD05/MezC3FstYNzTkleKadDwVnmKRAbi
CL6GdytCqvv5cSCc6klb7Rf8dP1t6eTvVkEjs3VZ7yttBJ/Xxb4T6lbj2i14Pyq9ujub0usgVVRy
gDLkNZtvCgpStw/qNHaCElEwLbYtBBLWKv8OKvDGoboI1NOntFhpABKRu2KRwc+DTPaIkpNGV1Sb
m9xuX3Q5f047Y97lIHQvqaXPzr014i/TxGmbYq7pxHJFR7dcbZay2JhJB4nU8qlSmXsjUM5INy4v
bRg0p916ZAithuklx7J58CeTm+P+cOlT9WJGR9evzce6y/cd0UOfslwngW02XwXTlX0NpoJkGmv8
FAzNkYN/PPm43TdJileZ6xFCDahI493ql68a6MlbHmEDD6MwIcbFq8fq0qzIyKLGOwYj9Cmq+NAf
z12ugA/z3DhAqs19JF3idwBfp/xk/8x/v37dps20wf/Of+zXCVrLPdyqs3e1b+Fr/dn/STfY7jdS
bzRxUS0kF8ZGMeF1YREXWxeLThKxCkMHWA7gjcVFh4+FfkHH3sMqFjGq2b0bJ8k1uX694izbvIcb
awssP5kTe+edhmNxK27TW/jFIRJow6m3J01toJ2zxSPKw/J5GBPlMfpIyGIJv8+Mqw7msT4vN32z
X+VXgWgdnwmeqAD205bGNbnEOMGMcaf0nl4+7lWUIDhIzGu+NMvW6/PXXPU7CRANtxSDStWH/QEQ
4rRPS+VixRfRlvxf4xjq9ortrruGKv+qu2bmRvUT5tbO94qDwIbjrAEatApI0esudTXp964HBqDI
aHlYkNzdlDbf1qzdST3Vn/mm3K9Tl3HGLOrPdJK3nkCCUHn5gLfcdT87k0/HrOS4WbZnB8NHy4t4
+SwS0i/gsO5uo45xZJ5uFeCq9OUWPOGrHHrtx949Xvrjy+D2w2kA9/nnwyAv6SP2uH5KuxSnAGrb
KR2kOH08/PiuklwaqmkuFuO0E5Ovi5FfGjq3u4GQiFPU+x3zcr77h4eC6chh9aa4DMlX7j7SnvNs
uKchMy/bzXX4/PEna+qTA+UJOsT3ANq0dC4BA8Ldxx+m95za4Z4Ne38FWtvG3/28bwOacHhwWk0S
48eX7J6vmd4zGP/9Zx/fgbW5L/vs2TWuZev+nLJlv07XlPCpj5fuFURMu8x0iXHpseGo/pTKrNsv
Y00Ck9nbat+Bd1s9whw/fqe85zN/fPcPPysHAE6WqMWWOemntR3ynQhsjEwyL8aYDQ0i1D3Rmcqn
PUlsnXVbrnt0jDZLj53jEGJQbdfm33/5+FkWiJqWXnc27u/6xxfmsfROi6ji6+zP4G4MJBKOyao/
eQWULTF2p+r+RJrx/p/awf9P9v8vyf6U/X8nLvkPyP5t+0t24/tf0f4f/+pvaP/oD0TtqGQ9F7k1
Ci4UwH9D+wd/UD7h+wh9E8wTNpB//qe2E2P+L//sRn84IZwecNv2XZ8dIOL5G9rf+cPF40Tn0EFy
GPGb/ydof57mr7o8M7JQ3EO9Z6gIN8X+UKD9nXzEIVK8Gd0WRKlpdPmgtn1Ad/vcufAzkkXiYj3j
pXJ+4WldIcSEQR06G4HtP3gdSrvJfgeWo72fXImd8clN6Ua+6V6M8jeR2nX3vgbOZPycIHaLTbmy
5KzOCs5k7idmN0MYUi5u2P7gp3a9X8sX4QWLzTxXyrfCbikXStnnCtoim/p9Vba6HbmTU/rDy9Wc
bWvfzuxzn0/1Y2WETh+n2sA+NXXG2GxcE0DgRcEWoDPackLemGG+oOJTeKv3fh169t7Gy8uoo7Sz
IjbJ0fhmhiEWsDEgYoBcJ5zbWzIbyJ8E4eByykEDYf2yl5lZswSHPCPjzBqSlIZ5vJNuMDHRoFHS
vwAmqqb8UbXIzlCFjXUkJc9WLiaWzMzDEk1yvVdY7wRlV9kRDFB5l33UJoRnXZFnpPNGM2rM3WdX
YzApnXWgnu0Ca7zzCHvGz11afYdtTgCC4UZ1/jBmUwOooA5SRtsm8X2gKlbCQTfIhqL0K3Z/uAJm
KomRkZ7TADQtrOXEgMcp44mDw939HCzRTWFY058cHQ7OC38x6n/6+Zx/yiJd/zBROcq9rAbgLaUQ
5ASPHrM40rmd8ZvP4S9NHFCEV5LRuq1tp85ra2HTLiyO3ICfMdvR+YR4CK9wtk+Va7tPrV87WADo
RRCvaBGKtZVDGnxSATb+XTv14/wUKfiOrHllWca2DYb/JAT/qwyhHaRGsSVt+qHuPV/yhj3GK5LC
X9juxSD7+7jUJjEGrETHuVrlq1zIHZ/aG2gsI/ztBdqRGyNayefZkJMYwTPpcGdsgkIEnP2nIiuM
M/AnLMiN7VOyu32/htCy/SkYtxh5dYAMJnDDfRlqeh99DaY5SU3ZACegnWQfQNQ09s6n3DKvfT9Z
L3jJ7ZJWsKeHBzJIs+zBIAk0eGs9iDEH6D9heCJynuYHgz9frVVSmD2fit7QZtGUZ4qT08JQ08da
e6rWzPjSu83yMgWO82xBbyHFr2DrA+58M4Mlu3AHMCkZPY8Gl0nLah7r4mft2tWrIQhF1S0EJmTR
xfdhAnU3G7Z3pv3X0x11Uwrqpt3b/TwmARrshBK16zer2Yokr0fn7ApreCjQtKOqofFiVCsGtsKY
X2vh23tdhN25CYbgMudmtY9S3cSZFficP9zmKLxMv/hDRkrRyHgWBFp5yJRjH800897MZUjzTR4V
Hp4855fb6OUdeai4usbkPnVKp096WjnqWlb71LdTxvshc9r+k3wKu0x9n2qrPyqzcF5yil6UOCrI
H8J65i8CetnLWVtfmlYWZIeUTEgXbhVwYtXOiQoQOWHZSNg2LVKQIqvQ1nIWA3qXXbIuLcINQknq
WVbIR7wW7bd2dstkUFF2832BjFWUaRJ4wYj/AivhuswCVp0tmfsyaIlQAGB5GMWDw6W4n6DV7VzM
BLfJTY13kutmflXXv8FvGG+huocXtsYCv6yE1oeK6+iXpJ2RaDrCAi3cG0ZzGzpb7jbXCj9BnJel
+bsxSyJiVSOvFnlnQDiwwPjINhr76MrV+Iy0FVjIFNQ0BpYFk7KZV+BinRqH+0TrFSp6FtsMgZi9
Eb/aTMxPyg7BF90Q+n8OgQdQFLjNMUPPz6s/qJ2fYvzzKcUwOMDqPqSZHRKzqyNifUN0AdIDjd7Q
ONgwb8fUQUPhh7LskisEE7Mg1OKFSb9/FbMnASTlXZLy+RwwQnlHcHLz0e5HA6pIaez63HFOQ2HN
h6omSyxs7PnBKO2a3WqBnjaCY06bKIjb1At+CE3iLj6i4mI69xa+6BE12E6/1yHJGk4RDZA4fXEN
BdG9eunzT6msl4ecXO7Ets1yh1SADDww30mE1/jkhc24LWm9w2vz7Rgdnr1XuQs1qlnCN5QMJRy4
0jvjqKHBUWGwQT4zP6UNAnzeg4AluS3JOtZdt4/M+xwfKDN9DYRjEbkx+0XQU+rstd/RAyzilgyr
nZFZBKHaHUYCPx2vwdLj2aoXdSLjJYUND/1lZN1M5iygSd9N1mH1pxTwXzYh6cTRxIYQQldwsaVn
a7of+p6OoEuYyghB8ie9JvgWJcnafQBdog27Zo88qCBeskTe0oBTDEM9H40K0ly5KiZYJQZIJ1B8
4ssyHXMmoIe2USCRHIfywQzQqiMB+xwgdPtUidB+NNJAxWyYwV5HZb1rRhykqYFlm9ubRXRciCwb
2S3QWi27wXXC37lrZmerMMlgWw3xDCWOvrYHJrTUsG9QRKIcaFYEp2uY3VnJTJPg0Z3UilW2nJR+
hBvcJ4ZqpqvFyrFfwZgmdeCnZIiSCVu6DineRQDpwSTBwDOgutJmKGZaIQ4xsm1WnjDHy4c+qgs8
LKR7AYWs4zkixNrpSJWJFLa1DRK89Zx1Psf2NYfphwwQhN50Z4r561GVNNX9lbSDAKxizIyfzqHF
ndG47bIDHSfjuY24hgshdmNZAt1pNeCm0lT7XDf3DUQj7GG/Y7BgeiD0LK7Spsziek7RS5UrblRI
A2VSTiZ7qDDrS7Eo9WwYQPm9Zm0Pq9X5x3HBdW54Mx/7sKL9FCwz0omMA417L0FGMSdF66v9WvlT
tHGXSr53ooflZU7uviUHG8jErIggNIY+f5r8uj/WIUFpmzSU4jMo/3XnkAd8detS1zvQmnYQlxnl
3E5WUqYPc4GsPjaJq1e73PJD70BwlF4vIW8SA8Nh9cfX2V176qhUiTF2acw9sKnX3dax7m1q311o
CQKnUMWudCNrII4Sr6CX9mTFKWMxL4pErO/ZOpF01/6pYf/froL2v7rre/NL/p/7L/7R9YtAEDP+
378+lH8+/re0sL88SFoULMuT+iWW519UhfzTPzkI9+rjv/uH//Tr47f8l/UNLoD/vL5B6aRE8dfy
5uMf/Xt5Q8Rf5Aa2T/1CbfG32sb7IwhwmH5Ej/2/qsb8w7csy7+XG3AGnPuT/1tV4/h/wB2wsWpb
lhnenUL/k6rGZg3+x7IGleTd0ol/2QnwZP2DJVdYfjmoIctPTHnBdmZPvdWOBNTbuK9ye0RYWGPd
q9L9x6OPL35uMZQ1y4O5VP1xsn5+tAo+voQMQuhq31sHhMb0W5OkzKoAquzmjObH2j+QuvxtNNOc
aVwrLhaN59xpfhGKus0KdDs4xDbFFOndAk96i4YQYWxTXuClxtlMGq+vrEdUPgXy2QxUVptzYQOf
ayNVJotFNyVUKzhgq9r363pWACs3fuVHx9Qg12EIGx2jb8aFNmwkHvJYRBC1BcKdR6K5fB2cBhGt
n02Ct9B8cGatcfXwj9v0OwdkH4lZCrluI52CLVxWHBWgJMcdBpGtHS5tHBIXtXHUTMSolwLNTPsp
mQ128TED2p0fJ2GR7wipfxuSRGIb4HQdoo8KohsQ+3CunhgQWTgC5ix/t4oKrqdglZt785djv9L8
ZhVcWjuhoKoSSeTnxvZQca2hYmruEtBSl81h7adP98Prdkw9koTsZYeXunf6ao8r9rdfBs/VYNvH
scriAiFJMjrBrc6zW9gvxxGicUzQ9Cmjk7d1Bwn/T017OCkypD+f1VQMiRkgGyKv4l4r9jEku/RB
p7iHcjsjbmoIboEBRB30MLPXSj5yFIQ1guqK3GxecbDyflRphRikJB/O0hNMWnCgHcJ9tb5LwsMH
/WuOkBjBqiHFC8oqmpU6puTzkrqrXzwdUV9zju5a9rZhVPkG1idg5KibE6KG0L1xqGTXFKguDbbi
3CBodX7C05Qz/61HEMrua9QImnsjGrspJHIKsR1vzTngtHomnfLXtDZUESnrsLb4eA2PZOiJl+lZ
SFWsPaoNLpwaQFUgJGpVFUxkK0/lAZh9SwsR0QUdzOWou6VIKmE9ATMOtl1p56+hAXELscbWvnu8
hpooVzZ449G0eTMrSlzPnL7Oimgu9N/htkZl1Fo+NNIltoGzQbYA+ZQZNSFzuC5OrWx/FvXTktcR
r8DE+qVdRQnofZq6iFdveyf4jM22Y4oaT/N4NGxrOzqOePazEpq7PaBh5z4LheYd95hF9ZyWVej+
rFOr+YbbQQ4eMrrm5C6MTC1Aoa6F7TYIX7O1/Wq1isFdUdAKLtKV3ObnDNvMrnPlIXJaJvMGTWPb
d5E7LPsyZ3Tu5ZWz57DM/JFPLzcQUZlTHkd5lwJWtndWrs5TQbMBRB6wLG6eARTmuEhjz2h2Enu1
Zjdn9olp8He+q9ZtM2FKGVuyVJjg49GGttsH9rwd7oVsb6JhZ9SNrgmNMkm6k8KKQTfp6JH692Bb
xaM9913ibovC0ddm+TRKY917vWi2RniwGyN7cfjrDyVUO9MMvwL1O9JMGGKLnK2ucW9zw4XMcWo6
97b33USdVpDGs/eBbG0vRU9yUcH3TDCZLmTFp0JLRX0q8l2G0DW1FPIZkA33KYezduPWbBmw16Q9
7znJc214t4X8vcdJyi/GlH8u3SpFatItyUqw41GkZAPyO3qv+y5Kn/aAX+9WJpF2ti5JxjGFmt18
zywm9OhlmoLmRUqkqxyb33k9EZDS/0wB7F3tcGVtmqBbe/TYN2KGFtIvax7bphFu0sUFvoluccMY
Fm/hwCmZXtTYo/utA/0wGgVpMSWYshqE/+o/OkXa7zu/70ldld9JnidII4p+QUP7QgIC8tkWnkIB
E98ivJwx9DqAvDJ7dJgCwb9LTBBLW7wU4OEJ36bGWt4XZMJYcddDCg71YDYdhK8if3Ay56zB7LIT
zZeuAIQxtHrchVVzsgUTsbqwb8JOhJOSnGZ2+37M6OvgWWBKv1yHTTmub8HsQhiTaKDDNfypl2nb
2WwRVqouuR5uQ5ANh7JDxjsVP8o2LEFA5WrTGYzX8+VzMFZhIpawjL1w5htEfq63votCcL8IghQl
Fvw9rO1pQxSAtxFFrQ+VqX8Dqu8Sq3IftCSOrxgRUZXzQJTIaiRAG8HzF9WT6b4MXef9DPSbX9Rf
xqCqXnQRedh42DWxYNDdM/WvMWpIkiunZwbaIZLXeSGtIzrLFc8dBt9vxX3eVD2UbXoyu5lE+I7P
mJhvlVony4en2deEHadZFNOoNDf4rXtkCNOPxvucEZbyYuYtbQ7JqtJcF1z/exPq43aOzDdHPilm
0InPoIHWu+oprZZ1E32H/ruxogVYY6in/UJ7weya6mrnoNUL2pRjPxPoZtVIJxDZAvaxkqwbvhno
3xKntoG20iHbmVNfbRlTOEnuz5/8fP1S0Fmie1jElvbQlZTqW4ePMenM8SvOhhCiWYZHzAr0ljIC
oU+3Q8hIYgxpTCDdcS5ZObqgpYCGD+jzCzVfefbghHrhWCWVZ8pE0EWM3TCYtgSBo0pZDEKcMiBe
kI7AHU1H6lrn1lm6OZJGPW2CgUFW60ukzQGZRL2N9EmCjSD+EF1+2TJ79/w9Od6beiCUJpNmumev
ffSwmoR0gTHWdPnJtEkMVA4B61nUX/pADIQdyMMgMnQbqvZ3hGC8KXP64hQmWwgZMqbDfHaumG5A
hfyRL1PsCw+mf+8SXo/ct7dqBK+s5wyHjoEynv1wumkuo63HDEdIbuNCGj8AwTiuNl4js3yknsse
VjlewbDU4zqeoqJYkrxAZCqX9UtF+AGSLCY/pHExgWzlF3Ydb0dCfBrPIZtZ4KEGEuZKcxhG+L9S
dybdjTLrlv4rtWrOKQj6wZ2gXrIsW+7SnrDcJX0PQfPr6wGf++V3Tt07qLVqUhMSyWlLQkBEvO/e
z+50rfa4bQaXIojAudMfx4iATXsgHbzQCIlIyT1XoLBKqzzUQ/OGKjla1aMdHWtT+47IH0UgBmFe
qeKdaQdbdJoacUOOejBZ0m7MDGZjhRZoBT1Qu0Ndm2JRTZ8GhPjbyU7IKhGqf1v3xMm3Lqtfe+59
UxkhsoS5wgoOsKb/4l2Oq8aFaIUlOXhuEBdsbHdnUCPYdTjrrJrc7dJWQzqrZnzk8qLLpPaZZxYT
sK+cYBtG63WTZdzBUB0YGYFFThIxCpaBQqstYUaKouW+KMXRRLNEu8PdJpkGMRGhTg0IZpfTvCWs
YN9InYwPE9WtG4mTOvhk9JgGpDi32FtNu6aL6Jw785HzExpor8beaBGZZBTZUZEZq+W+0w4M3pwZ
ervGDdJuaH/nTM2wiamEDeuAdLKuYgKjiG90Ds0m06w3o8WHOyxr7KQ/kBK7DqD+ezHWiG2ZYBg0
yC0eFOCIOgU/VsBkWZIFTH+fWyeJAeT7NBe9NN4GqKzQ/uvTRPz3OkvMt9xJWyT1jXxsVQTxgpLd
bnlYScgjuNkyBnmVEcR17+KOyeloksTGxYGZnUZ6nBYPam3k28yOpptene/fqYv1yCjljnIUpea+
uFa66bUiYUGNsvmZ1PcjRACW6xW0QqYjSIXU/By3TNhNMyRGsVpX1b2i9tAycjvEeEz0ccQypbGq
GAOHfaexxlj5Sh0BumbmF3PnzsrI5yQsnkk4s86EUl3IJXspFaNhEFaguxL8RGAbEYl7B4nYxrZM
vApxMkOLmA2jfb6ZRPIxxJQV0jBOPHSl2RqW+MnQWguxcHlxqcpuNBeHk+WOK71Ltw6+D2IjxHRp
oEUOFszNRt8ZrsH6w5Zb1hzNy4RU2qO9ehopyaINLB4oQ/gbLcSxQoDgCVundQMckkJGUqNB448D
yhGOuKKKem0i9yBC+xX+KXmHSQhTvDB1CmvBKu65jQ6k0QS4qrYSN8ikRyHvlFyTKcHaxAcBzLQy
g4nTrGk2U/AWIio81hT+fFYwLBx+ATmMd41gWBWoi7k1fmItMO5TLTvVlKHgTGOVaOEr1GVuHQ2z
3AfHsLHJeA3kJ00/56wxsK9mC0A8GqR0xvKLPlG1HUw6yJFylUHdPocmyW1R+NWAqNuiRhxuJuTx
qSKQFx4nY6ioa7+6ZkZpOLxg3IrOdtWvCol8krkrXZAaLVw1/ZJ8a+9jrHvVkOS/gw3+6zPf+biy
VK3budV0wVjANR06FQBYIQjvmDDmu2goNpxK6EpUMJRpLYJDbUX70umARNPX9wAXfwoLJQyBLwYp
U9wZ0V4/BWUT701CXDQuUpK83bUYOY8m92qH3U0eIG7B5sA4YDuHwtDGHa63q6LGdNwG13gnHnsD
HW8TAQn4EjHCZ6lxaZdVxQw3X/HlcCWzBt5AprkdRuhBAZmorUgf0RVygzb5/KVG/AqBIDCKhX+A
J2Fu6lxlrsxxITgJ5+ikghOdELvuiD4z1RHduNU/kI/JEBnh/FVVeeMnSLibjGF1LNoLFatXvQRU
o4ruRhpSbCMBwS5DTZYW+TyxahCSGjmXozZtCNEbvLAZ74XU+xWBL88ZuoetxeJ+MIS1rc2x3QD8
PxDAam0jcA+oMIJ+Y1nipdUhqIZ+3x+UVPQIJz4bBz2waWe/46SCQxBHZ00im2WxzSwzwfcUi+aA
q/LRTTTrVBvttA4TxvhBp4jPvOAmFz2TsazCBKujQUaHci7L5ru0FGtTQKw1U/shwiOB9kVJN4mD
iY06fr5287I6V3G4wjbxTF8s2rjcB7YDLLOtpkrt7NRe3aJ3QnFerFpigIfUxj1mEJnWRC+1hbEc
xkzMzVQ8hK3F3FHax1GxMT2iz4CbxhRrlmMHvDe+NvndRNoTpm7jQIiaXgcnsi4jJnMsYdQNrFol
XKeSm0npduauE8nVGMnlNcZq29Nt21CDgNThk9OjDXlxUgk1QuYzY4nRtBFrR+ZBMjLytcIjGOBJ
FNH3JPhzmQ5Pr8OZkA7pBzPfd3zeMRWH9iboObcpglbIcl0Cj+rSuHUD/jzzb2u0LS9n8lbZWDlV
mPQYMv3CKyv1BSSuDEtMRHIsV0SUXRTnMaL1B9aeHJ9R6+5yS4hjpSriyH3KzrzlMUAv/bjsLZsy
8/wOeZ1jNRI96n1VF/HanbEOy6YyK+1YzJvlITdvtGKiT0H+p+JYzpsw7Q2Gozq8tSwr3gkjxCic
umR6Jf5hebVmfgvLptSr5iixyf/1JtRWxUaLVnQzzOAIOW+Wvf/qYdOjkc6V5mDPb1CdYRSN/V6o
uXZYHixPD7OFIpH1t1oTMcYUhKX3ODFxmt/ssqfL6IJaWtlCz9Kzn58qaF047YMDjX9xhKkgfg6S
HufGShMaIe1zPpjVdpK5CPLAYxfe0WagPtMKY40dHm5ZnYOgnppjMW+WPZf63M8e5eRy+R8tEwCx
EbUfra3eEJh52vZIzaQ96k3QeVLFr6t02BQIzui7oz7/3jA0LED5mgzfVfe1DNZFXsnjREfyZzPQ
XwZA/9eTkhGFs4RwWta6d0qd9EdC7SXTSPbcefPnuZzZOkYS0PWD3x9bPGg/m1SR9TZxoseBthAt
Qu0aICY4Uv0rQKn2mld2MlqLWdb1Z6PNsiMm2eWxctGTOWrQ4MGyyCR1KzSfSlLuR4bnYwo7/2gz
R+eELjHG10rFN4QDiYlX9/NQSVRt7XY4FI25QhhnFq4yrsSDZr3iI+yPhAmgSw+jm0Ev8JDPm+V5
p0joryeRVLwCMwJsa4Tvq3Hs5NG1WcITEd9xPifEqk/ZqxafUXt3x2Qw02ZfRnF3VGwScvq+R3EV
lO3xzyYVQ3tM6OduiyG/X57n9WNA+qtYnXDtBBqJ65PSNccyV0OqeCgbiYco4VbYR91MiPZAdbLK
GquFo/Kfm3x+0dkNk3K358k7ff4LWhW02Fz5g9X8LroxJX18eVwrI4CFlOQNvy4eC5Pzjq4FcuIB
NZ7NbdLuUbuqLJNyktlhLQ7FNmyfXZAzK6Re3NM1400ifQFQ1FMXmfAdVVRn7Vg/9Ily9mVzcGo7
9BQf4twE18ED3ElkDgyIlTT9V9IF74Ow3klVmluIdA+V7r6MGcB/2ruozBGiVvEdEciYorWqPYct
+VCZZX3FygO03GqDmw+PkOk8j2Zwo2NV2HbM1tHU9+42G78yrEg7h+s4k1TpaL7epophbumhqZA5
8eDmLBr2IFrE2nKOisjiTaGnz4GDLw56gZuk5Ol2LkiTLJDcUtOHosQVGmTtb6Z0HfAnZqVK8hwl
2NqsmPulupMkea5BPtEkm8vldAa8qSA+13Xs7hIX/FmHEASqlMUZn2u+ylDTbOMaSFfa0+Jusdp3
+tfsl0hb3JmphbkmFsqroXJeFKNlc1WhrPMHf02Qku5ZrvWupM9NRvqHWVuK56YsuATuxs4CBlT0
hJS6sXl04hoVJ5qHs53X+Ivls5vLs6yL8VgVLM8MPhkJPlV313S4nRT9qUKIWnRMlrGEvgCKeARC
PtG5nleZudxpUAbx8qFdxO9UvCLQaT3dtrfpMcvrF/LGuiO1e2obijjYmvba6YyqtiXsTZEP4hD0
z3Hb149UsjxL9LvEhfbhpjQSKz+9HwLsbRh3ttji41XlaiSra90vaTpM96oZMW+907BJPyzZveY2
ucuaHX60kx15JZx2b+z5MpSgG/C95h8c8BeREtKa2hAz0Arb+P8DKb5kJh+iPkAwUHhB4N8Bsh5x
SVH3dMl/aF0KIJQlZkVjtKttrF8ZCZYG7Q1mMmRpUn6/gKn31QFxq4R9rRN0vSP6OF7VQR2SjBV8
o6QwyakiLjMI5+qavJ8qZdprIllNVcfKTi1tTyvwjRpxtcbv+8QKARDYwBITz7gVNW/UCt56jDjr
YO6N9lQYaYUwlIRRcTfSaKPKgYdEd+iGjOGTrHOBE6mmUEV9FX1peMq0u/o6CT54AhaKKfjrpDvt
FiWCxoJUUgit1tZQoJXXye0whQRrdObS4uwyjdt4hL4amOargaRpn3fXIsNGN+jDs6plxjaQ7Zuv
dCmJasQFMnsEPxyHVC5iJj4FOKowfw34YliHm+siCI1t3JJ70bFibMAN1XkVeflIg1Wr5iZU5j+i
sp9hnXOom43oDH3WmYvLm1sZqd21oJ1GMOTZnLyXlts0QgZj08m/GnclmmVE9yTEUtoKqcVAHK2c
98ApYEIi4mV5bl5KUUKrj0m/6Cj1jZYC8yR+Gw0HI3uJjVPDBR2QrBiFqXav+eovK07eKGxjEggK
cFTloXS04MS9dZMXJAWPfNi6RXM9sLQLoQ6toUh5HWPvzmzJlRpF/RjSWGFp8qUo/OuH6MnkoJhz
8su6UXVr66TKp2lk5KhJ9Xfdo3iZBu25iMCIgrZPcHBmxNP1RPQlkm68n3QbmxivLehIwpAk9WeX
2zDzacT0FLo9bGPlZVC8NB+PwHqe+qQVdyrcmk1TcOb5JdHkRdEEK4Cy73lTPOXYeRIbUEJS6aSG
OdW+Mo18lSdIp6Mx3yPyIoMyJYYwD5yNHjCcRj13cOKVtk473oD+uuWGhYI7YnEjwM94YNAtFpe3
YfpsylmKUlfPYor9o0JwTOUGLfXZaHruAVMCdBBU1ibzgMUWb4VOiVZsS9Tle9LcbozIfU7KCOW8
g5BFI9SCeki2I1TwLJNAY9GFmBIdhR2OHwFapR2OvMRLpfXIxPNFDXWFMtawQ/XQH4sQ93XbSi/N
AghpdbNR3ZcOutKKtBONa6Z/hq1ANdk+qr3OYqTEzWuPNqgKDZmUuoOWpXvArhIWfGbJUrl4L1L5
UtE58LTZ0W3L96josdDU2rUZsCSR644ogBiVrAj6G6l2l4bAbIqBBumD4ThhNzOoi9G3BIqDdusQ
z88tP1g20azSzmbxNNKqZ+qaMUBMZinLpqqYnHbcdJ0spCw25sE+sozbHrcJmbHXLEM/F5iruuqP
qay7nUU8zXHZ+CrTlWVv9In6WIVaRJCEr63LYeOg74lKQWulU+Rp9I1ghwBp5WioRSI12ETUJGnT
GcS1VlgUICKTdVxMR9uAnpL6yTlLGXhct7yEA8O4G2uOtsr7ejhCFjskxEkyw4+G4+D2FbfXEo1S
wfyVQbJhhsIk1rJTxFtkNy/PQ2kTO+SmLOqd+4ry/WbqaE9GybX3W2ur6pkLG99lYi1x1ZnREZk8
lcIMzxV6qPhgO0yErAYqEPodIgKVIveECsUdQFR2Ap+Yniaty05G0FMRYXkVjGDWvN5qXZhAhTlr
bLn2REOqEercozVvlr1lgz+IJdWym3e4BIqtREx4yiMKQ0Oia/SHte+yM+C+OVzbUNFKVla4iKmW
fQUqlodWsfBCFOiPl4cs9Yj/U9p9PWIWXL4jG0jHz7eF17ffGXF9UxHDunaEi4+yjpM1CFUAOH6E
TYbF3yqaX8oYcmrnQe5NHA60LvdqRmiCblgZrlVzk41MC/9sdGLgjo2IKOUuu8tPRqsiR4T1QpKE
GeHzAX7qPLrNw/J1EfSPKsqYVRLhlc57LGrzefrzXGuRuKdNMRcqKz8LxPl2EJKGKmf3YjpY9uhH
t4cuf+5nCt/C38tkwJUAW22xQrhReTTmzeL8mCYjIeHeb9eunlGb+S/MH2Y8kK0DGX7d9E10ElLZ
xTl16ijGFalTzzsqGO8xVRwjt6aWpxMvKcoKMBcnnTxi5cBPZNecY/NUf9nYEcG2IrBvs3lZ10bO
dzFSJWVYP9i05knNZBrOFA6Ogk8sBNNwO2hsli0DZYNZ00HDLsIZ0eCC6EqUhZqFUIwcH9Y8f21g
+6d7LWAJCzsu9TiG2YaIi98o3cujEofVz8b9a0+vXHOl25yjJmEtW6ygt4nutz8CEqurNjibyj1U
oMlW8VaqYt9axkrOa8RsXi26JmrIMaCOu3wRwLQQn0xz1m1T23BtaF9T+Wh7mvhMyctiYEQFJ3Gq
dO3U0gKiQJkNym6xnQTxRD3VLfeh3dJ5C8pC7rrR2HezOyUr/avvujlZPnz1ZNrB+evhLfJCjW9s
fb2/b52Jdo6NcDjzicgyDZKJLAm6TnR4M+eFkGISIZUUv5rZh6MvUpeIkGKD2LvVv7l0lodGXrc7
3W0P7bzIk9h/1r6u4rEGZYjvcV4LumGFHt3oWIE0KA7bkMaTA9PX0LsPS4zXGJvTdnHA2LMXBhwS
yYnL4wEpO/lgEcdCFt3JTiGHlJQVFgnOgLsSjPP8Fov5/PzLg7S89bD6NVppfVj8REVKcXgFJ+Vs
N3yFcrHRLI6aChXfRAQnMUWnQh31Q2jtlz854h/6519fHqtJ9PPatKqID5g3ohl4o38eS/Swq9yY
7pUueQvJmyHp1tk1cuQ0E/PZxRmigYKelD159txc5udqw8J7RhdivXxiw+7ylCYTxyFWml8T2M11
jCBZnRfp4U2OGOdo49o7tk2zIplJ/7k2l7coAdB6eGnp083L8jpzPvyxeErn8khTkQaJL+qyPIK7
8CWHTG7syS8gTw75ygh90tltyaUyv63lelkeLptp/kHfgZ2ULjX35Z0Po1Ih8hQ3yAZvAyNFXcK3
G9tQwxkgkW/q24TkQqhy3UFmGU5xnUuevO0VFfRfjGAKQZFZuiuT+l5Jt2lVPujEze6JXbzVcrjp
duB7sAzAN1Fr8UgaOctIvWMGQTGSO5dIWwgYEk5wVMGp0i3K15UWcg0qR1FwVEUpP0vqmh5C/qtT
il9xa73i97itSs1ds6I0duBuyLM1zZs0nqZdGccM52p7NMFt4Dx/NRGhrytTvSqmgQjcRpUzhmgM
muwtcMW06qTINin+sRz5I5US1ZO6k+yqyHjqxpNe+eciZTkpTILCRHeLHvKtaFLus8a567Mc12Dx
STm+uUpqlRLvcz2E4zX11X3LfMyBq7piVniwK6Vd499BH59aZ8r0dw7oCM++12zEmqWRjAzu0WVI
mRkjFYfkOBobnfzzFZNUJiptfyjr4pMrcvJ8hUmZiAB6CBXEG1kpNcw15A90C/LTWJlQePT8MOZV
91God6btG58EcWC/HOcWT8EcVaJAdXAzBoZycSlcbGItQTfft781l3l9Fcp7gliIaC8Ud7tcjBSd
4Tfg2oByrO56y9ktXj+3FjCXlt1kCMShGg/IELivja120dKJrN0wd48DsvDDImD8f63iPEOzLJri
d/uvus1Fi/lH1Pn/k9ZTtwSU+P/1dzXpP1Wis1z1P/7n7ew8+x/r9+Tf7Ww/v/hPvadr/cMEnm7O
4kodB4pFzMA/JZ+aavxDNSzHVckTsfkHp9sfO5uq0vjlx7DxTfXvdjbzH7PvTLf5tR9R6P+N8BOU
9L/SnQ2Ia4ZuW7rgHcJM13Q0pv+CQ3adsrEGW9zoPyPJcnNN20ifUIdNOxClmL7m6c4yCvwMCH8e
/5gtVeqSUsnpe89j4VjrOeLP+igzA9rjREmSpabv4zlnpWJS9Zxm/R5nrz1bW+sEiO8QKpdlaF42
fe+o2T7SpXsgmlWfZ3ABIoV8H81TguWxKfyTDrRn16FKOVQuFZBVds0lrcopzJ7TwnkLR/2qBgAV
cnmLBHyC8RVtCKzCGiFxv+XDGn8pxZ6qfGqC6TFT+w4vbXZQelwFCTcvC13rFu4aQPvAyVeB4dxD
tToZPpof5IsFdQ6qQ+7YQnspOhDDBncjDb/OiGiyIOuVZM7qc67BeMKy70rd+lU5yZVp//2oti+p
Sbq0MCvgJNSCpIMgxc60ZqdEsCkt07+p8qZctZH720IdX2fM10yafcz2UFWW7RmtKzaO/my0prJR
JvOFAtkFTcG9pkdvZmnBw+iz+5xYSpIsiO1TrxaWxa3TvUnXpElkiFlh0nsZbWgkIu25DZuXwQyP
sK2o96CpNVmteUmPhIisCWwgUenubHMAHVVIw+vzK4GIONMLGphdTPiMfhO2+VsZcFQHvGCrxEp9
uHDTKYzqV5ZKj/5YPWhVfec09pMbas+NY1dwi+M9fe6zq+GdSmL6GtW9UGrwVah+DYK2h/LU93B9
8UkDUEQsSfHvC7IRII3cSydMEFZ+aPv+s++bT0f3WWh17TZIdiGs3olhxG9MSujRdlDKLTjHgcAw
ame2RYPc4M4+r5JlbvobtLO/hbAo16kMcmFHOyyAXiwuRLp/0+pj5lE+ZhIxcZtTqgpD8zdTx5UZ
W6cYRpXX2e3g0aqco1CnkxKbazclbXi0O068OnyL+orERFrI21q0OjIeBuQUW0/vfpRmyhjd15c8
/9WzfkR4RX0BekvjTWbxoL0kgkOFF5zcH4MVpvRv9MHdzudTqRb7QnXuA401NpivcEV42B1ooLxX
LgSXr+n7Ufu3LkKODTBfk9Ixiy4kqUh5kvELo8VtamGWDNr40jkqyslED1edyW9q2X1NUq1Xqckz
ouUXPXdv286i6w22B6Of6fXZXNQsxZfRqncKC41Wy1dVwvStBExs6lR3DCek3AhrySnLJ7O3vgiq
r9dJJmZMDE136tiOakxIL+KDOw0X3XFIq6Yqj5sqQstCglll2V7XGHe5jXehSv1bM632WZC8kKmD
QDvZ1zr9ZKalyKajc+20j32CJSR1Aa+D6mapDBMO4+Qzqj8IXRTtFUALBeFoLRjI+oGiD18ynVUj
UFkQmkAnq3zdJdSvezO4J2T6ROL6iR6HyUFViaQGmExVMC3H37zAa4apDDAWkuI6QuU4HFQmKn5T
P/hW/ME+kqfe2uOUdb2ZZZccykjim0MHwpTsGlI7J6tNFhMzMD5PY6KD04XTc5Emw0oYWYVvTUds
DSIiyeNLA0l2HVS/41bZB+5t7taPba1eXVi/q1bjmpaxfteF57SmbBGlzT3AoOfekFul8akgwIjs
lZ7OawEPIh+vdrdLGSU4veI35mXx3K75jZUZo06LGj1QhhMkjgeqJtzJINCu7bb/Vs1b3x2BoToX
tJXfvkbwbZn21xb8M2+yfdQKcruMUSRrd8qpSTYWqkqGFAgbDzKUn41eXNVSvg0lb1Kf8lsqWZJ8
Z3fHJ6d6YNyFbn7oYWFv7C57V4b6ib7TGoT6U8GiojFImUgqr9JypKipyooO8LAcf2sCljYMJuKb
fw9BfoqHaatghNt0AaMJzU2MxwV2VRSOadd6RGihqyC8o7hVkOTzAeWq6fInlT8vHDveqD7SxERX
SUW1NjhtdpQX3E/8Er+hyNzFjvk5jQZwjtDhj0TRGb/1uMG+mxElmDuo34xbBPanIM33WMNe/Ej9
xnEMfg6PXTgZ3QYj3I0vaMlAnbZxL1BLnu4ivzsNTBkNA7qqMPFQZMNKivQdTp1KLJTqA7vP2htd
PwxJdofQrOCYoeHoEDvBsyYSwEBmo+3SNL9PZfqNyvs8WfB0XDm8O/qgrp2huJPghKP56mJxt9Vn
j4IWht+TSSZRb46AyXCUxi4hwdC2dOXNaih8J427rxC9tEEv4QWxgmK+covx8xPFar6aWUlePn20
IiAXIboG5BgXMqaZ3lU6xUAWeY2t/sr91tmaOsVTxRkPA3I+JHnyIKr6ZlCSuzFkOkFIrGlzk88V
qLhWv1PN6apl3WxAl/vCr1a1RUWjRTmr5gPrvzbZUbbZl71GqgqwSRLTVvPZ7opS2zUOJjTEilsc
JK9BH4HGbvSPTK/vJS2XIIp3bvaLbLG9PQ7fLvZdJcOg2OtPpWY+5ANcbHvoXmPEgrvJ6Y948FZd
h9OcDPkr66pwvjUcWnevNQ66j6G41wtxNabw5Lgg09HisNBItm5t3Wm0yVeC/+Tkjy5r6qZM3o2e
gr4FNLOcOBFVZEcl0TINnGxwZyX3O4SSSmFXuyIvaIFNiCtzk/NGzipJv6V5ME3UQ9LqF8EUiC5M
ni9VztzcH/0bphS0OVVGN84QHfBrkENCLY2jpRpHafGGSc9+cgeEWL1R8o2/Qgql8DtZX2EidhYS
jXXcKx84m9DbmRczDl16qvq5JQXWa6r0jQKMuiPOducgSpNJ74CDI9mxD+BDG24uTpFJrnUnUHlE
+aNVcolbWfWuG/EjCSswXevqWx8bWF/VEyH0WGehTHl5mt6ULfMhoENcDvpTIblcw9J5tokMLp2n
SIIk023/BaBZuDHD+lU46WXEcj2DoK9W5n+TRKNuFHQEg01RqB5frBa7eGT4kN2RyCg9fcJs+NDL
EpFsgOVc/5ggyhl9+sgyjdXja3YL3IG5AOIhzB7cETMDADvq9FWaqS+KQgMbCg39GDXYyoZfwbD/
QrMLE5Bme/h+WaJTtjIMECc06ySYvWyV6fJBc8pP073TXfWtN52vJkRd2gCqhQgvPEilAHGytSiK
Jx/6udeFKtFfpQoYAoOTHmL7aa3eU/FPKAk1xgF1rQj3nZEeMHEzP0qC11RPPuIqeK+S6TbUIc+K
+JYe0tkeQarnhBXqjea1DekJpBVtG6HF9GqG5zF3kWhN1cPk6G+5Yp0K05yZlOkD2oabQuMzNgPI
mEjZQlq864vgxSwG2DtJeDIrnfsuYmduf2slNx4V3BieYhmb2o3JwY6GX+YsfMza8s5nYs1Hwboz
WjgYe4BEbohGGHO9N2Q73P1mmnxhWCc3nHQuYOIwKcbPmJazGtiKRzQ0wkhq/2NjnpiRK0bmIJYu
tvN1XvX+Y9QAHXBalQZeOGcvI0WZQhP/gLwv9MBYkQTFa4fp1aeeh5Ij4AVAgnmJ9N8DI3y0nIlp
So5tlFYGw1lTvCQaNCKr+sR1dEWNLGgshe+D0/+yQ/k1du23mCyon8VH5OZAiVWOVejHV0K6CU7o
smPt4mA32niPreCqCfpGZn+jEf2OYZCYi6B+64LGYd5RbyNkdgUw4jjG02r/EnF28qvqd4gsCfdR
+tYL8ik00jsGJvQoSu+1DtWJUzufIU4M0lv6s6YmF1eTMPhCiwxwa+XndreZknnAG1aM40WnOkD9
anqdVnZwoLntRrVi+O8ejML50GMf7wdOaG64+AQ8QQ/UI9Cc+X/X2AREDZ/ccK56SH8XvgBx6UmA
cA9zrV+EyYbic7K2k+q+j3N3pbugN0NaxWb8NBj54xgEDP/YUQiDdTMQzklPCHmoKpwvsXFiQrCt
4ZeS2zAcIgdEcdEJVJv2BdjnRVCxWlPEO7TVwCKosWgxkKGFyrAq+gdRg5umj06nUFD4dj+NYLw2
emru6666G3vtWS2hCZfxjRKTYekDEASbT9R0jgqf8IhpwiyFQPMgI64pIJpfY6PdA03Z1UPHfGCK
bsKcO1TlPgvND7YFzeMNgnyVQBjjUmNmSVrtObHDDcbdXeXLgfoeXQ7yLgb/ETW1CWptntUaHX2d
mAEQArKpROeuwRIE/7hb6QUo+ZF7lOtClfZf/V6jMwHFA2QpCtFHRQU0mtMkRZHv+Ecru9H7DHhT
Zj/pRvjs0FFGbnFbclwBa6zaIv3uBOC5SqJrfEG8/x2F/lcw9b9c2/yAiEehivk2bSvW30CK7d9V
Ut77DgH15MzvhrD0AYlaXujSgdLMz5j8Hg2zTU1FTWO8RMK3cwpiPFJ/h/WbgiuThSEjAq7rR4Sp
FkE9QVE+NlV5bGNYUwniNRTwpBxPdvqeVSwi4a/QPhrC17C+EK9tEl/BMI9KDyJrQhYmInV3DL9j
x9h2waPJuCeszScx89lxMCJ7n/vk9c24q2WTLGWGZTee2yiWpUWb5WGWVbuw5FwfpmxERVD2Kxj8
076be5tybhK4wSWMqv5AUE+1ccvya/k9JBSztq0K1gg3KGEsTxbzy+e+i1YBFfrfnhvo++1o9ULE
lYCzlv/szEUPKTVlXA1jOmxUUb/jsIPxNW96rjQEd/j7cisuaNP2dDmnishQWIfNRpkhXoEbUVII
1eBNQsDduE1Ii8QyYsRBSfMAZC8/Wolz6Ts5bKefYgytyYPZQ3qeCzSpPaIGn6FbzV+fNp8/l2k2
wVo1zYyiOUdg2SsJpU24J/IklJfsaIbC3+uctO4MIXNNAz2QsuzOm0IJ8nVCDLqmVAzeczNh+Vhp
oxjT5m+7y2/bo4M+MZpJaD+7Uyo3Vo5Yenm9oSF9AjId07qXCfrNcuR+jlKklF4BzQFyBwdkOSpJ
O3fYWo2qy/zc8p0sv7HsLc/9nA7L42Wjpy7xXl24rwx3Dfz0unzxcEb4YpdD8+dsWH5SDz2rTwRN
6+VQLG9SyJrj0waFYLZNuWM0q48WXaPTpOHP8TWQK09E5OnbzPVNzjpKIHl7CPRwm0/FtG7p7HCD
zY/wJuhNxZa9m4JpC2qPr1VlDbQPpqaz8OPlxf/xwn97D8uuneIK1UQofv7nz7cXhSpzaEmJfphP
jnCuonW1MttI9PVwTdMk+jm4A+W+hMzNuTj3c7IKm2SKZfffj6BehbcETTvE3m51kmOnTeyEb6Aj
VJRCXA/LhkvkiLs9Z4z7zxOoUOVdVvdyu7wX6VeX1JrUbamagFCbjAt95tktB3j5E8tvLnv/7XN4
zSYvZLhZL2eChJXBR8Q2MJ8IYrDsPZI678/pM/8Ha+7BhAbTYux/++UMxmzb78fcRMeLV9SmLOU7
85X2376uVaQHgFMlXHYd0dZ8bS4vubzbKT47TN2YGhYWWbXLlTYf/eVMWh7+ea5A+z3fkUwx2Ruf
BsM2tNM7O1D4Hpb/v2z+XK1/O0V/dpef057r9+5cB5kP9s+vtKG5U57bJt/+fKt5FYDVCurDnyv8
z7m8PLc8DOazUJVyS2gFh8kGWzXfEYzlZF/+x5/f//dTcHm8fGvL3s/vLI9/dv/t58vDf3vu57Qt
KwuJ3vKjImMWZSLVwCQBrFDsUaiNK1Va8PzmNyZc0iQC0XgC53BMEwxOMKuh5Y46S/ws+5JP7T0W
nDkH/UakTAMxlbd9cg8cdt/X3cmcu3nUGu/z7FQ0A5ZNV2B9KxK13uuKui6xMO8hmLXHZVO4RXus
tZr4nOUxnDeBEl8N+rVd2C2zMV9bOTkBM4lV/W/2zmM5bmzLor/S0XO8gDeDngBpmUkrkiI1QVAS
Ce89vr7XvawqqtiK6n7zniCAZDId3L3n7L02f5HP//1q6Yb1bnL1L1lerygs75HexadJLMKEWA5f
bhM1WtmBXB30tj0kokFkzBOhW5YdneQfoogbhQ1w2C64QhfiNJQLXPR/rH16DNUcP7H88/uq/Lsr
D/vfPvXz3z9eOZmd6mDSqJrP1tyuu49//+Xl3lcd8XF+efT9rX95QP7vx0t/vNSnxz5tzjYes7B1
o70BoOXTHz9e8/3tdHFwfLyyXFvbEnN40j/IrV9+nE/P++WjfrxMTwnMn3TmUvLZ8u3p/B/Qjj8T
0YUiR3bAf1lFIUFzvCDCfkC7KjvXsv0ilSVyIR+Ta/IPcrMjP3IIVVDksvP+CTX63o6PMgjh2EGi
7TtclPAY1Fpi8ct2VtR2QKGKQai87ktop1x48gCQ2FC0O+2uMrRb2Zmxion7vcR0wt5jwt0xqUHk
zmUNJR1jMQfkrTghQbulF/N7T6eRQwiwTtHBxCHNfJmOUNnFkH9kQ0cKPVQUehU4nYPstOdmCLlT
4kfkNiEe9YXcXLz2W0HvAMLzny14ucZIYj/FJFLZeRLhyVyTXcTUJvcxMBFOVWMuKIV/wRXWhfqv
tU+PteD0mYUiNIF2gAxKm/5YTIQGoA0Qj6XqDJ6rCtTVxF3ME0ba1AT4MpYU+zOhzHMh1zSh/v94
LJl0jgFLS5DOpyQot6juGHIhYJhxSP4h5JDbdqs/hlUVbmV7TXbb3lGmUl700X1b6jbDqRVTMRbj
OqngkGtyT396jBA0DM1D8+O9c/zegXtflzt6LKmp9a4XyN0pd/FHR86Wt6L3bTm+XBl6lT1OUjFm
SXAtc58Tq4sU04xCWJQlzStANmSQQjthKiNCqY89Kh9MSxhICmPVQVH5Bda47eBMmkepLpLaiXA0
kHnI7WhBaNiAjpXI3nwkjPVUV4i1Fvs5RFuI90H9dfG7x6jAHJSk0/axhtJsEUIeuehLygCdY2Tb
j8cWYVRIoRQzRQnNTSvcCmvy3cCUfaQGCV+5G5/wrKF+kfuJIFuOWbk6cAkJ9SjeaUAvhXfrz70j
d8zH3olbjUmqswDXFUOVj4UjLk4fm+8nZW9X24xYRLkb5A763a4axP6ZKh3zJOUuuVNqPMZmXdgI
Lxn5ve8ieea56WgFJeJ0v4uBH4+ior44yyELS+QYknYsRudHC0+cwSiUZkJW/wjpJGylCCrS+Nlz
18YZLbffV70I3ZIKiQtzLT+hKhbvv/dfm5qJ+Fkj01GeLUlKtE6XuV/lBVKeMR7xDWsgV9/PJWG2
sSvqZ/gCyMUo3Dkw2PuB1N/EiqYHKiBPZkV6dhDysHfRmvyr1OSEJVhRe60f5bHUmACfK7H42JRr
8jFLUWg8MICQR1qsI4hUxNXm/6UV/yeMlu4KGcQ/SCtev7cvXfZ3SvD7P/0pq7D+ZWimaTK7tGz1
f8oqcGHYhkP2s+HqkKz+lFUYQLNom6koMmzTNY1fKMHqvyWj0B2+ADEoC9kbx5//9Z/wskxLJSfc
8Bzk8RYf7e8yihyBubqEMZUVSnszzQD01ZfytP0dd/vff0xeC95vyx+36d+9DOhDXDbc+lp4f0aR
7uSTKjmUlv9JKRuLpZOYSw1QFG9LKEwuubC7OPheyN/zM2GEiafHyq30IxmdCB2FWcbFNVNQEeO1
aBEIQw2l9a8AgXDZpDXNT/NlGIh0oY2JIZvitw0zStTVViIK9pNX34du/FQLC0+Ll6fH09Pj7SmE
yYdaPphkYfyZhAUoxAuU4wly8QblwiTkpfg4emEcqhFy60aLkSOkCFBX6pbaqeKrCwlFUfHo4D+i
+2eAt8GSRH8Geg0mJWAUhB7gWyqEgakQViYIG/6Ct0nD41RQlC95H7ysxI2Ywgil4ojyhDUqEyap
UNilVGGc6pMVacgaByZ38SDVOmvT7RxhtkqF7aqvy0c9jQ6dbQ1HbnpvkxnjlJnKLxkGcsr/2Ldo
3cE/6n2S40q/Fg4vdtTWIYxVWL8qYQKbhR1M417l15YCVgOqfilMYx7uMSro+b5cfobCVjYKg5kp
rGYrnjP0kI9eVHhBZbvNdmzvS9xpUMcI3kKud7kk6kwfKL9pYyGd6XerMLe1uNxG3G6rXVk7k5i/
ziluV6qjozDGmcIiV0YNxngKSr4nDXQ46WYcdS7OOkNY7AzP+DEmzbKdhP0uwYeXCkNeKKx5uf2I
cwHujzDtmcK+NwgjX4yjL0XCojjIwUsirlr13OWii2fCpchqLv8EpGXoIucaA6rqvYw2tquyjnWy
f6DW1H240dQf1TiWm9R6IXSu2+VqUW8SoeBos+bsjnlBcAq7T8voIg55xt6r6uu68OwN+B6FQzpu
KEya10iKbaheSGeNAipGbxyHhGLPOLnVNrKrx7Jy8Lkiy96JNA0YMnDCCmPbNQgMmobb0GrdzSRw
+lEMxzmPTSDSSKqNuWWwCULKdnDBLEMVgVSgoFnYKo1lPb4qwDPRV1EOAPiGgI9KDkrjfM/b4nvc
DBsUKaRNmM5d2uevqkrNMLYQp9f21rYWNFnmS+mgjnc6spxGfTl7k3XECvEzHWfA0v2tSdEnUNJq
M6ODv9WIfNCj/FtGYV7V5u+U254hrrYHoBf05fryBfhbSrSY6SuG8eDWIZmME/tK0RsM2P1J8b7P
Wv1FXF99pJMeO410rrG89JppPiAMCdxQJxxjMtV9OYf1qQ+TNzujPTAopLZE6b7Cj7BNJi9QbHA0
U0w/cNqaBH7pZX1PdmN4gNAXZGKm8r5wFKSw5tekWIZNCsIpbcnIRCRAJlSMKqLDz6IhWrmAnZyG
SnLjZON+wowJME49rWCIsL6ZF3PFOeGkMymFpWv55XCZGtl9Xww/Us4uU1l3XACAzt8p1YAWm+4c
gr5To4DiSr5aK0rQtQfDnjZ4xJcuP+VF3m6Si2jVoaDCc/dhqy3nVGiVuaKs0Whe0lO8mpOQQ0Nv
DkQuBlE/3zR5lCDX7ZyDU9AicLKHRalRWDg1KTOeRQq2+x3x7HRugX26GWzFkCZLart3VeLmuyjX
MXw1ztYaSNy0jGvETK6fjjbghAz2rmKBlzBX8AnJOJXXYWOBXtzUaoP7U0+fTW9E+24UhFDjo1YR
d6XE1QRUsFCBuZhtgPv52vpaF9YBI+ME8RnUq26a3+pwplB6CQ0nbVpjg5K23tREqwUxXDKT2GWt
dYIEhVCgU3ZGVmQVV0ab3Gn2EDQLTkB3aMEsrsr3wXQBSNSM13QTxDT+EMzW45Bsate7KcNNOCrR
RV4hIesNyNsOAi1K5fY2pvlEER2pSKzu9DUmQncw4ahD+BOn1rwO0xn8/LLN0p96oR5Dy7xoV5rs
ml3SHK+U12Yan7gg8WiK1mLQzlVc/ayr6ZqbwbmNXAwpMRfd2MxvPRVQTVSdvXSpUGW9JToVnLJo
X2OMbH4fTtwq+7clhCbcZfF92nf1YQQFV2kUbnu7f0vnfgYb5256dCznxKqfSrJiMweTFY25YUMj
gqM8pfyvhO7b2heGX9JBI+0yOnb9eEgLIDPIUShCWfy6uXWtOop9hcSUQfUcV5exqX2fZv2uJbcN
HcZwjMelJFBsh7ug8z09f9R6EzpAZoz7voQxkSbLjRuWD41KlGlIph89uMa3VlvfLSF9PRvVmkA4
9gjBRHKbG074SSxsn/1MTbJ49ZKyw42nMHaAHMjk9+ThP9iW7vxMGU3dh63xEjZhYA68duQMb2Tr
OD6uqnMF2O68dsntUjySJg55gdqmKRJr1DxiRmO/oW5wdq6BgGjUx02IIizoLeeOlySgDdFOPKnp
DTm/HJ16dM4mctXHIT6pNfR5so096gqE7lRApTOCEu2mWU5uf4cQD+UJUrOx9pygEMV+lfPJbwbM
U0k1Xg0LQVO1pr02I0k+pl7jSqmfisYiOjQt37xRC7pJJU6MIV2wwiESDeLD2HULDuxxAjGcBGqL
Ls9sR1JN9NYNNKXYZJ2Wb9ymGwObC1tUJKckwniaZK3wSWx1YRI3svGGcSQgsjlOwIXE6PJF96NL
Jibh8wvCG/qRVUc2gzG9RheKVjmHrsy8TbUqz3pKLOvcOcOJsQKMsxzO/Nh68DA1gXqaCSPNs+a7
loshntsfQtibEKZFYdO9XnpC61YsapsBsZtjK9pmKGiAmN66X/CSHww670uv9kHHzoLWiQ7TNeuN
uqQI3oRgh98vxePSvA5A9n3DIKbPSRzcBgpZKsWixVeN4JGOTTP7pqGk+94pKuSlaN61kmoTAJ1A
xYeHCaB4dRYjOzPH41p0UKfkJ50ov1n1hfFVMR0dzAK7KUeN4M7hcp6c1ti5VlTTKtU5jRR9uzSL
tZ9W7qx15GzTlLiYnPf18NUwtQUOBO9JR0pU5pveRFdozeqt0hm1bzZxv2uh7+zHNL4rqaWcLYSM
dHIZMJj2cMkxwBgkPzarmm2B7nN4luNPp8t+rqn6HU/Sl5DUOfBTM0PmYfjWxKu7XQbXuoDW2iMi
1SmQWcuDAn3hYJcFrCTyHUhOqDdVBTSv1nwrHH+as0fyEkIPLuodSjYW7RIjmgEcZSfVqTSGH3of
Wdce3q4CV8meqML7onDrW7zoSWgd3QZ1Ef6ichd57mVTJdUm1biRr2QYbQyXzDkyJIdz58w7O4V4
3WDH3mARUk75gs0GmfC1VaoTpBzoKwtBGkELZWYXrcp4j4v4umrbqww27EEzzOqg5hCnSu5ragh/
AY0tF8Q+uUorzFwrFo5A8kpspaAIUGucvBUpKVnMyMawQUqlJRIFzU7qs5qCWh+z5lX1soZcWqM5
ybVBn64NS9WOugLhoXKATcwOvsNJCDeiavqqLAX61Ww5m9ZgXcUOJ7aV9IclXRA2ctv0Uzcv92C4
lS2D9Ku5yAwsl2LY7njkOBsM5fQK/4sShZcQZciXHGtrhwPMT80lPHCjOLfoRk459p9DF663SzqG
hzkLHX9SnYvZ6Q0/w2V4QRrAXT6SaOslZnYM00Z9hNt/k2omrCxARRk1oK2eOjCJG39cVOM01DNx
pCGoWS4kg1adu2pVbxCyB4a2EL5i2M89NjJfNcPwkM3VfdOt7qmomy+WV0NfKh1QpHed6q43KzXO
bbMWzc4tC6TTXlUSmm7bMDtCh37CCszFJri7IAk5ZGZBNkgiNP7aV5HYzMjNb8diIsiyrKAGnKMQ
f+bqMjiVvJXiL+jKOoFj+fSYm+U/SL9byO1wRmJmR26L0RDiA/gAsAASIA6O61lN3vKFpLBAyMsK
/2MbYSxVHV3MH3RKtWOx0Hgro7d36ogEjshFVUSL0FjpJ5KAX5LeGEC+m8gwlAaLqucVYlWUAN+3
++Ylqo11a3cEfGmZQtnV5F6LfSDetKLQJf8gFwlqVmWMBlRTczwSzjFaB4sukTMXcFJy4ZUsZC1a
rmLocbeD1n2VLVTZr/1YTKLoKTcXBeKQiX5n6PAxD1EZBbaogcrXkAuVCzsTEGLsJGH7r8XYNigw
x1h579TKV4NZTQ1RrsqWqVzzzORQ6diWZftL9sgYa9GrlautF63HSCPn+K9O7i9yBdlCb4TtYsF2
ISUBTDwUMB3dbCPzUHaZwLV4Q4gsLFZWpqijRoCmqN5BXmG+IcktVUjPzRFWt1iUAeVCEd/EPmcN
MgEwNIwYqcLucBGyl8SukmtzYazaNlHAUMzRO3iHBBEGZsKc+N4HNmfnaeAKDv8TOx9ElfqCNMq1
OiwujFxBC+K+0FzEotaeyd6K3NZFxZ3xyUrHzghmUbPvRc1erpltNhwsEhUGUbTvxEKu5eBst70+
P4/iqSE5xz2h7IkoEMuDT64l9Bc4QGfyg7U0p+oujraIsY62lV+cnSQOxBq1rKgiJ+Ib499sAOuS
i3qYsO/FqUYFNsM3Kxey3wi6sLmYuvACmmG5f29BrkgbPaahiKgfLFk1N0T3Ay5vdaGJNblZmjWp
CMYArVTtd5hQbrFGRIxhRYk3lQX591VZ8o1JxSC4SvNlz9mT1fwPhYN8UG6Sz4hptC298jwUTMOl
NoOohzOTuHAnDxyFKQOUteIpJsKK9or4BvILye8y3w2Vll0QWUI9f5HGYV2UTrlMYNSkHLu3B/sd
HeUomOvbxMvbg2umXEr0O8ucUKxKw31a4QiWZvuME2UDvwvXi+gsyQXn9B9rC2pOJAt/bcs/q/JB
DxkqaiHmyH/9H4BMdd3K7X7Qi/bp06utnVEcO/V1roVjlThpmjNy1UT2wVV8YGwiHkxHfIxFS/zt
L88cO2Tps1jINfnEceY+TPWGCr/w1evpsK3hEx7klupx0Mg1z2ifGgJ34d/xrBaQnLZVI1Qb01pb
m1opiTypyCM0GM6+/4c053/atLVy74Ev308uk1R4C3++vGEQzZmZNZg/ATOQP+sH20A+RkisgDH9
ufj0lLharcMovESyQSVtt/BXQ4S1UUvPjoIn02yzuK6gWXLvA6iogrJG6S1aH441cGS+d0EW/TJx
UlDp8021WBB0hWwolFoqmXToylXKuM1mbbgn9NWtIvem7Hr8sipt3m7LTDqJxz29Hy6S7yZuPBTm
IUOdK9sJhj2Sx6uoEHe4lHx8fLlJyjcdWPEHuYjr5nmdBmP70WP77HgLJ5gb7qBgV/6zqSPXSq6f
86gL6ZLWYuuCmycflwtSc2cf+265maKFGR76K9kQ4QQiXl6ukg9AbIfj9gHqQwzxAsmVijW5OUct
M9BCOPl7YQHQxuNogsuQCxgCNtcmsT1pClxljP1/PwjFpmREyGPSov620ybz5pfjW672CaXQDNdp
IDdrwu72uaadfnmePLLVXrvSLMXY/XLwy+d8vEej1Sr64joO5GMJWBJm0LOgE2AHev+A8l86uwZ7
jkan9l11WjepVLNJ4ojkjMSinfVpU/4B2IET/H9H5v/SkWEwrf9jsMnja1tUZf9rrskf//NHQ8bR
/mUSlubZhgpnVoAa/vK5OgQwGqajOrZJyU0j9uSjIWP9SyXjUaN5QttE08lDwSgpAx31fxGwqJFr
wgmp0eFx/p3+DE7aX5sziH8szfMcPiAuJtNUPzVnXG2kXFaRnxPZ3g93cKBu3K7aNEMgoVHwS6vq
5r3l8x/lUNwgRui7//pPQ7zYL50gkwhGg29qesSy0Gn6nKQSDmOjGxUhukurZTvdHTA0jjNpxI0h
huuEmfzsOvU4MKVUl0uvdJ8aZT5iJKC5OhbfCgfpXF5Bh586gmuBDWbzEm3MLPJ8tyQ2wFXvYdaA
L7KNU5JbzPn1ZtoMbRe0qCswnjhUBC2qLpF7mDpV3yoj4ttRaW/++Ys6f3cOW/KL0n1DO82ecti9
f295xRh5ZiNzvcMSmYe5dzvfSN1sM8AqpwYZZLgFmJbpP0w1f8sT41DP7Y2alAV40LLeYr/fgVU5
xGrxVpjFmQwNTF8ZJUXQ5dus1Cl02UmDSh1lREWYcltgghzi6kLfc103j9ijj6NtioANwJNVb1zC
2aJphFBMNbaaQHEqukr8pZM+UuEfQInE1PjispiCOjboiCDQzFuNeDY5gTT52P3o5sHkQOXwMAhT
qO2flgZaPKKZAz7gB5iSqh+VTJBdD0m+i9DMMwyLf0netHQRMuKb0WYHxJ2RbahBL+trkzc3mRpR
BkeetmbJl3oAYTHNKJepxmwWM3uumiryQ298YQSa0hvIp83/sq9EfM/ng9Ix2U+Wx/1Htz/F+0DN
puzbr94hjklx0BoU6Eb2jcxJjK/A6koK7whlhgGTM67VsSFFpWphzdrWoVPwqYZDv9fy+ICuyKVq
jUkKIss2nHR9oycTSK/ShrDtPs2djYkGUC+uF0gIcVoEIQmJaIhANuQAd9zlVvs6qrm1IUH0zUq9
DueRyajKwWCTkm/gN8zaWyyx29X0vtNImS+MtnnK4/JsVpWLytLC9ky5iCnYqdDrx2Eqb4qKA8+Z
GQcu4znRsm8k1t+E3dLtrItqnI6Lbm90Lb+iQ3A96P3ZcgDWFheGSo2uB2YNE83GX8NeJNnVoi/n
3aoaYdXhgv+WcMBrz1s2jpnfz1325rbZBTvqriB44X+5ePzulIJb5Wmu65qwB0VK0y/hsp1pDMPi
TB7e93raAM/PoVxay04j57vXv/Rm9vTPB4b223d0VQA2ruVaBGX+/R2tUeuKWuMdDSyu8BFvVjcp
AjrvMNvK4SterStDySiXusNTtnAEJ6S2BQ7Qtu1QukfCvN464hoaUc14/ufP9rtj1oN9wNFCrcv7
TCbQta4sCyX3DsAJvI4UeIfYGDC9fIgCAQA1fehaJZOUf/ttTVXQGhwX9YBhftoHoDZwkE2Ke8CU
8jZb7r1acz1wq/SNPnW4jeZsjz3r/p/fVFM/BXCJq6ml87CDRM74n/eoNNJ0ENG2e2BwRZJedB1N
lBXjKT+HtToGDhEOvjlmfWCStejc4yRlfgK+Kqgc9U3TvFMxrmMADJ6rf1wAKARNkHKRCdVs2Se8
TK55+8WDDl2m1FL4IFQucyKZchv3aEclO1+Sr2Wr3JamfUGpiOuvEwHhQ3TU8L7bfMbpl+M9x5jX
c2ze2AZIX8fuKO7lxZFoM2jUBrHI2N6qb9HCeNURJliDDmOA2gtoACBY221/9OpDVmfTJhyma4+W
AVXQGfFX42AixFtk8cmmjPyMrOlSLosZHF3XfEOdfdJC3MRpguujLoDCZch4BVcUBdYiLjwA2M9m
xM1ANeGuLew2+rWK7aIHRBoKZmG5B4/0MGjiudxafW9Z7pyee06jjCoqSO/ejDjxQo8fFxvbk42z
LGPmh/nLAfjb4AnXvR2pyBjOmd9Ww0C4ghkJynvxPhZ9z6b7zThC003GTH+/aOO11zQORBTytgdE
5O/nZgi1gfjddsbiTVN1MnZpOV4j7yIUHeBEMHq3AL0WZhL1JYw42Fi9c7lOK6TDJjouMyX9cZuP
6CqQ/7coGNSD5k6op8kpwrXHjYixCqbVKZiGAhOHOkTnStcehrTTAr3ImgB8LRf0TT+kRKSaZBzC
ulF8xfqRAJgKFhpyC0m9geVO0abIe9WvHJJ8CbjqjBWbMHDNXVwsbz2tdUdP1I1peaByjm083XnV
1OySEXhR1fV7PTPby2o1f2YKlp8wXO7nGk0H16xtxeFEdnJSr18MNabFV965xHyQmAA9ra4IY6CX
+OQNxIfoprOzChoM+eCRZ5YqG4uiCWp+hliRVhz7lf7kQHiaUpYkKo7KVxsWKh7hZe8WxkO3Vs9h
NcAm7Kyv7dIxwc+TLykWP+pdQWOHCj1n5+xiAA3sTrlq1uE4k++xGXvnlvftgtAhDmVAW1+4WJTj
6YuRUmkeky04E7DY2UQDNR2Ih3MCJ+enMh/7iTTZuRnvysZ6Wxr8fkSQ7ehFID+vvXRjIwSkrhzf
xgysA8eiM29n2i7z0jqA9c3/Yi2aQ5270zrTVbA3+VJlgapY/HrJSqYrAVdKxOCrzo4zXqzA4n/R
6S4vDM1cH+Gp6AEL2Kmh7Uwt3CwhKpVVi8kOolJFnPJ43XXEVo9rQvpM2m6a1KiOs+NhzqVtBkap
wtbYmsluSg2GgEZRB8Rx09PO9FNbWuqxFjdnA7CZm0PMp5MUbzKteFosjKwUvh/XKP+SWs0pSetj
asfkNmVLBLczPhRDc8gbAxon+ngH64zJwbCU5oboOfpFFu38Ij8gDWH05FYDuFnv1ovsOiiU8UvU
NR4tlvah4HT1R824jSdHOY5ddtI6fX0BO25nvIzQku3r0Hy0GuvKVhsS9bRY4TJk7Kl1Flxk8T5T
yNeRMk2BSx4b1uqHMptPqTYCRq1UEjLy+mHWwbmsXo5Bba4MECRgOgu9pTXJvTTOCmKMCLLdEUqt
RBmhMPSm/GmJ42BcnesqqU9rbFwvI/UhRXkpqvmWQavP3cYRGkkBvCoaXwvH51Ev76gS8SVbVT1Z
ICxx0x/1kRGqxWilsupiVw7KFyPkyryWXGLNqCSSOQ7yNLlNXbCAnTvddQpUXeRasW8q+nltUTva
Gmd1T6T0kmHLgoP5bHDaYCOmZB8u2GCn9DIDTgV2eN801XNL+cnvKHX6drGg3g7r0J9z48XrL0Dk
/ET2PR1JkwMBPROBboVXedN8QX5xvN1NXnxZLwamHKW8VOeWvhQ6BSd+zIrxtXFofI9qSGGkvurm
02A3z30zEHyof8vMi4zGS7PoiZ94VUr7GD9q39KPWp0Jpo61GfqQQXdPWmVztc79yo/gtIgkSoTX
AzKXuHhocwyxeu69ZC4MTvjGX9C/oTNxjMA2Ctt3EBXtci71pUIMb9/i+FpGKtpRhokwm7U9wR3Z
TiXoycGgPpbh/aTgFp2r9WrsotSv9fwZbTP73Xys1ak4UyrEnGxTE2Fo+9XTuZsoqZrd1gr2Lqfq
BNqluTUjG+0es4MsjQ/K3BebYSF7Fil/il/bj3V0dznOYWwm0wM4TRr9xnjXxFBuTU7muqKT0pj9
g+OVt0pfX2dGD+IZVEg6DZ7fu+4W2lgTdKvz4DC/Oa5lYfo1IhVIFR2u9iIkocYdjm4f52TPmEQC
xOlLmNy3nYdYZ+GiGRu3ZYTJdcVIbRv7fjZjALjpvUOS+4w25yLzqCElddgf6spbtn2mbvuxwazv
mMgIB4NwHZc++DQ91N5i+Z1OsA/aQ0rxR1J7ud0uyj6Z2VeZt3xXkm+c5d02TCdC1Tzvcei821nj
Xh152UNXE2Ez41jvAWL4t2oLCcruin3WJM7WiJFuUM9rg3ocdmqhnlVgSaDWYkziA3331XiqPfMZ
jpBeA5R2K+6byYgPyC4vaiP6gVtuzKMfhQlwqGiUPGA09dDXBciAvE43tUW6Z9h9VRXvB3F6wBQw
Ay+h8pjZUF4dES+KXqXZVnN2GFTzaWyXe1Rf4Jdz9zp1EP71Tn7wRm+TgZ6DhE6nwHlLU/jslgvK
shurr5NHF50I2O1U4rUz4qcweur0U17Sg1czmvyp4e21eiY6MSb1WPzvtCTkeXJ761ZvuwC6o7XG
0GDSiIuPcbY18GScaPoKTQMisAJ4YQSfGLSO6WKMXh8AZ+8S4v8OpQeQiFBuX6j2lj57s0Yb6VKe
TQdt0b5WaxxtGpI49QYOsWrSK+EaRy2CCMnEdU9z673N4s1Wt+JUgxMc1z05N3XkIwp/wJ/ozEZK
L2V67pVK5db5hNjAelLa2zRR72i+tVvF6RVfV1YvQNDFuLUtiuesUvYa99wJMwCYRnfeWnVOTIqn
vcYp5e5heSl7+2aaSCV0qCIclXomKy8693F4MZLT55VKHFSW8kB+gXmcVQKppnr0ZwY8W82ElsRt
IN8M0Gey+qT35VFmOCjMXDvIoDaQC1WJSfsQvSK5sFaUnIRuCWy5dctwdcUuY8zwgZYCKIeAQ5AM
6au61xz5usPFLPqpcu1jEYkCBdFSw0YdRtAHMjQEH9NS4geW7a/3RljD+LsHELLM2XoBb2glPyJJ
4dQTYCJfze11Zz/k876xcNu43ilyISLkeX8l21RZUz62bpHsgJGSwhDq3DkmCsaxExOLlGp79K+X
taXCUzE25aTXDCr1S+JKOUKLBw5xbrtmZuB3tWMR+QWnbOz9Rimyjar3p9WFpN1BCYoUbAptcjOt
KJu457xaWn7pxLd1wtxjXaKbMJwvGSbNgefE4CO6h7LLvtCTPBVD9dpO8ykhfkRz9Rd3IJIMsxjT
zxEVyFBUr2C/b/SehqSOxaByHFIqMNUwyrgcB+jhw/CAQ/+VMdRpbMQwxYw3NJS59VEMcyFBENGI
6wK4m5+LkJM1KawtYqVvzPsWhMLDcjEZQ7kdUVVC6tDQg1qWoGaX5nFUIPLWeOFFVVq2zWwdpaU1
VIQywleVzdSMHY11/RQVnKJKUiUb6c+Xi3LKlQs1ya4Yd9NQE13DdeAylk/WXrbSWpXkgSAp0CIT
WnOfZv0PGZEi965ck8dKsloaIPSQcTbSjngvW3PSfCrXXGSIlHnsYhsjNupa795GnbQh2/y7XhUa
nsT4iIHwOUqp/kxj+Ri64Z5MdaieafaG2oF0FOtg5jCEvNI6Iz958Iwh2UMN4fOq1iGZubsRDYW0
dogu3IX6TtRPTFzHnoAuLzumBYO4hIykoGHoFphGT8+0tLZYXH+aC5xNUcPsU9f1RwKsok4J3Iqo
ujqx8KwPT8zaGB4BgsCzcWmTDZTyB4Pr5naymZ6E/Dxtn76NJgU5y1Je5zH1YMjwBQTd3KqBUUUr
+kGTIeaFw/SSuAROxGXRt439BsZBvxalPzlJBAIR1DYQfhPxk0u0li+n3CuCDV9LbCRNY3+s9cLd
zOLtktB40LRlixqf44MSnixzKYV3T7/qW7OiM0mzosbPl/7owuzNhHfo9PnRnvl+aXsF3sIIpgiI
qa4SJEjc512qu9TYJp7kLNfKCJ7Kq7i72jEsNdKl1O1AJm6dIBmaERii/w3GXls3xInGG1u/Af+T
cHtmCJcm9Yvbh19o4R6ISHOC1sgOYK5eCnshX23UjwL0ddaTM0k17qbAFj26pR7Etj4dHOqp/UtX
MYMSR8y8gmBqRB3TXvVtEe9GjepB2xc1qqZ5Y7ZLQlPTtSgjsCvRC45oe9T8OFuc44MoK05V7PG1
5tveaX+GNhWBclpOtRYxXh8pVNhp9zV0672zUOGw1OqR5GcE58hjRIILeVx6SPYkd+2pNUlCYdBE
zb3cFK0DZUThQ4Ekv5nHY9WdBo2TW+6emCtNAtyAOKv0W8+O2I4rknyVWxn8Mjg71XXqIVqiEUwi
UTjdreY8kRpSc3pkxpViuLeqReEkaRhNE5h4pyQaDSsidoKeX4UwmdzP7eQ5GZJbJaTWK4+6bI5J
T1SJH5kZnUwzuTCa+raujB9IOZWFkKzl4EGIBSeIiiP9BxUujHufp6gAU/E3Zm0NB9TRtQjM4K2Q
2jGlFpUYp7Bu29b8kdfUhjwQeBSSXhNFvSrNL/FYIdqKvZ38SRMkymBIAlGoxL3COKdMCMDg1ars
hbEtSRPrGJ+dQtRxSe7z7U5F7z7226nPvhTzjI6L6vxYMZcDauf6WCiB4a8rAJ5Cu8zr7FBSbPAF
8HcrG7Rzz36Vxe2SYhyVbZAZKI7UjAqPYhfYQbJBPyAmYLwwpVt9pjBc1chXtD6n2blkIsQMUXs/
4cha0m+RSRVGQ+CpUZRoU1QzhXkXuqCzKN9zO46dUzNpsYDmt0E6uqACkm7TmWV/8MIvcdcl+zhE
VF8kFGta8kEqlHVple1IAIAv4s34zpZjq1hPEa0HZgX1tiEMt4+y7xPR3ceMXGKfLMO3Qn3oxQFs
xRTWFC8D3xgSxREyPUY18N/sndlyq1qWRX+lfoAM+uZVgPrGcm+/EPY5Nn3f8/U1wHmvzz15oyrz
PV8ISUZYIAR7rzXnmJuYuplUide+MDapQnVOjCgrTVoYUReiZMGJR/0Ce118WHoyiRB9Ul7ha+5J
NEvkczJpV/RBsssAqk7SxjVIRZVBYs+BRdwl1Qw+J2GLkgc1Muwq2RXb8lqDIIZ1EH+KE1fatjop
XCpXYpjKjjeSFtJK5BzKquBQsBdBCshyaNkk+jkphl2ANsVujLuZK8G4xMrrH57nneYqrhcfm3K8
DTr/SUz5UQ+6LEBQh23Q1XMdjVGwT+K17qGhGvk9s4f1R0lP2x7D4KBJBU4WenykF1EgtaJ+K3BN
sYNgkqg/0GojsQhdo1V4bh/exvrwVpH0xS3W8Yi+YsKPdYEQBJGKIYFwjBIHpjk1aryN3AgX39qi
JNvl5bYSEQagCoxVYiSKIt/RKXgK1eYq1v02pyIlYb5ZUcQmgJZpx0bKAr6PR71JGYz5WIR6/aWS
EhodyfigT8ZWSo23zhR+VM0MUpMEoHmM4Eplp0sMC8MopBSF7LBiflPI0VNBWDio6eHV0HqBDn+8
65TkSIAr85oM9oiVdMha9Ro2orzVGvm+rObsxfAslslZGcNrm4uhm6ThcbKI6fYQv1iVSOJLrr9L
LbHOPpNFpP6u1eEQiRLOR0OEFC9OHfci7VnyJn/d1+VZsNRyQ8k2OqRTZDmCyL2uQXrPiZofAMt0
e725hir1zFXYbkcoN65Mnr03ySVoNq9E7YXObOUppGQsC18sySb9fl7hK0ogKZFOkJuHqkQnqwj+
LRr/aS+l0BcAC5s2sTEj4dKw6aaYuCCuS0jxRZFYEwUMNlAvEXczz63AuwAfhpnbminVRSU7ejRk
p56sS6k1XJFiAfGbsu9mvbjR+4SAMUGR9k0co4TijintC82X98ujZRHHAh1T7t1u0ozyfll4LZ70
siZXtyFd/uu15Q8TcWrU/AfXj6gT4jMjdEu581slPAKKK/sSSroQw3DBsdUCEaI/ScmUqXG9a7kd
aQhT+Uc5d+2Vl0Ui/rQ/FsgyQ4h6BAWgc80Oglr91yb68e+IEmSFrtQvXRTnrXn7K4H7o3v7+VeT
6Ndb/qlJkCQA24qiM0FWDUjaFg3qP9jbc2ftD1eojCvUVHSLphYFd1yjf6oQFPQJoqbzKk0o2dQk
/T9RIUizauEvFX14XAaNcplmFlIJmcLiXyv6QaMOXVYVyinwOypSNLrRswPFgoaEcaxN4On1eApT
LrgBXkpiqJs40I4VQ2iAItWDxym26jQfHbfAeL2R4YNSDRKqHNcJyN0GMBU2iIrqkjS8SWQhBah6
3bZlyNyrE8wTEmw64r6SVsoI+zMeqtRjJBshU7WkuWWaaxvJRIDm16eOkpOck3s2VcVIoy2M1JU4
7WtAAtsqasggGEp8Suq9SZkQnwZpitwPfVvsO3T4crcTG0HcSwU0PjTW9WPjV/ea0j5WhJw/KVa/
VrLhbJlevbPavnKUrh8oXHPDN9XyEhjyzFIiTl7zpR+GYPmu5xGvHfaGdPBkdZ+IaDQEk5xLKegd
S27NuU7IpSJKroIKoyJOK8DX4lM7u1PBMVtaAjLUL17ImcJLMp6mIgicHgAqwSf93sTmvQqrOe6E
uWLcv2gE3EBr0GtEGz1zkUmCr8vcfHmH7jcwZnRmajKiDAeBm+XoQcJIrcbd2gyMBKqoo/sW32hT
WGyanKhsbuV9uOHaicegVDnYxWfbSvsqF1s7aCjA+WG2npTMW1vqT53xvg2ylHxoRT/0seWdw9zW
pcME6vDSi00KbPGilg1w5mxkOG71n0bdvwxaWm4Fz+dKFxoYSwhUaAfDwTCC9jlK6ORmSb2biDnR
YqpRGq4B2zDiiQTzDp+NTCovqlY7FxtgyM2aabkrNya36jaNNqEB5VppiICMJoWIC0G6Kao+Pilj
RZpdZZ30hHGsYMSKm/iEwXTd3rvxI6h2SdxVznxs8ikS7nFuFgm3zAmuD+Oyjt+BObakSWb4ygw5
SW6KUjx4Wt4cjTtTjv2tX+eYKNtPreq8EwGg7xmK+01N8N9ajnAjJmZAFmghPvlqba18s1c5PN5h
Eq2cIBTsogLFio7gkbNCHkif+tVBQfqdT73yFBfmOvQNiDpICtAukupmKYcICasNTo5plpqNdFOY
AuvMcSyGQmcLoqTjpSJiO2rbQU26BfSX7lTxLfaE82y4lVV2B5bT0Usl2YoK8z8IqSuvrswbPvXW
1Onp+X2iuWPnA8iPsydYifXRJDmC/tm9kgTtS9lmd4mfPYii0Dl5B7zQCofamYbDALP2wHCF4VxQ
ofYnp4IIp36iDBGi4PUr4U1QwpM0i4gS0apdmvzGCiTgVhKEXawq4rkKcfh5k4DzKkyf5NmikzIP
dQqK31DKictLSIY7Uz86wslKt/PlKsO6qlSujzXkRUykUyOa7UfZFvnREL0jtb5ujasNBYXkBQfE
R4wO5SB3RKHJT6FgigzN8xdoxh5C/pC5/EDkm1bH5d4z8VQQQkQ5RhiSCxWEeqvDCdqFhZqcFMqO
TCk7QJUVaDytETrQM7XsMPlpmdBTTvSqzEDqNHQrNGjSpuosz4nSHqa+5z02DZhZSkd2XprQn2V0
uzRkzH0ORaf26+mG/WxGhSMhY4xkmgyIO0qPAYbCr0USRScI8bvaUPm58ZULOrNDqW8agj2GD/TF
2l3sh6qTRhgHi7E7MAFGK9sQGCvqr6NQqBvTh65boPIk4LOyBckSHClLazTdLJR50QZ1T2jbn8+X
RxkCVkYdc2LY199HEDgcL54vf/9++rXm8qJRWWxp+dMvD5c/DZgk1/Ug3SybWFZZXv9tiy36yr0S
yw/mm2wizm8lxPnWNNNOgoK83K+HQs7D5fnyaFlpWXy/h05+hDtjXtFEZoCa68/Nfb/n+7Xl3csf
aK2Qjk6mKUKEpJ3s5cW//wTC8rmWFb7+3bKVXx5+vW35L18PFSs68HNHlT/vzO+bXp4v2/jbff3a
xG/7ubxnqIDiDkZVEd3zx3a/16ur7m7U/Gz9y14sb/vawWXF73/9fUx+X31Z8Ze9W97zyyf9/o9f
7/xl88tGMSDTFvv+hAW2S0erE0z1zD9J65m/62Wh6mWNxnv+8n75EMufvj8obRTKeVpFEXJ48bUO
yeH8hq+1BqarMXNmLPUxLfAGtm4le9qJMoNk5z4IXjPA4lcCXksxOQKCxOYQFUmNKDibQ8qWV7//
1CCE3tCL3//2+vJUm9+8bOH7r19bqcmtov73vUXc46uowONBl6I89KIbzcr7sDMLPBTzQ6HEPPT1
fAyZagRZaDq/vJh5c7Egf/paZfnD8j4vGKX1IPYXLw4trgNzkh5EhlyaAyW59AdIbqjLlzGic1T6
5X55VM2uAqUlF0ttksiRU9JKpnNoeQNpdfzel59osVwKCvksN7LM8c0PlTVxu4r5zhgDZzuzpthb
dx9G/cGVnPz1bHxNhAKOJKiUbD/Ni3EW3C8Lfc4G/Lun3+stb+PbIHagg6RBIBqh3cUBMqexU5ny
w5N4zwKrWlcLzcqih02pt3/xUv0ux8MKiwH3aDEbe77r48vTckDKpDfZduw3CkOcvTmHdYmWoJNm
HaGlGFAjLrnXy6KeQ9O+ErBT8vi2ak5zZM7Doy7X7cX50fK0QOSxIcFzJwx6cFgWfY6CCHgUvYJO
EnA3V2Z2qBM9n/W0prPYqZYFmS4rufeM7YJQHeYS/7JoCb0rJHIai7zIKc16SrjRB/0GhW54GJVJ
tkcBjdNABZHAE2GbIEQUtIla1RIGlwkaUDQ9j51uYrDZKLOIQpaUvWHUaFR9ok7SPhKdxcwUVQhf
xZ5EFb0rX6RCP1WMSLid8VVFw20qUS0JiiCRXSWeEcJl4+GL1L0dmldtnP4ZaA+7wFB7qOOQ12Bj
zI6g2Zi1POp1jPh4dpEL8DoKMuQbkoiRm3nLV0J8OQfbL1nxlo4DgDnBqSuUjsBwvgPO7LJB5VJi
pk5wdy7H35i/hL4xpV2Z3C5GJXH2+xiLe8lLlK1Y1v1m+QzjggZbss8Ww9zyPJkyhgYM85aWijyD
xDSm3ekWYxnNkFDx7YU3uZAnvxc+TFzygVLiRYVMWhvfMFptnMmyIoESW0j1tjr3Zr5PwOXRb6+N
DZHBAeX1lTlfDS2Dqipdv5pR4Ow8hA0pz7v0y3MdPSL97YC4YJL3qIHOBq2v3fnTz7fsslX0RGpM
vfdl6lt2bznh0iXc8Ot7mM8205vLm+Ju8fAtO7w8+l4srzUxrufeVJ6/ez7MH7O9sDhnFubl0ggi
wR52SFOXztKVWk6h5dH3YjkGy1PuJgxXI3WrzU68xY7nl1zEl8X3U8LaX3rfT3BWizdN2GsTihiu
XF8PFazM9BM0lZpgi69mduNFs0VvWfz2FJv1OlV8Yg7nVurixPtejHOPdXnqy2a54bSAKKjQxol7
+aMRx8rN5mTJZREEdUH4Et9XXZbeVlWzjV+DHyAF3V1Mbcvx+/ZJfmNUv45zku1ruZJmYoS+aTUd
S3LGD3hCADDiNz9gWIOtX0QFMoqZ4Ocjs0FJiQJ93j+Vn7SWS7XTixQ4oRom6Ury5cSRBSQziYQ+
RxbImFbBEIjyxfQMFd6Foe/DUZVpheJiR05NLqsSHcmgILmkCV2/LhBgVCpV1tnY1sYmKafefEE3
ZR2H0R8sXVxPDk1tGplTDT2/9P1Da6AV8keSE2eEHAyNeE364/0CU/n6pme2yvfJYGDV26t32UBC
fOVRIB3muZGavA3kt+wtFFwHEjg0ClvNWigb0O2zBW3Jh/WtPtwnBXAgy9rrDK23oUiXKGgfodAL
JEUmlPwTmgVlF1QU2CTtiN9q2ExBHx0aNWs3Rl1cy1iobHUyBH7nCa07Tc2hurctElMxgaEBNbAz
8syt4dvjFqBvUNQ7JZJbJgRwZJZ8V4TRWG9hYqIAny8ekoeQ3AJz41iYYmfTamerkglI3GTYLM4D
7GG+qxqywky1FR4V/JFkoZ/pNXSuUVs3ZlQBvKqq+17fKEx77a+tqzkvJ7FnOsv/ATug2KV4RHTo
+EZVkqUFcKRpGOnouZPWyFKq+T5f9xX0b2mGQDTSsaBKCup4fm356xQFA6LD5j5oudZMk//geYm3
joBKH2r1fVKFcS/XvnRARmCEbG7I4n4flh320Fqme4J4v02ol4vxVLvLB8MyWQPDkI9gZy8VdQFX
BLG+Ej6Dmo0GZfcs1f7omn3jen4vrzuTfv5gEcY1XymXRSYIVDvxQqo1v0WzIoirFu/wh4fbav/t
zlweLb5Bz5LISVZbfWd0F8McKF8HBCZlXFDcDPE/Ut55BX69u1h/Mwh/XjcR6ByUXkgoQ5TPXs39
Zd63oOgMCBFwCUt9vujOiy7F+kraB7FmLZeZcXrKx+rRFxoShULkD5OBEsjQ48cGZ4o7gjDETheO
p6jJTEcpDFIgIH8tRycd51BZFYnBahJyy154rQuUdnn0C911eXEhuQr1eEipshP7DFX3m/q6PF0W
y2r6Nzp3eb5sIA6zYANn5PD7essqoqzHgOP1z6/3Lq8RqrELMzG2M+1HLKatmydEs/d5gxNopLlT
a9FdlsbTyZqk+HasvGkb9bdRZUEskjOUPcZcQhNGIqZo5PniQNCo9e736eNU0AKfkt502qHTV8XU
CZxypU7Dp3jy22yTmpJLyYK0joBWFEBceVUqnef41XDAxlz98AZISH1hveYpjdp8pKbkdaVhq3Xb
AwqhJimI8bDvu0m4BcDzQ4o2g6mor7ViighHeu9iBH518iSBCO44HN+Mim7IkOsPMrWvLSWmdi11
WvcaC4fl772SQMKQ+mQPtcC7K6X2QR+m4U0NyDoLU88440evzxmpTUvJ5Q2q1C2Zd+LRTzDWFMCx
0P72ELKox7zRzZKGNn6rrRh986QjOvWN7KEKpvOyVY4ap3qoqSeL2PSLRl0YsTH/rjGFlyBS07u+
qOS9pnqxm4607BCMTDe5SKIoyMqXUgJlk2Ua8Qe1NT32RbBbdmJsesHO61A5FnUp3TD7maFy85VG
r7jMjyjeCED3rsYUSocWWS/VNT7tRE1hsvT4ORWqaWMMBDrRvQqeNY+C4/yp2jEYoODr8qEHQX3V
YvBKX0fHRyUWEuR40/mjdMwUXGTLJkdD3XaDJhPyAnIlH8l9ieumf0nhsyzvDHKiLJpaUfa1ZsR3
UN9el9fFJIRK5HvDRR7TOUyq6W3EDXOhOT+biVg+UBnMd/VQpWtJ0P03jSCQ+QtWS04nou31XdeL
7X0YT7fLBvsCnFGnmYiTxkI/Y+9BDTvvtWZmD7IIz62EW+bWbRvvJWK0v75AsT5Ygdy/TrrZrGNZ
8bayaGgPk5wcl62SDyLZyynWerp3WU67ZatqKf6gGk0okziGh8AEprN8/ExieCkb+SPeFiL3RLgI
ZaHuANRZ18inwGqNSvYja9U9SG75aSCPYc1E2QfQWg1XfxCgzcxrAHrYaboQPQuhGq3VsSr3BRek
ay1oqFHENP8RDurG08LxuQ0zyw0UlKzBXB2Vcn1rKZxoy3ZAna0H3GkvjLZkl0aVuZcsr74ZofN+
bUcLc5c4pu4lARCATk4jVETJgpuq8mdNBv/JT3PHJyXwpbaMwo2LtD8IgSRdKBOn9vJfqqFGDTk2
s1WDr9uTudGbaXkRwS99bUM3JqbtmvmKNcNyiNCMjllOHTqZG+LLf2k7UovRjr6ZNfF0EdrUYwpj
8Kx5NQ2F+ZgMXAOsyHwjkJO8TUzOx1oPirNRV0R7zB/U6rY6sSzHZQWxaJHUNlV4ahrDOnGL8L7W
MvpVEY3GOwKvlHu6UZ9is5k4BaWIEn6d/Ej++YFyKUCl0ysnRe3zU8L/cuKql96pa359npK0m1YQ
grMnVHMuVtOicVGT91Q4LJ9HmgrFzrC/n4uuEo+tF4iONyXyW6c+LSvU4zBi4izVcyONxVGtUxwS
fiOe85avp+soUwtF9ZMhOaXIHnGP4QcF97apRgSRdbeTSQRXJ+nlzxqeY6K36luppIKdIAQicFkD
+MNndLsoFB6Fxr/92poV3BVmrj16QiK4dLPig0Gv+szJBNcuML03ky9rWRXRL+KHNixvtVwltAdL
5VbBWHcLQRfN7vzZMpJ/MoqzbyohB04Rl9VZltT+gFId63tXlE8ipsVlVX499y3MxkdKK9AT+Uns
y8kMLn1uqYx8svpdocGuzltVmNSu9EYXrhIyqy2DJ7LYdSW6M3xK0hgcqp8pZ6VodcJrJKiZ4zuJ
UPvwewb1QCzj4IYpPy80mOfl8Oiy+diJVfio1k25HvxB2st0ZS9DLYh4DIt5ZPS0rDm1pL60nSRd
B0Qw2x65KqLj6jC0ZXvXGxDNltVGPyHi0xpfhaioSVxstBPYjeA4tCI9Ms8Inqc2Pi37YhXWs4ha
+cEIhG5NjF+zj0VRvEgk7NH+54STutNygEpmckjNJlLk6j7ewSIYyc/0tbuww723rIIDcm3Srnqd
Q4YcE5/XyZCF/OipUuZqYd08k/N5WFalUvcWBhn3yRQoK5K1dCMBQdrpmWVedZr4FF8V9UebViAK
KuElbhUPk3BeH+HLBWctikOHQWTznprXsU01fn8JN0XLEC5KKsqwKNVgTY50+1T142nZFiKjTyHy
o3v6CwbEv3YgMolbt+EjludTa4A9re0wetKzhXbIncgHO0RT5l/SGuHu1zbmD7U8bX1LOJPm2R8A
BHTu8rb5/ctqiv/f3vi/2xu36C3/Xwjl/n+2b2lRB2H18attn676/M4/bPviP3RJMnGri4SL/dke
N+R/YLuH4qnJOv1z3Kjf3XLIy7Sx0dobM4F5Mfp/e/Zx/pNkrSiGpJmyqPwn3XJN+WuvXDUR7tK9
N9W5/W6Kv1uWVUEf/JKr2hZx6CYOdYCagWuGrvBQHpOtoduTvC6NvYfdr3Ta++ZN/eHfN484ZbPM
Ga2NN66HCY3bU1McWgKpdBorG9BjWkUw2hZvVSo4zPODhxgBc7YrvNtkg3xtnb3RkWdayGwiJXXy
QfpZHizH2FmoyP4fq6n0L6bPeR8t+sSaBtpDt+S/6gEqjFsEwJnTltnZYytJt0E7QWBWbsgH+9FW
7acgcLMo4vBFC6XbX06IvzEY4vz8myOs8k1RFxMNUfvdYMvwfSgZXUxb88HqD+JnfkvmVmCLr806
/YRvM08rP4079Tb3HPVAGS2+E9bmybozDXu6EJmqXqXqJB2p9Lyl52kXX9Gv12cu9v21LezaDc/j
G/6KkYbknRFtpsjJt8OP/DE4KjfipjA/fKY9rsAwOf4A1aPfqC/UUcg7yVfwPzUE4qvJWFGGWwHX
e0gfsFsJyk5Dr2i4jEiUCZOcTakUlCSmm/qYHslG/UnQmrKle22WhKORjLgynequPJM6Jx3qjbkn
R/c1f0CIF/yI7tmd9fCUfeKpvCUyIjx5W71dxchi33z4Ccf2AqcXtdDHuMWN40yjGxIdXaw+5QNs
5AZbQiTsmObX77g+IEsITvoOsXUgknFXvZInl8pu9YBMgV6WLLtI7f37uYaMiXeTRNfxZjJs/+Tr
dmXe59f4gy71AETtlN9rm+kWn2P2lPb3hH3mkcPh8I/jc/amr8k29gDAfkZYa08642qJdAwXE5SP
Edtc4+n0I8K9V4pBhDZ91eeO+FGG7MgUExoR4lUV1yP0rmv12h/09/zGuzT5Wb7rFSS2KLK3pKMi
3bZuw41wTvf92SccYOvf6AfU2iNlblrUdvGW7EsUotgHrrmjfEauv4aHm1YrJKX9OxGAMQIUaHy6
g6nzWaYJnd+E901wMg8qjkVmB8Dq3MbNDtNGXQcuMAcy1MJspb1IP71TQQz6aXqeIQtOekEJ8Rqc
5JPic2jrgmRJe5JWcFI9uLwb44jiO4s2gD+fLEwrqoP9J/morsishzNmMfUivsh0jW/9HeLFYGaA
2Oi9esm27juOBK62BiHEEXw1Vpq3dlfZ6UW+xaBqPvjv+rmtD7hRwifvwbzC3uXUnkXYTovBZqef
00uP3MVNlaNxrVVXSNxim733ODntaIuJ8dlyuJ5wG4QSfrJurEfaNjn1r8Ie3MZO+XWsko/uPOtt
D3J0T8x7eeGuT7IyWG/uwqhZV0a8758pexlXtXZQ+skrKsqJ27zp2xCa40pyrcCeKHnaQC+u2h6H
VnAiQV7Hv9DvJBdMr/6Dhvy8g/qaUOVdh/Ro4kDSyN6QNbr1iq1qrCq7Os9qyV2A24++EtdAoKKj
iJoD3J/d6k6HuoRZ9M/kIXAZXL7E1SrZyCvCoG+o1ukbaFDaLnpoXkdnO26DBxXUYrGCgudfjMbx
m5V2773VnwIlXjJMT123G5+oarlwJa0rUncMTcJmrHZiuBo2g29T5DIvSvtgXbtT8xLsEU4aL+Ot
+CQ6KcbklXgrXar+/7k4c/v7zX0NkAaHjCFJEre537VacjKZWq/Dbq79xslgo8qp8WQiNf6/L8P/
chE2+Tcajj9L5GYn67/hBhgkjy0J0+VWk/r7+V+QfLEb/eEDYC4CyrQBtVtyi/9zLPA3l34ZZee/
7p2K5p2StgphwRJn7/kvpAnFx0k0WHWNHCR9QpeKh2XIIhgtPkN1naRnCSsFxNy1VzxGvjV7cd4A
06NE1Wu7g0VM+2+8zz0EJZMp81MD2bxuZ5tMqIjHuB0uA40tuzSrei0pQKZDEmldc5BNps5SsZ6m
vMdaX5+bgUtGMiWOlasHZDIRQV1KeVT7kapdZOxjfe2Vdf0oFzizUYTA0RTRJyVZTqnLnG4R9gKu
LrjRE+MmKx2JpPlDA+bvztdq+WQlGRwEMKhpPMfFIofdWU19hGuNmcXnRuaJxYvV5Tv4qomfGutE
Yx5P4nyGEa7S8X6TBCbkKYotkkzSWNoo4rQz2mxa67PLGeoqWhCvxaKA09AS8GH0Cb+NrLsJyTV2
+NoJkmaKkFlUMxDsoDkhzd0MrCe5qASHBm7hSFX42VZNfJaXGNZcvIt1Tz2FXUnFf4Jykcs4sTCt
wUQft1pZXQk5wuU9pushhEqsapnChzQ/5XuEN1xTM+YZnHLeyk8arJc+Uit8dOpGLVOT3nS2FmSY
HkokGqemNk4Q9zPHEHtufGSXjpUybnRBfe+tQUXp5KozddxrsSt2HeYasdHqHYxjd+ijGyUXflgy
nyzTpntNfvP5vFix0p9VrnpbrcDDPEzyJeqaUyBQ7WlyXVvLof4IJmhyVbxViOrpQOoMErqaMVo1
yxR1/U6b/DuxQOEfS2eAC1th1G6k4Wc5aLdTISgb4lyfKFk+FgM8tEsrBqlbD/XtEGR3keffy2H9
MzKHcjVxAk9qS9+ifpofq72LCs90p1CI1lpKIvgwSY4mCuxiTGGMW0Jmta7GzJVJpuygfGrdNIqQ
gEfMVQvtIZSnExlWra1afNMmSe4RpkQhUYVtlVdu1MFRJcEatXvbP2YF7VyzRxRS+OZaGD5GTnVR
gCRTyD89A6vZmCHitPBYi/FGiMk2B5gGE67Vb9Cq4pbkztCcO76BEe9xwtFJphOFB6co/HXb30Fd
tBv8JKjknIIWpgo6OCM0fP7ORE9YD8mHlfhrQyVPNtCcHpVUNWFlMcuteqPTwk8Jdu4MIh7y0qYU
4Jhpa2uSh4cF8DzBhVVIfRyCrPSqdYJtVKCBGHhl2kcUvE3D3dRpjoIz1iS22lKCnWmIZA3NaPtp
VU/jijR4ROKhfkiNSj8oCD42YZpexgBPxsr3DCx5xnzTqFrl6AmtSYyfcZ4oJuWYxOAd4NoqtM4Z
M6ncyXo2bqO03daxp4KApo5LsaS6FcBtbVAE+MQcRBXuzkDao+pCMs6Vb1UoZu2YnexvR/SIUlur
CFIGzwZD65qSGCKBCNdGTc97WegjffAkxCW5kglu35SNORusMps+PlmkEnoGdVQKtw9E1IJqH+8N
/S2K50iK5aXQfMroVezzME0OyytaYMVfjzr5B7+I6DBppEwaPlDVtKTh5Ff4PYIGtgU9mMTbB638
UfqkYMozPOJmRrOsxMt0W8PtNmyGAMXWdOpTfoXeEG5olTBk9F7kh2krv0SFWzvVKTkNJ+ktIXvq
UMe2bjnWzQT6uLbjl/GO3355pFM1fFYbyQVTTnLw2XxZ5dcAK8kL9Uz1ErzVR3U9nFo0i+f8PT0w
ZMdqh3zrme9IfzYP9V2wVR1yxg2D6/zFwMdFxIWG8clJVQ6UTfQA0eSAyYyzeEPvRWJ4SgADKg8K
YMTkAjcydtIVVc3MO15VL1KN1OsIcoC3GQwQbXDU2rt5Y/40d+VH2L0EkxNHjopypOWN3WeJ6OGx
P8p0mUacD1SbGfUQvOwkZ2tjPOb3DOT9G3M1PBob8iwv4caobIObGM72q/KZvE7RBnvG+/QaTStj
U9ZuLjPShoHNsBl7ndMcmi3yCwSi3UEe9jnRBASXimRsR2cwrZW2QZHbx64PRb/fDuZaYXSFAas+
YC6G5TXya2sOlmeLpwpzSONqOLpUGtU4atwQJiSYFMI2MDXeaJI9sHvXkmvTIXV7NzTXcCiofOok
PtOczQCFIKElEdn1n+AbFA52H/Ns8skVBqFFtKqe5WIDxyPr7XzEgLxKNBvAg3YhOzfcsTjRGsIT
JuDfMtdmudKd/pljHPP7omolriplK3M8dEpiayDxENrTzgXt0NBJcMNrztFidPmBJE+pDtV7jn74
nc3UpBjHq4HL+MWCAEAX0Yd3ftt3u8F6Ec5cwqyzpu31FwFnGYAjpt47DjFuwtS/M87qTzzEINaZ
kqGXrBCkNLTzGDOa98YZG0Ydnc3woP/UXOE6PXoX5k/1Cw3lMrtt7ofK4X/7rwx9n7Njset+zlZx
ZFQfyjo866f0rSWqD8fyU/8QDnYIhuPMz4YCYb41ezDSdv5QrKu7gKkWkPkXfgHKO1gEOXLA/7eA
GRqmm3b5UPou5vBz/KAxVJ3AiR30iFxo13OqJ2gSfr8t+Px7Pq/YntCS85tkCCW4A04kcUW2iV2W
K6PclA/YCYGAsptsuutucuk5z+3MXJnm0decMHZBqHIQDSaSZ/xV2lEqXePg7U1moADjcr6pNdso
QSHhbnZE77GNH/1pA2JEB9jZHoR3NXPDW1+ikmdr1gYIQnm2LmNKF5gW9WnYdUdsd8TYc+aisRRW
KIwOLUqBPXXOU+Q7jGySnyPG6mfROoKgyrbMbXXPzhhsZ7v8nVa3x2xuFTA28VfGM+fVOMe1rYCK
VIittzLXjPY9ctVtBiPkCE9gWBl0zZ+TTaPbDAaYgBHS9hiiLLs0Gy+1BUiHCo6qFf58GdiIadP+
pfHu625/LJmQZw7tTs4apqjUBdzktRKYuNgDASZXZuQExsT33YZRnnVvWnb7BOlBGTamrexqW3qW
1vJGf0g2FHNe8FdM3D52GEXXykNGXcE1jgcUetNdn7rDTSmuypvkynzmpVlHO9hY6inmMuY7hYOq
3fiJ5sffpmeV7XbPKHtf2YcrM10z2wb7btNNBK6z16QPTa61y4nfufiSPVZkw6+zfC2evduGqCi7
ZVZH6ITDtLy5rS/CS3nQ7mCZN8/mFfvVa7CrD2SuuwwTrt7gWmgeuGp3d9G4NjewabydtbbeMec+
cgttbuZ8jOOwzs/+ufqBmG2EvHCKyY+/4Dgmf1t9KN5bRztxhVXvlXP4EB9Q0sl7X9mr8JdH0nNX
o7hN4mOB4RnC11U9GXf5I0ExDDDxU2Y+2VUIyrb0N5I1UodDtZOewThPF6Z0Z+4wlEKYI4bvDbwR
eYVrI+DHajhGi63ATgFEeHuOO6lMz+WBlmdBm/lZUlywIPHFPGuNXaHj+l/2zmy3cWzLtr9ycd95
in0D1K0HSaRaN7Jlh+0XIuxwsO97fn2NTUemI408t855LyBAqKEUMkVx773WnGNKW3D7obQbFY/v
yQ8xRayK5CyPpwLVTbxmkdpTUei8/IqyykDaQXFiVan8aKpXZhUOuv72pJ/DC4hxaIeefVa3zj2d
IdQ7EIQC2gei/b+OyMNc1XvU41q3Gk/RLmJG4FxX13XIgHRNU5xAJ/snzgXyA7RV8A077/VymdPd
4JC9UF1B2aW8wPJnWgRv4zbbknt5DqKDpryG0jq2z8FwFWE63gzpcRZIcHBLR5uucWpecfGHNRAk
R3+4dPQgA+knmRlb23KL+JbrD3QylmAXaIP3k0sf/RupR6wIhqv0mQqE9qTcUADp8fnfpHssi2c6
yvias3PwwrjExUDTvju9R47FTXEX4QR+g7jZrLNv4Ftsusd06DgAwypmKBNEB5aCAQwgN30Yy4cA
NpS5Toytw9hSeAwqCle7ZxzV1jq5UZmXnscn378noAwcVrvXOGNjRMT1pnPnbuW/4PFOSHlV3PK1
eiheCv8ECie6i2/tEivOztjFz2LiiSLm+4jzHpFPtKmVVXKIb2ZtNzNQfFN2padvO0BjGF7X1U7e
kpper7qriJSeelupXvduG5s2R5KFiQ/rz6p7tu/l+dq/h6rj+s/de1uuSmYBFyz1QsdXo9tZBdey
mz1YQEduizO5THflCeMo9uhkVf3UvO6lpL7xczpk31XtDO+lYVGH4uGqPw4g45iE3zPmRWdnPd32
8taI9pA03OlFp5P4wFWdfKWcd6U2dp0c63ukK4wi2s5+NClTZivnhoLSd82T37mjEF0S7AmqCymx
jlsfj3rlpvANLthc86NxV1IsgaKWnrN3bWYW62bvhgWv8zw7R0Bg9AJzT7OuUTn0kEf3PsPiJL/Q
w2Kp8NrPGDFjeaUHTzN9U8RGK1D3RUMUGxUsFraDzpVuwEzfkQfCFKiKahbqGJEHBl2fspqirvQr
2tHpE/IwjMLaz6Z+q3ES3fI3TYxRWJz2wTtzmPyGYLfoTPq8H6xTZgkHq3Xr2nWSdfkM9ZwvTn9H
HI+czUhYfqy6hyFZcR6Hl/7U/7DehhcfpXiwnl+rd1aNJPPg7/Z/NiaUaabWrJkxhq2MbwFGZDEK
reFrHearaYNhdotVXNkM5mq4Tphm1AiO9C1qK6XfkEHWr6rryAXLgDBb/yHvmSJGW4B9wVG/qnYU
/Li8VG5wnT7n+3iLFqt57Uitpax5qUjMARW4YqS4sbfVNWQbeTu+9+/2NWelFKyzy3wVXuVvziW4
aa8QaOmvzj56rE/0gamfV4/j5E35T2W+BXaU4w8nPyzekykb1d74ZtnbkjYFHnMEAhh4MqnZjFGm
rXs7wIsKneI4qzrHeayMAPBGsg4hKR+xoSrHcXlCkdurPmsJg24QRbYpoy2sdRQkYrPst9xaXmYN
ARfyJGm4KHfK0RkjvE7L04U1lwd/uk2DlqgCcHONrGwCY9Q2QrMTYeJetVWjb2wZFzrxCpD3tGDc
ZqWpbGIEg6sQmoAR3wThyA87g6oKVDTaoB45R054BGDDZyM7aSPpmeyhM8X5a8mwIfJK37TAIFdq
n2TUj5AmoZT2YIoxo4L/Q9Kf7DaWyKSsZYpRjiEgaGEA3a99VqCYuFXXDPcKpI8oy1OvUqmwyw4T
7pbG1qby45GVcH3f0MfeFD5elpCkxFDC9DtpwLvqAF0TgAPVsWp3SGuK5qqfeVo0ho9R5BmVrhOf
Zyn4w1r8XJpfe5WB1rcipWQDtre9q5gd2Vq4cVA5rOoR/UUKhmKFHf2od4zrZTJTSLGHYyiMifiu
172s+FcAgp9NHVP3zPUh7hJUQhOVTF2K74gkO9ilheyS62hYHXtN3igzrISqYoY8FP45jfwXXUua
A0waivXIYk1I1iy3DY+IwyWqGjnLPgmOrK9v21JGjSrQRpOAHE1RxkpkYlKRtfo+GJyHMLNC8sEE
EtEGJhdAHB2fTAFP6gVGKYOn5Mff067GdgRnSRfAJUOgl3oBYZKhMYkCSNzp6TOYUyYAkHrgPpUS
oucWNZg/3s3BOUMU9ZR1T43APcFdes6Fv1XBnxj7F+iHeNlqWDbpYx+mjKuCHTUAkapyC14fKFRJ
8qmc5HyGbEKhNuruoNoSS9/5m4RBcdeOcNIqOfw5+wZlJFZDNvjSULCssIV7FXCrSlCuOsG7qgT5
KjBhYJnAsCbxn6kqq1ME7argZY2CnFWD0DLJiNKxaq0jQddqwGzJgrcVAd6aBYErESyuWj128zdS
yb71gLrIdnN7Qe6qQXi1LYux5bVZbPyU7X2iADcokd811NMiwQEbAYKlggwGA+TSyvpTLpBhlWt2
a6GSkCtGnWl2Hrkqh6vODvgE1psCeqwAQRZmLIjLnCmqVrQPueCU5TqsBmtwXutxo0T+qw7QLBFk
M6tgwixYZ5jYkG88O6nyVAMOZwlKAwsJ9zohxBBxgBcIbpoqCGqxYKlFabpVauhqd6FBU6kgv3yV
hNW2UCIWMwjqQB+encl6lASnrbdq5tPyc1IOr/HISGPnPnpp6kFZuyeniZwXwXyLewM6zwMicww3
GpeUVGa1HOJC2qDndInEm1wwfxB5ospcOXlkHnqFAcAKLt0Idc7Stj3r0rjtIUFJ8nlkmGoEp06K
Lj7YOgN1BdUnK3Httt2rqZZstaZkXFQdZ6311C3gYhLDXlHRi+ggcol0tamCIuRD4dLotwVdeWOD
0ouG+kGpJlEmm2xIswr2xvbOEfy9Sh4eMkHkiwSbLxGUPrWhbeG363gAPIIyLdiVICMDyH6lUpw1
Di1np5rvap0prVEDf+mT7htB7MxHUnoxXMOzk1M9ajZLNCWPn63WoX0V+9O1Djw9DuxLP8SnGfgg
PuiE8Cd5WxSspUdBKCS6etrEkJpvSvqAkowh03Qi/LGgDQFLBSsd2GEsqIcK+MNKcBALgIgjWo9I
EBIJcq1Xk6Am6uATS8oMLTjFEF+mhmiEwG3iQSc85yaOSBcpKb10CN1Nj7dPfQlHJrJl+yybxwB0
I32NXSlYjnbbvDsjjfus2cgksllAHwtBfwyy4Gp9B5l/n4GGlB37eoTp1w8mnbZWHvZZXf8o04Mz
yd+DIGM4BWy5wtmBNaNJKTZZ6XMieU1C97c2wqtURKTQS2DCwxJnev5uTs60NlAsR01YrRHKMzuD
dtkK7GUtAJi1PdxFAomZwMaUa8yoqZHttIq27whQdC6c+6COMy/toHV2Sblrmnnfmtia41o+FrWE
m1NO78a+fe7LGFBsNjM9UQMWy8yJsrw/F9A8R6ieE3TPoM+RbeHeHp2Ab6ODBx+zlBScIYEGTZvQ
XOu4C1amAIf6CZ4YrNQ0znClo1a1NoWTPRTjwEOl4P0P/ZFUtgfZGjcN7m2YY/jwB7h91jBQ/e3V
bcPVDOZyIvRQ2rUyq48ptv4t3uluNacHuGbzd5A1R3IrpX0sK2diQEXBuXwYxpRFtNnejxoVXH+w
zh3n6XrSucCrzlbTgfLaHQDmkV5rIMCsPYTWBlJrArHVj8qdpkFyLCn0aamjrCMl32tpeezt6F7i
73+MKJ4nRfKE8yRkJAYNWzOQKTk2wdwZ5L3ey1A38GupWkYJOUbHnNRgZkMBnEU/yALTR7QeSV2x
j7FUEfEgQpvjyCM8ur8hO+3Qx9ifzAHWQqA6m3AeFJgDUBYmCkCov1kawsHVBRB3EGjcAkbuLCug
Zuy9Hreda0uKtEIFjQwbsq4JYXcQqN0hnNbJDHy3kfn+TX/2tJB1mYKIZe3H0u2kt9neKHVSi+yc
JXtWeFVhEUg3qD8HWL+YfLGgX3qSbl2bvLZKQIGrprtqVLIguz4EfY8vzm7vGwESltp673f2LrUi
ahC1cR4EdLiEPozg+DrhEBECaJ1KASguAwYbmlYp5OJKIIyrxvimQrCBxwQ80ZcfBoE7NuAet5Hz
zZIDCn396BnaAFvBabJ9H5hPusAmN4KfrJBlpQukMvZCj6978ApFfcJHgibapCZgi5q1oaZ3syQd
QxjNdUIHggu7obuY15gB6MPFzgvEnrbyo8vgFek4E6jjQxbUoXP3fnsXNPsitV5NFUR0k5u4Jaef
sYBH22Zvr3yOUKHrbjdSX1MkZmyRDiSY9LZ1NfKrtqo3qyKWVDE5JcKGzLJ2BFqdePCjqrXaYzPN
VeXBF3hrIAYs/FFHFAJ9DQ/3PhEwbBo0iHzhYzsVrexEILNnL0qRWI90NKaBukYAWxupMQoMpbyy
BHa7c86+wHC3E0DuCDJ3r3lg5ejLh522netcPzTZoB+WW1/ujmmBjQ/eUVAlrxGdIVfRKuMw2OHv
m+Uxu54cN5KDlyUBftlUPb8ALliKm5XM2nxFfZZF3EVj5m9GITceyHTgpcDzVnJFZpsB6hocNVbb
AEIAOEYt34ykLCCqoqaZsnILyvbQB0Gx16k6GcKImVTpr003lWcpwxs/C29mE08kaatGYR1U4dpc
NnmO/qR9dpC+HwCP/NpEyAv02aj2cfNHjNGSamRUBI9bhgzk06YqphHVIPuDuu07IzmlVaJvl273
f/wFpd78139y/60oJ2BVwDL+eve/LkXGv/8Ur/lzny+7XEVvddEUP9v/717b9+L6e/befN3pL+/M
//7r0wlozV/uuAv65ty919Pde4MrZ/kUwXsh9vxXn/yFwblM5fv/+7/ffwiSGSrROnpr/yr1U5T/
USR4eK+b9+lvXvaHQlD7h4MBxYKOQ5CJo1m/qQQNVII8btMGxUfKE38QdZR/aIJ0Y6tC12CRZvBJ
1LH/4fBuUHUIdNQV+d8k6qgWb/UXlQZxJoj7bZKCbJ7kEvtXHYMKXivTOqPeNSMeqnCSrgjq5nfl
0N6Ka8HRhcoAOlZrXYKCL1Jt+huJBiS/TcQ7iV9dAqe964JK3sRtnJzyZiiBzDCxJK2XWGnhqI7T
IvYa9O+rBUaajf7RR+ReF6PhkfCiHXzD3Ctyk+wrx6QB8xQPWX0ksgLQHeGRbIi3Vto+8yCrZBtN
FQ2RSJvuq+++Er/WZEsgGiJRQ6fgn2MUPeEye1RZXq4HyamOaYP9hqktyPdYkiCIS1TF0vLWztv2
moz7i11SBzH6Zsv6s9kTEg7MX35E3Sm5YeJE63CcfqKcRrdDQ4MIOxWZByp1/dDqdKIg9zTbYMxu
0On6ly7X3wB9v1SaU2wL2e5vq5jOctUW+5YwAcBCqxm71wG4LkE7KvDZK7KjgA5p8VVcS7BO5Zp2
K7GmK4bgzJuKACWcnl/iWbG8Sk8y12CK6evVvCEQPtvWwfAwdXW2y4ctEMl8qw68c0kIDtNDzvwp
wo9TFPKBYPCnoKTqLWiGNW5lVFyXoopRuw/RKePSf6DDIuUh7uyy9rIO/GUVKUDgi7mlLe9fDIUO
pTSgXMw7A2isyr0afQaOfTTS9HJyDuKm7ikNQ13pGZPVFz3KMdZpcDineNcOOjcq5vtNC33PZhwv
4gGS85h5Vsmbp35yTEWGq4OTStPWBdrsO4hvHLes1wCxAloUuBfKIDT6xSsG05JccmnMlR0jNnNi
HsuAq25QWdy27bSTVQ4H4Dyc/SPykl4PNnP9KEsjXwqDU8vnXBKYR0ffzd38mIcQDIw5dYkXZRyb
rPq+JUN8iPwrZbbMk520p2FQCgwq6rCZDFQFmsKCHV7jQU0IJEcbs516Dm+fPajWeOfUNaEfU0kH
IDlMtiPs0ErrAkXi0HLSkY95wl0buThxkrnCWGaAf5sf1ZFTrdbTLefw6Kmp6q99xCOzfWgXSspc
7TWI+vHo2NvAyWaPRRhtfmbvFrUjtYCsanX12hw06WaKkqd8vilQDR8JLoZh3YLTM+YRWQfFgpE5
c+JUMcXMiHO+H15N86mEz3/fSd8MBeEpX+p80DswOpVJraKO7ROLnJSM0vCpY6pz0IYZMsUUIGxi
7edmakFgp1o8VlbiwcsgFzUa8t1Y8BWYVW7sC6WGH1e1JxsFEa1uG05jXJ9xnQHmV/qtmbXnou7U
LTEe4KV1okwsEpiu0jQhHsqUNyi/SkLTaVcBi1aiJNkWfqFtHboOQ8nJk7l63xMiryrzrs7Kk0jm
DHsKbak2UnqGKO+2aPGgrO9IDt+gLXtRWjChGheSqE7vmbYEcOfJmghuKSx269LOm3tYXStrqklg
tvrU9bup8Gy+UpZl3btZMOOBkszJYrBbqw6Gl0gmUmqaVDNruzQQ/KgRY4ufhmg1I4fLYkNvRumR
VuvlebRQ747Clttn6WvUs57JpvhHESAk1IPqkjTIOXyDWhYkMsC59UBFek67jdUk1FvwBzETxQKm
dDv9Z2Cjy/AHvmfbmXcT9o/ZokOA4yU9TdjTwFGELH+t/j5NFaryWjm7fa1rG6xEj5KJtXW2FVBe
uQsN/D2Rk4dgRpGlSP1eA3jKXBG0SW5tg6p4t4t8V/rYnFWZknoYvUpjRsZImO6oTqpQ5RXWIUXy
WjeSGw0QGPtI28jwDTihQbIaJT+gWk1uiraiWRj6/E5HvC5GZ3vk7B7T2spcU+w0wuPmCOU76MRM
n6vU2SaQnFmCUiQYYt2Nd8JG/qJqrC9AwhF9PbG2QJp2sYXobNAmZDacCnnhSvvcp95RCUxrbVXd
VaI44JpY28OWRiZRlD6sYAtIcTTE67RoEFdHwXsslbuuExfV6EcQ9ldUJOCbSnK/gb/iNvaEIFfK
WOYIv1CDY63tdSaLAW5QXQLBlhfBdSKjATJzw/DMyP4ZWSyqzULtt3NuPjelbJ6A56pemtEGHTVf
vkamxpIRBlqdaQlYyFQ5+dEcrjutT71MbatbFZpwk6fSLqjLMzK08sbqpeiUpwF4rUyjxoTD3Zmt
M26dfj/w5MkOqkOm1MkZ6hZaJUYVqZAqlGGSf+7b6drRYvqpVpR4cD5+4D07BJJK4ncbgkfv1J+z
GhsnP+OPyFVKmmpUNVdVQ4VxhuCttfw8c5UMBAP+hFvZ3bEpxmc5cCYvmQ1xGuwyvDPrkUZJ1ufJ
WhfjVkc/xomba50aCpVP9psqiFBMiSWUBWFhXodmh79gREzjh6+M9lCTxduNWX8/1t8xPGUUhCjU
2P1Im5o8Eq8DAULkVnTnzK0QuFx1U1BvmZrxB0fhQ1PVoZe1yLYCGXfS8mOcEWX3Zatu6sF3xwI5
oGEHbpno807vwZPEWCPMUXlO1cDZmqlzbfk0Kpz6USXubT04qNcmspuKmksNObQkQkeiWTNed2Si
7BTTf7N1ekcoHCk8DjZegaGhm6VbO4fjiWAilnfU2O5aCSaK1t1bo7XVzVRdtwNkZt0xvs+qDeuA
Bk3eatQ37YGVbzcS6qSjFGiTvif+SWJZDITetRvlJwOzrijTddxNEsLM7jqLld2Ec5BKEZ1mJauf
Na3lxOBqm/jlCQr95OmLbX1SXkm2+Ib1Sz35TAvFUKaFeYudDKFxyQTJGMhuGRnNLUILUUKqW1ha
/kEhcGY1tOiFJgepTUSzMn5uIrlCaU9vuu3Ci6M3AusaegMRzGudg7tepGBzQR0uLfVvpcQyaJDg
EUTQgPejfVNTFL8qFIP0bfUgh+G64SLH3IRSBxcGN4Rl6KblXlE3JtkDm5AmEGNhtI5NykolWKmT
NJl8oZ3gJUKXAzPsDHsGRVTYRYTdvwGdmM6Tc0cJ4c2e9Xuz9PtbDLRe3cT2XZbfFy2iHtbbDT3E
aDhiUl45nXEqGJszxsY7JLgcoqR16Gun2jZovUiGr55FVnRb6lVH03rmihqsbb0uN6pJA7sGzU3u
t/Yj9vP5PilO0wguoBsJsQ36y7IZyvgB82R8PVhNf9FH1P8MuP3OD6rUNWV19oLZxxdSI3+PMG6S
xDHft2CGzpLEQF+gxkQ9qnANjDgQVa7t/bI1cIvIDNqGfxEhK9e678te0IeVS63ausiBaoG7A95t
A2WHYtlaew2v61Vbzc/maDiukk+Si3VduWOuvHKyzLjIxoScISHhJVcaRHbiIZJQOMnl/DhRujDC
Vr8kAT+OpirwWOLY2zRDpW5Jfp/ILO9oTYft+KBI/HyV1BdKU/6EcNTfjAkqBZxFuO34CcrqrSkd
whBHNb/KZQJ0gtKMECiph9pYxegyEeocohm/hzmi5BhkAjYD1NR9RXNdRm1ZzNC2SAE4VXZo3ynK
PKx0s39IU5oohVZPa60ER6Xq58lKbqyOMo80S4dyqImlDpRg1xjmtJ6H9oIbDLYhSmtzjODGJ8Jz
2LtD5ztM+EsfzVz0mAYTgUYqjdtMqsIdQ1zkoXdWAP0r3waZFm84QCVWWQH4XUEPyU9dSRMVs17d
teq2nrEGBGQFxB3dA+eYA6geGbX2ipM/EIw0QtUOOAThzuhMJAwcIYXpwi6nZXDNgoPsGfwlisWg
Bx8ZNRSZSC3kbZ3GeFx2lhdGtg5rhUJi21uXbKQlOEQ1dqW2qLZGFnh15EwHjKqvKRcKdIotFhKt
gXRs6seO3w2wCAq4+UwIF90XmyOiGGsqPPFT1NEgr4sOe1HZ0i6OZGk1EpU8jV0LGWaCqT32P+KX
BpvmmbkIGhVOZjupT4Z2MQ2nOVq0SDetmKH0UnmqVeuSZ051U80kv4fGK5NztNazI/NVd+ToDK9N
UmpnLjfQl81wnagD8UQ2cgdHCeoTq6mRwF3mPaq26yUVGwlSPsdKfmYhCmTwV7SQquRejtWtakwE
bSM5sh3qdRjK3w2T34bMajJrRnXTVChKJfoF2XAeIznbjSo/XXpTERjnlf4UQEPQgqjZ9oJr0jao
foJp3tTM4jZGHt8juH0Cm4QdI0lMt88Qd9lCWNYHV/kMktHv03tcpycs1y+2WdgbKJb3xCaBBJ3a
HwHj7jxY9roF8YG5AIVpxQI1KSlPzWOJhjgkcC/qrZepRIvT4xjYU4KcXUPHkSS13cZJCQmw28RE
38cqQk5t+aQykeCvC2jSqHF3iuZ+EwyStW9sLw0C7Q5mhBgGEa4NNnNZ0kjLoPDUZu63FVjpVUUj
qgx/WBbJHG2KQi+11XEXm3iqQVQ0qEMZuv0kHGhrYdhdk3zFagcZOrUxyx0Wn33nPyTCZNAn9X6c
EW5EyeAc65HElg7agsogcelne+tjfNgIK8rO77MNbA00MkF5MpWsxWlNSJEKHDMK1WsiUK0dwXo3
U5rigmraK+qaCHjNydrouooSx7HwIs3mDUL5iBOl+M704C2xEDxhlAsdc2eRUrWj33+UreZCEhka
yMiuUeoKzUjStWv4RvzkdenRyA1pO/DjQn7A5SJSQ0b8DEeKXuNJiCsFoSIRx3DlVSS8yIxzmEtb
JUEwbypk5MaWCCRU1atmjpKTUb+aVtce9bC70ir7EMU4fXLVDK9ztUMyq2fV3om4PnQYzPfd0I0b
SksD/E6m1HYl7QqVWV7SYruurkLGoz1npM8Zqlz5kkUzXzH3nQKRJFcGXCASAtugcx6gfpMkT0JI
HpevszQmAFM5T1R+sdBDmYXBW1IJ2YCxmTnyxaje7Jr+lj93+Y6mFFV//IZSyYeT83xbNCb9Kch0
JgsZfaZdF8z4ynLFOYwOulRj0FQvCRnKg45Zo+7rJGLqzW2gdsq6qtPnIkLxYRILUxeFZwYb1b6b
usbc6bJVuGmNtLoMRwIbERN2hY8VD7AToh3m2XNQH8bexcGNSK85QkT118zCFJkyYRCu1HoT9QRz
VvRyrbShPe0gk8jjnH5to1xRz1XO17ALaNpCzRmdn/3En0Cl+FxppMfHeMyo0xYbP+goUQ3UqUbU
jE3haG47ZIhxZf0+AxAF9p0p+SyHZESO39JQlrddO24VhQpaDc6P0Np3XUUmHJnRi88EPJdyZ8t0
5HuPTX1taAzs57jwcRNgvLUF719LWUwYjc1VY9bf4EmsurirXc0sm7Ucvuq444GGjtKmk5ii2egd
XK2JvLllasjSzy2yIPP67kaYftq6OJrpGO8UpkKbWG8w5SnGLTlw/Nrpc6/DijjohrVMx9QAhFSC
IDGhK1BYL0hS6ufkJtdlxIUFKifgDK03S29hS1mqCV4UjTdwmOcjgy42yoBOzNHmWwsw7aZHfYAX
giu0arI4COIZgTWNk5hylitq+Plo6B4rSsSoM5MmDULGMEqSG6TxK0QsZ63KlGKmIj7mZguTqKPZ
QH2NMlrpXyZjFlC17NuyiosrdMCSdu0zmG3nYELTieRd5zgvSwm7IaY2ZcYYVg9tDc5kLCzHHYLx
EM7nQaVsIxWdtG5wJU1DtMoaOqZBXCH8tgqiiFqoQGLeX8YzZ1Hlk4JVGZ7f8vOtmBWKGpo81yQc
UqrJrLzcFYBh0GSFg9uQzEHz0uz3Tau/xiJUtR3kgx6yRs7VggjIbG+l9xJBX/WEpg9KIKL9CnuD
qW4CUaqc+hqFq4yAfAYh6bSJRD4aXd0grZRdoFeXybaAnMXZrT/BdUhDIelssnJD5NxNysLpqi8m
AHB+8DbAyTn4TXqvd1OKqzI+tyaGXrrkp7pBA9ay8Cb8i9MtHym6gAub7jIt+tZVPX8lS420KY9N
NNrHwkR2OxXV4HVKd/D9Ml2HGQpsvRzvo9l2aRC9NbGTn4IpR3aiGMf/7WD8axEAioYl/k9r499E
AAz/5+p9jN6KLx0M8bI/YgBkDYq/bhpIF2RTkA7+5BwosvMPGec9LiCWq5Zq8tSvHoZmiRfJusWr
LNFcwLf5i3Og0d5QHcW0NcVhKajo9r/DObAd568tDNRodEII39YNQzEdQ//SwqhIcp6HII9PDQNd
QM5ssdJKOABJOp5iWqBcpUVMWEiAHFNDh3pbCOBIktBDhFFTuVVovOlZiB2SFdwAbxAZwfCx0fRo
hJBg40jOppdMAcWolUALnbxqKOOKm7nt9Iq73Ox8ah/LrWWTMPKuJcDziPKhjxYC4lpq1W2VdYMn
moiHZaM0DR775WbpwKCNsh9gwPODI/iDy8b689Zyt4P66E4KEgw/8rPDbEAzzAegagVdJlY14mY7
6yj6M0xA7QJAXOLWoGwDHhQ8RHF3ueVgAAj9ad5FAmYaiI0mAICfG6NDK9TpxjERUM5R0EeXTSTu
DuTkenOEH1Q8XvrGuMYUGq2rnvkVjoOQrblATPuiuEvxfpGypOUM/T1A0I+bVqcO+2S8M8qawrvW
QA2u6Gx/bJa7cRQTcgJElrzFbjhC+Udy2liYbgwpHqEuYZ8lCYoYbH8zl/2PNptupU4bmHvkSJic
7KoNu5s6lgNvavqtneeQXSVCTuouarfp2Au9E6mItQh4zi5dyKWpDOvrQUG/PVmVK5dxcBtSt27r
45wn4B3FrS4Lim2vKN9Z6bqWJgkxuN57GsEqKymZM7cY5jRCpROnpEYsneflu4nN6iGd28qfsRPp
j8v3BwAngiJGvaW91YvBZHbc4j8aOopjBPzoa9bo722RN65JrMKB87k7LLecP299PqaVA3rwz/vL
Pp93P1+3PCbD40WQmfaMsl25+9zvf3ibr08vbxuoIRa35ebH8yi457j+7bMay4f78hmWu//+YzVL
fxSEZKN/vkFWy78OzZfHegTaW8lwvMLyvvxXH4fgy2H6chd394AziSLq8uJwUMptTcssFT+XSPyg
lg15k79uJU0IJPHz/vJ0ncfJvF5eszzzsdPnK8mc3k4tctKQScPq7972y2Of/325QBm/PL3c/dzn
89PkLbptSR1bQhD57MsTf7ff5/tJrAa8OnFOnw99vvTzsc+/7fOxpCEtkDUWZ7g4JjS4HwrAiEiR
/mC8l01Rk9InuOmQ4f5AqP92UxXQe2kKbmIwL55qVvQeZAX5gykFwQfa/vPdFnz6593lbT9w78sz
v5HYSevWdyLAftnn7163PPbx4mWf5YN8vMPn/c9Xf3msyEZ1j/Ra5GyRWlqiO3YHAeJEA1ce6MSM
8sf9KIW9t16e+u3mwmNPU3EZ/fpU2e2YbG1bcVGPLHGxmETfKIqwmH0SeutlSPhtp2DZ9Z/CfDtT
V7wpMSgTQ1Yn4xBusOATL5tGibhCIyHqvHlqzstjy37LLaMZhRL1z5csL/68+/k25Hv8etcQmQPK
VJVcXXF0MgLRD8utZWMUTo8xds7Xvz3RNsLhh1e4U5L2wBX6983fPdYmjJE1BBwx8H3gyMWtBSK9
PJYsEOnlmUAZd6XeK9uxTWjTRsBYadjatCbz6Prrzh+vWx6VltOazqwXq2mIgJ/5w7LpeiiqWRn0
6za0qgOaq18bBPpcFMXd5QklkZiHl8U3uSaOcQnIXTYqUAFCH4m3dA0neBrFodIa+j5lo0kHEsew
ABIKsdIVykzWwMXJ6Lj8DTrDw+dmeSwsjFc5HwXGRJ0PHwG5IiWXlr2yzftm3wgRU9IgNVpuxa2/
6mmB7afONg6D2ChjC9gAcVMoZwNq216tvUCf78hsAFKEhn29fOfL97sArFNSIQHmiFOiW84dI+bL
wMiVUv1b+xrxJklO3LzfDkRaL0diOTA+MnPUxxbpKrJ+cDpHPyy3QuS+H7cmsyvcpCtYfWXEAqwX
wrY668KdJLDbRKIDHA8LyhO6HG/sqWp26kixbdTn4Z4DVRwMTaJlWmK+Noxaw2cInwCCHiUJeNKt
O6KLxBEQOeQndixIoQ6uRxt3pEoCA4vpwV0Y0Poye1vo0J9M6I8Hl/vLM8smR/+VgPKniaMVI6Wb
5f7n87/tRHEOG5yYIVKlMnGxt1cfbykCYjaOHyN8lbR7WxkAWADwhdRucTnRmNh8bGgXrv1y0Ejn
25lKYOwX9vqy+VsU+/LKz33IncLs9WX3z31qk46qOss+la8/uPBzJ6JJlvucZVjTyz8zC5YHf3t+
MoHfwCpFd//XfZYd/4XHll0+/pflJX40/AicoHaXe5+bzz+1H+Ek61NGkUAcqOVoff65X+4uf2gi
bY353IoB6XOjiEHo8y6thuLgi6gOpfU9rR5NTlgR8IJMjtHsc8fl1miJEJbP13w+/fG2Uarluy8P
kqDM2335b5d9/uljJnP4NRUhz5QDeu7EMh6WDelhvNXXm8v9nL71x05fn24Mg6/ynz//25t+3fW3
+//N3pltRY50WfqJlEsyzbc+D4ADAQRwo8UQoXmeTPb0/UmR+ROZnV1ddV8XaEkufHZJZufs/e1f
q789thSSo07rnV8P/X/tX/5VxSUsXOPzt+f499V/f6avF51OxgP9x2T32ytYVr/+5beHWPb8c3u5
8be7/9r/28sxs73VMu9KtFT8tsj+s5mjibFqDfzGfNPX7V93cC0dS7jKYHv+9RiB1YmTsDMMbcvq
sqfPPOPXU5QTM8QcDg9D1dOyWKDsdC6bU5pY+KCX1eXGZTe6dGbDX/+5rEVZZGymrCDO5Wu308+T
5WX/bw8nZvC7GKsKA/C8uuz/9UzLdtKoB1XhbIY47FMbml/Xcvdl7bfH/HpJX7v5uu81oyAEL5ca
QhTxtBwrX0fEsmmFjoE3dTkunCGpdNKiOACX/9LzykU5zyiEy2kBQLthOhwtI6BxniR/LVD+RQRz
9/ralTV0rYWsvpDYl4U2AENeLau5Sm19vaz6P5rejqlTD1xlsvmYIV6V2fA8nPvazOUuSU625yEC
04Dlt170ytiHCsJkIo1BJjT11icdVAQlc/OuDFGJfwM33JzKfnjGNZmf4xanZWdYr9Fk+dtlbp3y
MDT8fAIJts387pbp+9dimdKruAECF3KZ0foiOes9+oU0ZIAbpebJMbmYO7P9uE4QPuj9frQw9PNe
bFueW+IJdJ1BGL8do8lRv2GfUpqNxii9fM1dl1LEMovNpT2SHEa13B9RL/9vwe6/VbCzhEn56v9d
sLtE8d9Ldb/u8GepztP/sA2KcfoM7Db8BS76Z2KnZ/3hGS7FNh+zqCBImALfl9zYdyGV+pSeKa5z
t69SnfeHSY3O8CxToEg2AJn+pbf+E5P2SyiO/vpfsGnWP6Fpru8biJpt1zChtlneLEb+DZoWjBrC
AkRPRwpDG7BqEzl1Ev+WjWQzD+13s5/WiffuDcZ95eNyzHyL0J/We659ZEE26hD0L2GwbazhWIcT
ZXb2o1JSuxSdbVbmNn5IGZxoIKpDAb/S9pu7yiCpCDPXTOnLxVoFgJ7MfG5AR/5RJTdlJ9L1RG1q
ZeO5S0mUdwvPW7UPRUk+sIoOlP1wVbfiZLS92P727f3LRyL+5SMROp85n4owcTbytfz+kfi91wTG
SBgKOYL+IRSxifNdu8mqeMKAreH0mHW6LbHPUpk30JYPQqWvmuFwZFZY0ifeaVdhEu/9gncTXvkV
WR0U01ciLZ2dN2iMiH3neXIB9f/Xr93g6/t76dXy0LR7BrVhB5aWY5kznO/3LzQSWeWAyj4GYfCc
1wGaQjO/yyVt9bxD/zwp41KM3wsmqOupwhtYu/V4tBrve5loI57IEH1emKHYHDOcKKXYOuN06MFP
OzIxVomLsqOlhZPX70PFyd0UeHNKLwSaQpevtbOzidtvlVPZMYS6w4+N9k9rfuQ23r8q6M51FoOS
LOWZkMjvFuCxlBLdKpLesxjCR7fqqKzFxlEny3SF/d/AFXJ2vNuQ2dKqrfp+F/vpo7rKBgIitEEc
cw2JZ+yBdtDaLTVMtL++3KQx1FdlvZOBUKNNHT4maqy1B7CD+xEvdcEI1WxbgH64bAYfyPeniCJs
/szaPYyJSM5xqEUiP2SW870eUSIZbd3D7MAoqD0hHp9DF7WPrqe0GLmdfYmy/uAKd1rrA16sLogw
1vT6FSwCqJbRAFdId494zR4KgRWxkTjAOh4E0Fe9jnvrDk/SR0jVcyVGkC8Jxnp/Mt7S6UEO+O5S
ab150dHwTGrMdXcb2wBH9Yq0D4DyqzRH9gQHj8bbi1LO1kfMuiobi7qDNac/5qgALQWgISJ52lZi
7xbFm0onb+3YNEIJy8Cj1TxXNhCccoyrdT3r1uoSLpfloe+Izjn1lTWqgAJkMKjUOPPMiwj6eo2m
ywwM2kR1f5dqiHG99JBhqZ+947kyMC8O8pS73XsATIHceYU6FjBqXLxpTi55yJEBgj6QEluqu9AD
XzxV00s+PDbDVK+zuniqJuu16dp3N6u3DKGeXU96hEAVny0GRxE1FSni8aVJES7G/fDdqasXBSTK
Av7SuRN8Ak1tQ4+GohWcK6XjTsaQ7CLulqW4run7IXgX+3iCoJU28EIqI9y7lQHkbqYTMCuaVjSo
j3pU71QEAqQbLtPQ7ykHXkU0FzstWXtyPLZp8+GKO9MfTlgiHlsDoRApJW90BnH0o34xk62CwlJ6
eJ5LMHKSEpIMAU55k8uwws02WtQfbcYuTMWiNZ2c717qPmRpfLI0dZVUkb6NZAIeNAn1Q2E56z6f
cDiU94nTvpWifYmyAalotrM5klZF1L923sEkv4lOsDMStHRoDQMgoh8YxI8ngBwDTqzOgyqpALrZ
e+t5PwNeS5NNJxzXb9RQqrUgiAgtMx5Z6d/Gg/2c8H0aSXRJg/jMuGVPQPMjgt5TPYS3rm1/BDZv
oLDerGls9q6RorIK7r2kuk5mWx9uRlhK9n1mgU+wgEsYwgcgjO1xrfJhn4fGD/SxuEcjEBKDlT32
aB4R0jH2c4A/2jqiTaFKbPXM1+NWn1E85T3S+Z2RpjwGSYOcNaZ8VWXmpSycDW3hFY+MVsy7jWV6
lzizilbDxQu/tvIYe9t9uHWzgdO1T3+gvUGYjzQlLC2KAuLYBv0xaaLZB/Eu7PwKM8Y3dJGI+Cf5
WGU0eTHnY/4Y9dtfz5t2CqIo6dVE+oUKyEDqkleMWK2FwtZwKDV5fCQMaWsm+taAEams8GWocdao
Qf5AX4x9JYDtogHk64g0rYy7eUfiu88pVjdHQkfqgvvQydDn0bOOA9iMnvfqSfMq9M5BenRbP4Qw
Ojyr46RPGCYNUpCqYF9mikACxFgRhAkEnMBl9MrZlyJoV64DPSSO7HrXO9FDMNrGAXzCUdBog5rs
oAo0wp1hjRfdb45FZ3w3bXK6m2yTuu6N45bfQ785p7H93GWcwlBoIjN500GSblBxXuFjRWroE3HW
I1dIImwQRQvGpgd/0nfuAyaSmX0YrcdJJUfYEs7a5fKGQDIGamg+mXF0QBZBaa0QhGxb5iWrmqcg
kreOCyswLNwnA89+krZwrFwAZ735aeKZKjsaWwUrTRCjQc6HZtk1+fU9HMUrEgi4BnrQ0CLzVYAB
oDZWMLwON5EP1USz5gJTXiK9USnuZzyTCKR+SrO/c8iokGH+7uhSP8kmGQ+x41wRHsalHdXqrjSH
aicm+xJ2lgOWIscO2j9IDUJsqE+cX7j2THhj7NT4yGs4emZQblxsmivXtF9SHAibJBBvlRZ8b2Zx
UdD78KrKgswIHdW5MyfrXOduTDkBUulqaCZt3dOp9/3JAjKd7mHNfktsudE89xnHrb/qcz/avCZV
/DblatvTW36zGYgkXbRrUNrR0pL4KeKu2KYN/DpPACQDiFNXoDKUxxvUTZDe/mx+Hgkti7vm1sKE
T12OvPI4ICapMrtLJKDYeLlfXTtFrJ+7NvxUnv5QS/hhvAe5mn/wWtuCLITz1OtkZ9hYNUan/EEK
GGpfg/rgZLbEECX70PCPXUhThKDVYOvZD10YY3gNjq7MhlWTu7e6NfJlW+Onik2Q92Lai0k8Rk1b
7C2aI5xc6jVh6Q8j9B1UayfRDTdI0K2oItzNNsHE8Wo5bwWqe8scR+1tfhLXOztLrseg/648sFxl
mTu0Za7GzvqWSXvjdmn3Mn90XZBAKOD7YBL7HNb9p9I4iPNIfx7dcWVrBZhDy/0eGvm33MXW3XfG
toWM5zaiAl4ao4HKPom60zcVo+0uthFLY43zM+127IdXiwviWlkmNNniEXexXA8ZHLq6Lp88ENck
SKG7r4/95NxrYrwkVaPQ4j0w/DxpvaR/SrKRbUGjDtQsRl213GulQvtxeXdcHtcWNfs8mzKQhvXZ
dKydSAHhJ86PNkHgOEn3qXLju4F36FjtdgQl6wU3zlRfNL/hhVvjJsrQshH50jVevJO+n932w7sa
cnLf0x7vXrv3dcfEJjJSXGrHI21g90iUPIaYEUXpXKfjVG8Q31UX+PO76YVcnv6EcvkgNUtSNCNw
EKUnLMERBS9+0RNSv5rwSy05aOTgrfym3FWIyneeirdWlXfn0h9vMxcwvVYm0FMK0VLUNJlBE23J
LJpy/FBdpVb2YIBYoTvADIbs8A+vS6AL5RIElBr3KsYoxox9hT8N4orlPSRpRG1MgUzoEBQCMvhm
gOgswKsFdrLvy5DD3xiPjEv6g1/4P+KwCbaFmgXlCR98OmLom4QSm7SdAWUVzv48aG5AfOj3RSG5
EIbxXZ1T5MT+joq6sMBC5327JqNoRbw9NkgEUkit2qAxN5UHpkjio5ob4XyJwAVqVztnFqqpadDQ
/4TWhuTW/NrN628RzAWUrVm3GaLo3GdC27c2h4dWw81xFNo9YtHxBVHpp92PJmtTtjajpznOb5gX
+lJl/c/mssOYnHPjjPF+2TlqxJlrRUEy59cdzNusUZKREQF/Xw+xrE26GnY4Xm7rHtlBOeo+CYlQ
L4W5j0LlHLXeNeAKxVFNcl6Z4BkLp189xaX7t7T8lgdaNispboskGXb13HuTS5VpWU31gPlFUOHV
917kIsuITPw+9ggNKxHasRIGSA6EG6br1vsY8sPRbXwLaqcfnrh8fHMpp/TJFDxYdsXHMj/8/DDL
2vIU4VLNWm7M5iqQZxmwKwJOTFR96vwwOXSDiODi+6rHq7gNgdS71GnIpCQACoSE3+j6OfBxFmaR
p24SFOuc621ct1oLKcZSZ34y0aXRjOgivQhC2uS6nAfaAk9FbeCAhyYaBSQByRHJZBUCg6GN9G2U
XBRk0Alyb8AGNUkf7RjBMJrLagC942RvLKcE1a1Z9p0tjPgESwlGllWT/ktNfu3mYAyRyK7yEhMy
qKmacftYrNs00S8oQrfOUBKj5uOxD/34Ko6apw5PAKPEYltn4GONvL7WO+SEGjJ1dBw4QSgu7jSj
woVn8Pwt7J2rcbBfqC98qEalxzxnlNo2wanXgIfgGYlzkLAIea37yEjApvQ9xTEVXzkt54eCtGuw
OsDU2sgGfcsFyUvgI2aIqs/1fJ5FRo/TKWzucstqzsJo3K0xNt8sQ8jrUTGZ0vOpxfZSwD6l1BE5
TXgxZMxcHUMkc3zriFMZmZ2PhDDkkGGoUbwP3ZVKNf9UWlzAWi0vzoXBSCypw/YxnGJ8eJrP6NLV
OFFEQ/bsuuEdylfQlWkCyzIewodRFT/NmvP3COjdkE139MfAPE3D+FKnudy7o6uu+Yl4G090BZPx
mT8rZiCe652BybhnEHC+ndxPXUXxJCueqcIw3av86YJZ4jZNE2x4ffhuY4w5VqX1nkk3OhNbnm6l
Q4Bu1cXJTRd08Y1mjujaQ6izvXBOk6qnB83RjE1aDJwtM3FPco73EGptcYQvg4MKVCKzeudWglUH
yUve4mpIGLEWiSeuqnkx6NbtNNrDOvINgiBVJx5j17kFn5Qf4l5et2iZb0Ga3YyJkR08s2vPoRwf
MzeDsecTTqbcW29TFH1y3xiYcOi/HyLE7RFTk/tpop+eNLZxGivrOXYahy+RWA4cnt6RuOMOA3Io
toXPVVWvnwNGIxsuYuaRhEn/mA3l1sqb6qaqkcVYeWgdEdeuY9u8DcdUP2gtPjNazd0hawX0vQeD
sGjG6M61U0bhRQi0otjRy70cwlNsFcUuyoPPbkire0PiuC8Gl7AIC2uZYfOBGeplaIBfoWrSJJoD
1Llnc9DLs80vl/jAnaabj3k8nKLIhsg5ynbnRsX3YM7AdIt+gwSqxczEFFTPIaS4/CAGBYgLpdM5
pCrjIohPcZcVwXhjS+olniPv4slAU2MroGBWapPEwzzesCu4ki2qe6FF2jkgn2zwpm3fwFcJ+/5H
knUw56VHzrn5NPiMZKRq9tU4Nfhv3VVUh/nJCMsNfmzzCCFrV5GKixUWNj5jCWJ/m/jVjMsBE0K4
1TD1NXkR3mFMuwmwppKA0iE1z/J1hLHXLLRz5aHxNcycHox6UnoG9TXJi32cgPDxyFWJcKBTUFiF
5PmdQZL3ZzyfRXNnx/ltzJAGoKQHXtKZWjCKvVkBOSz0c6RNF8bTyQ4xi3cMSGtLe/+i6xViXZyY
uBanmwDQzanJLLTIOdifuPOdG9sZOcs0xbTX9QBTtVMQRDtChTH06+Z7DQQAQhexxlQ5bgPwaEIy
YMx1+14PgfiokDDIwgLhJiTELEbnaLYbBtljusGKI7bShuHSSu8zzPNpr8a+PstMbVxb7QR+rw21
0h3IFEprjvUIyqc7DPbA9IgKnMwSHwwzjgik6FdN+tiI5NodAnie3RicABp7XXXOS+R5KmvPomz1
O2qWKzQIGD2raQRf6dekGbvzYlmL46uq5pKs1ZrL1Ghelc0VU2BihaMIEcOQEDg35IfEr2Do6tSS
NNTTtEe0AlyS2VO20SrthFL5Jw27advO6eoJ9eIV8tR+ixgEobcx81t+rcaVNKko1NkJz4GH5Sy4
iCwzNwpjLuMPjrW+S3ajTPGz+0zgMdPn28wmSiCC0Bi5uEuZYWATn29aFlPrP+HFz3ZpV44L+Uid
cNkMf66mZR0f9YE8idzWT9O8WNaELYEtDLOAe9nupize6Anw3iVE15pbs7/ChpmHM8KfM5jJ7DKZ
7xS/Ypn7OPTWpUwclIoMXOpZMyQSYPT6HKO83EasBEOXr90O137ir9NXTvPO2k598mj+c9/lAZbF
P2772tT1Oa8dd5tYNyFz0K+71C7j2RD76j8fEKgId1n+8deqUVGytaMwhxXAK/5tz9e2p2GB4XDK
wBD//R0s//P1gpZN34OhJUOCNZcdUR042OtpIn894D/u8W+P8vUvhuTIhZC2q+bRIidCuG6Y3rZB
GZtqrTl2tGrLCEDbvLu2EEAJHB1MYJv7OHT1o1Mik1kW7izHpHgq/9z25j2yxYmAd6+E8DYxeXPy
fNg4Q89VdNK+ZYX34Ph5uf7VUB6DD5+SD7YnjJg4x+kr0tagpbk07INGQhgQGVJ+dZoDx/YaOW7T
OQPigUfNt38lTieW/ioLdWyG8TPKy3EnkKuGwXUvqhMyYHKoh4AL5GQLThk4LfgVreKMcbo9PIIU
iYnZrr7FsfszKqsLkNBNaPq3pRG+OWVarowhJRrR+dkQTzbEtzUWcmJdYneD1/LItPt5iCtsKLa3
NnLz3WkJQKDgA5O+0d5mhqej4JAnCnFpLT/SHOO+AgK5ibTeAgpO4G7TTdckofwMln6i8a0Yrcck
HR+ieqq2vfBulw5CEcRUeLPxw4QHHZbMjBxRfW+sHx6h1xD5h0uuDwcBg0ufmSMNLMUo6n5YmGki
E51wlJJAHe6FEb6K+T1rtCvAIAjDO+MsDBggRjzbuOkY/yU9to9+5m6FxTe0wmeYc/jrAN/X4INt
6yLsHh8MmSAU07P6aZjse7ts8cFYGP5j7bP1LH3jt/FF1BKljnpMy0EeDAvGeOOXV13THiqtOWWM
3dI0SE9VF4SH3J/uq9AZbobgp1tODItqTKswOAkvgZbYOuZ1HWJ1i1EH80mYZEeAMmgsFa1Gg9mA
D3sa5yAYD9wz54bBFpEksKp96hB+rUwgs6gMrYThf6jV9139OKXT+FMwNaWRhuLoddLGXS2Do9EH
N7U9HvzBv+4KyCAdkX6xIEomebAMUkFc0H5w85LpuratddEN17VnH5x42vjdKxEucJJH7WP066t0
MGBzhNZTlTxVIvkug6ihCAvky6uSMz3yfOuPABYoItx7QgQbz6neSxPIvN/624ETyd5MTHc99SZu
2Zr8G34942oUNdDfwJ82Ac2kueW17iuaELkJ3cuqbHkwoVqknge0uGQgH84TGacki68mXUfD/K0E
YWztgaxuwGdaQcsBvgZIQT7AasRc7U/MBZmpnzxcNtM94UT6ulLep9tnF8slRUPIgBy5OufHGNyJ
BtNjXkBgpqT44JnOtHXt4DEuXfJk2icmZUfmEg6sA747SwcUFlr2LfrwYFNJohGDRp3LKPuBJTiN
0m9l5v/0RqzyQ1mdgBeCllT06gNfvLYkYa2sVm5UWsEFoaK6FqSU4n9FwwFOcuNSvxffywzSWJm7
FIKymI5ESzCfLutqxSklPaRVhp2I1Amr90gxr4m/5nPzw/QZscaxl/GaQlG1UnwEFcktG1m8Zlzk
dmI+1ionZ9JyqmzjZv4LEuATiNxx+lbmNu24vmp2QyAqgQYYFPlpNUCkU0xXTUnJDisdxWnFxXHm
aFvNnKSim0SRJ5DqItANOdbReATy3ikHKpUIb3JaBVzNMIYGeng1Aw8cH7TrpOFgC7lyZ2NBofil
pdwDZiKFeO+hiEQFKDdlimFLtej1vPQZjZ/amnmDjLKpvwWZSy6IlV3SlhDHQHvOJVRzNXJcOS4F
O+dVkNfM6+WDNJKB/ped3zBboasVfBus6bW1/Y+GegjfhvEKhaeRYhvgK0mU/NHRh2zS9D72y607
Ft6aGNvHuSFNtwvWcBd1e8/J9s1Yx1snx4vlpjBFxtqT6yBgSG+kCgytnROCMuLVBKqywTwK2Hvh
PXRuvPFqRuqNaVPJc/dZHTBjtpgPStPhCXHStbZ+2xGAuR2c+kPUUbtPxBRuax1ZFcqQDOxUKCx6
ftbPwWM2XNtne9Auci7Yd/MRWfRHkpwxWfbEfhQBQG9f+xBRcpVm5Ucz19PFkCR0PzANXnswOe0B
t0uFFWLvEsiNZ/AI7/Gj5ghqKDtrhvE04OBddVP8EsifUiMDEFc68M3ZbEF7V6P0TRSF0imd6s7P
lJLBrqpoHVCRWQN2PUS2Kg7MnAgXZDKDOM8jqEVFebqzqMGu+th+iQ26xkn6YWYi29qZoiKYVC4G
5fFONd5Hyjm00uxHNzXOueJoEIa4aPkgUZ9bb107R0r0WbPuWl4TPIhNoZF0GBTOBf4BvtWi9Vce
snmOdj59B7MLQ4SkXr4K64HGGnJWnwD3sZ74QQQ6IC1fu/c4LFd5RS5LB/2nhDuzl6af4s45ZNqP
JgPgUId0dnobzIGRA//PZU0oxSUrfbWZ1ChWwFVNsxLXfV8TyVi5yF9vdL2ot1U/bQuzv/Z1gsBI
WCesRDE4EFl4WBr+/wsC/P+BAC3bId/vv1DlND/Csvibhe7XXf6y0BnOH5bj+JyXPQedxwz0+1OX
gwzmD2ih4AJ0w3H0JSbxL12O84dAWQE00GSib5s+r+GvqGDjD9/3LdiAqC5cy9H9/4kux/Cdf2AA
ddsyeQmoUHTBMA390N+FHGnbq3Ts/fi2ADCg1+2pqFV7cujhrVsUGRMJaEHZP0VmHZyU780W9vTR
kwCQdEBW1A0BUv/dpbZ42ILEvJIgRzaZNFERMKpdFo2Znru6zPYIPNCXcjZFRtdV7s6Q2nUW9ggk
50U5z8VUTixGxwTXH5r66BgglrqIC0BCC2WPZ4LGfxi5MIyHcVu1OeRvczgHxGknmRbc1hAkd53p
PxUe1WY69dgD3VtmUFDzJjIY6vguxVMbdNaNIckPEm1+bffQBorBfI+dCMeGItjeGp1VrY3Frl7q
r4tla1HhLWv9XKh1hHyqxiHc1KVzMYei2oNCvkkHQs60KCFDvG0/SU37QBXhnECWT9uyKlPUEngF
LE8aK5BY8FzmUBZjtM/VvPAHprJm9jZSmzvXQYhDnLLBOuTdaGgMZ/G1OS8Wf+GyuawZRfEg0y6d
g8qx9oSORpwv2A2KJedUYRIAQEjXfDA2i5JveQ++4ziHSVGLTmndrJc3p/NsTMarbIsxPt6GZfYw
mslVEukZFBfRE6Xk0TFpUvfk9ZG96XVxia1mrvFSccVIaWh0VLCJZ5u8jRhuDDpsLmNw4GhxEe1D
NI9x5xzDwGv3hV3gATA6asSwS8RKjm5zDpQp6FTCaslJ/xN56O4RaxtH0y9++R6Xj/4f38TXt1PG
KbpLYqBNq9jr1RQcDFT+6KlltaXA0Z+WhZTIA7zS/gFCYMpW/dieQidp9n1t49GYD4Zl7WshtQgZ
bFaSmTfZO5OnPy2L5Q39Y5PxXX1qVGAxjKEvRnKCQ1TK7Ij4tapoJoyIMNexIV4sH325mq0Ly9rX
JpN5drgNTTE4y8s3vdhJl7WvxfJjWDbVRNYZEaQkFcyH5XIwuqogRC6abQXLjcuvY0zsZzMHtdDO
P+Llo/tafN1mRsx60+REy7z4ZROFSICQY/GJGrPnbdmDEZfhe0Woz2IPXSyjX77R5TjP41mH3qZw
u22XLplARXVqzLnqAFKPifbXNlkMztTdYX0YFcnlWEciq5dq22RvYYrNpRtK8vM0jysrOogTmkNF
OY/FsrkshI9XgtBSQMr2S4IbwjCCfQVt7IDbxdx4cs6SFh4GfjlhJWKYwmpd4IAvZHcG/vUdXMK2
L4W+ceNeOyGIw0GvuLx3YhZvzS/K2nao9E+g4vmg5xuM+SNfFuZ/1pZNkKbGng7M3nD5Eqb5Dgze
xT5P4msuEIQQF8Yx7UIQDDnAPE3XqG6apeJ9s4A2M1FTGyE3WPI5zhv/FGtRdLLUI59sSm/GyoYT
Zs7hNEQ+ziUO+F0Q2c9V24XnxrUeaFfku+UlLs2kKNcZSTgCVMXcZVp2DHGS18+u7tdwm2vHuDHG
5GGaOiSWEFo3qbpr/ZqB+2gxVR7aG0a6712jIV/RiFnQhytakc1qvtKtmcp9xr5BtlINQqmGFyuC
5htomfhAw/ZJt+oDuR7Mvwv/jbgTe6No0/q73m+yU5zrV2MeZ7ui5j/quDuEdKg3/YiwsZ2y68oD
sulJ+SJHtTFk+gJB3T+aMmEwSR484yNFbsn8U5DyYjYpaTe9/hJMRrAtDVSgsu9vYkGAW5l46UkU
WBHiAT5PyLsjymmO1cKmsikEIPSouMrApnKKGOIrIgRWoIlyO8yv5/KALip1jm2N5EwrPk6duDbm
+X7UGuvRBhCi565PyBXC0Qm8EjZ2eWBafVbJ2J8qbxbpyKg9++n0JJuoINtGazZeVHym6E6g5/Yf
mh7CwK4MwhU8gBMSgD726rvA06Kt8IfHWNXpvkqmi5Z43TGcxmFHY9FgUD5BptGii8nk+ey2dn4s
UtQnCTlcGQ4y5hLO1g5SmrM0delMd6dpKs9aQ2BViRFvbcu23gP6yHGcBd3WjlGTh+OlDBMBOKju
1qaVrmWDZsaTBJEMNqzZ3oSLkSUegbAUZJlamebONHsaN3n6YzKUDqh0euiz6ZLRzX3IkB1vaTDs
utJ0Uch1iAYnxdwOlqJviP4gEnj4dcWDTm122xH7SeRlIc+iSDW62YDezfAzmjLnxsu0jLiaqt8X
AXEMVSe3qZuQulVar2VC1CuMiVNhLvrMDqAnJH2z8/SdYlitaY120zupvgpHUEZ9TrLGYJPzMCak
LyNrmDYh1iHX641rr6IzmxtkqlPrrN8zBwno3Hwh0YSQFAGYbO155nfqx1GPOkBnMkMOTBkNG12P
P1OIlDg5SVyPXO26JyzXmOppPXA9P3SSAwjL/EubD9VGB+i0Gei4HpF2THMEwFakjnbNi/l0LQDI
gzC0rcEkz1KfQP9v3Ty4Kyr3OoVntXX08rXz2xevHleB9K+J0jhZLsdtCvD5hKTvZjQj7yAy98Dg
0lhHKUdnROceD31/1UJ8eVQu4bdTGaCIAEDsoJhICV5ifnKacYo7xwIumOmYapKkhk8GNxFQwFPp
+B+ZSLic6CFUTt3WbmAHQ/AnYX5yOCYNksKiUWdmRk6U3k/9ra/ALA++TXbxMH6EBdb1FOLbQWVz
ztUxciCjtbrYVJr1Ih0uNK5P6ox87GKaGgg3fiIhsu+KBjFKdEUjXW7dsEuPTQoRlHGpOBVzhgf5
H4fWpPIZQKvZVt6hwfx8O2tQeKG3cQzPpIVsfJ3MdQjSJdvc+ZFM5rOqCJJyav3K1ANva+lDsw5N
aCmRdUNls9sNjkCRgkMQiZCuXefBiMYki8+6Wf+sSi4RzaBHuzID5Z8YeAtNusAqF/W2adx3OjWX
BLrvTur1NX2mZFvOyFeIbkRsSLiIJKfRw7sTbnoPSDBdt0P3QEya2UaXrIubc+TkkEvBhYV2KY8j
lbZVarSKn0psz9kcNL075pI002kXVTMZU7bfx1T1m+oSl+kE+Ip65GRNxsFps72Z9tq1N4u17Nc5
0/zcBDX8ThBdyPfEtqsp10Aoux1dhjK6FXZrIGpt0b4PfZrtXKW9qaLdRX3xHIUxI3FlxZAZTP7L
/x55lDj6GMe8sqh4RWN/6Cv9DFDK3fiWz3RWqz/xRHZHPgjkcMmlsruVT430VoF8JREtchP7OnPg
B6uKy5EGxBDNA6XmUk40pUP/tNSbTGIBBVfs84SEj9MTpEujDNdVf9t4db82gljbiAJk1ewbHR2o
Xrkelwc3Tpjm6MMW6vYuSGYpCN0sJifzeGTZXtZCcnt+bY6zTHXSGJLN05dlsRgJvza5JBa7sS2e
pFUx/M6LBLRbYa/0MUH4N8+GlsXiRv3HJpg8+whwqBCM90yuJptaTd9Ms9HpfhM63YxtfHZ71wNi
HQPtnocSqOUyZklwLaj0NfvICh/h9z2apT7tNL8lDShl5FUbsL37LPoIDRMy4rxQs09pWSRSMgL2
GAYh+Q02OYEzJ9eCuocKX6A2E+SzmkF3yuaFAYFqH0fxVTPjOor/w955NTuqrNn2F3ECb17lkFnS
suX2C1EWSLw3v/6OzLXPVt3qOB3d7/1QBCCJ0pIQZH7fnGMu49cslvRGCvDpNI6h2t0aMFnolR0L
3SUIsVnOLhThM3OM5ZzqCIgcq5CnF7YjIDI/lnztiOST3jUMww6VfJzDU/vbApZSezZl0jzTuuvd
7KlMoUVNnS1QXRHpAlauYOBfZKApVzDZ0DAICu9RmdGLjBnNRq1auSziyFG52jSkTTk62HJkP2U9
ZV9TrnLtSvStzsBwmMCGVOtt6RDTpLbx6ljVxyjPxiN3EbSGAJiu8dhcV7uw3+w42qITQZdScXJX
hvYovPTHkBCo1EyVd1m6gRZPjVY86sV8Qxs232j7/lxzNz+oBqQGQGxvtMyP1mQIpl0+GlqYRPpf
aSnbF+73NKZPYi/IaIrUc7aOPEVwEjXhMhXuozEux6hkvFAm7tehsp2Hhu5rnqTxrQxqpqYFkJJM
ywE2u1N36Frz68yUCz959fLAraF+1UDpF1r7yehF/OYStoNkKXV2zMY1okpK58MYuQQH0gk27PHX
kkfVtTegyqKpiffYqXOuh6a9tx2w0VD62sdkiNvHyXUYf+rVELbCuXDmwTVMuGS6ZN3wq6xWl0aH
E+9sLZmvZrA8Q5i94va78UUExyp3xJNt/LS6NrvZpGQAXcX7ULt0/DG4TdziNw2xjTAMverQBaQA
NrhqHgWwsINBFu+YGfSzqnl+LgYLPvLcXBEKMv/nhAFEh56mbpSkk3RmfS0uWlxAIUQTEZV2ewuW
tLsNFRKKOkVvmsypuHZu4h/0qf3pLBQNAkLVkRE2a3+Ftr0e58V+6lK/wrNCF1lozGSKjrcOK3xr
Y784xgENYMb3dKX09YJHHTkQelYsPuTF5SYY7ar70ZhrjpAwq47aFB20MaHR0lAbXtKRX7mxPE1o
t/FWPSXDbJwWasgaktFnMSfkwWTz1zaI/9LKxXrql2a8lXa9RWSkXR3disIAZ2IKTzxEa4SjnznW
s6UjV1nQ9haMWkKGD7fRKPML1ADGc/621Ptqj7eo3EzWRJJqxpVKAIwATG00j0REul762Kf9g4Pr
8SZMDVNithztufhOQwmxsuzAJz4RqqafxxScc3QYTVweR27SEwtmzcuDNwP6ZUSxH8u+266tYZza
/PMC8P9mVHyvuTPT6hsQMcJnNXdJJyT+X4cPLjqPk6sewyTxA2xEvJuUEXzJZSbs1sUi1gchEzx3
aAImJmiKDkTHiU+Vy0R2hfQPy03Lomc71l+ozBtHDoveLEas7KPetrWW7k5F2DTf2x5tDNGuKXKS
NIrg2s8WYmz77Bndc6bP00NbetODWmOKQmioJvSd67ZlmANeAkguIIIUuIKmBSR9tV61BCXdkr9Q
Y4/R5ujiMgbUgJCaykq7bZyrZaS3lVL6FQ3Rxa4HVwoNhZjGvd4ECEfc4AwW0n3NsiF5MUj+/NSA
NAr66nvu53qYyTmOFotHZCszOoWrbowfkjnSX/Tyy9Dz+8IbcmjGQr+NwO33XF2BVLbfDB21j+22
/aEMdGA1ZrEiLZMtoXFgTDYZ+WMHcf3Rr5MMCty3SY/z7dxbRAX3xM/Va3zW8oZM+pZD5KL6MRlY
rNDhx2XibQuaRSBG2+qm204oxoW8uLZBa9v3X72csIQAkiwA0NbeCQOASJFH9Z5ax3B0Ku3HUHvL
YZDAYr10P2YteGHHFq9DH7Q3I3EQRdnGm7rQdmv3EjvUNbTYmW6GKJjeL1mo0Bh9SdZ0VSxnW885
EYZk3fW+gQh9iq+DYx4smHlPiaXTI22/dJHRwgGbnz0/MK5pxRnYR+RW1cgInL6Y9gS+dYzTEBgt
+Ywc2ws+cKHJT2iRT0yBv2OFyq8LmSu73iXHLMp7LzytQMb2wqvJ3ZxwgfsJKbI+HblCB/Roco3k
jPmcETXFELO/pp1pPKZZYIQiGy3I155L709Dv+lmxS5IJrSaZvs4Iwd6kdXU+ZgPwvsO0Q+EjItX
yOhwFQAhmSpa1mlXhXH5zZ50nZ/DeIyrxDjPxjeGGNMxK5fqqDtQykWC55AWyK4cSKUriYtCwTyH
ZVMdg9z7KRi2f7AZ3Q+oDLeJprlXw0FhWzTHpVy+Ci+HE+nyU3JHBOc2+DZuKybI12sROCeRuvlt
zCrnmeE1jbE2EzDje/jL9H22vhn86vA7boA9EnpNd2zruQ7uDA0QWFQxwB6M8q0hhmFZUab6CQRo
Zzb9Q1+49n5Oad13JgPY1WU0j2UWmQf+lsPUmjc1FNN7D12zQ47NUHUf+9x3iUyujDPu2Q8N12kb
FefOqQaPUkM8kQETZztuZQ+jdA0404w9ZaEYw2C9x7N0ciIgZaBQwbkiJTRJGsvStQjjIf8+A7fc
FcuIr4h0OdfsL5ZmXwIx9LQ1zQZfW7vxaCudfDQKb+BdEE5MX+1pTS5TTrJjvQCH1LOU/JkVfW0c
2NegAHFqk882Fkm70+kkInS8lKiGrkZ3q8cKRL0bjQckE8trbHlh1uG5oBRFQy/wxn3VEcCQpHly
yx3G3p69ZoeA6WuT6pvWIJd7qItfrS6IDQSd/tVp65c0qyH3NtkINSeCSzpHb+uSWZQ1NbIu6Upd
A8+j4BDoD0O6Rnvd05LTyvAHYlHArNV8ZSb1a1zJKPeI0uTuL8iGqcxfQW9SNjGtEyLWPQ3fFM4l
XdDEJ27e6il0DKZj7WtAfZcBGS9hKzKPxS8/IHSeHwcrenRp6wkxfLIHwZ1tzdtN73ff/QzuAarW
/qb1CZUobMmXslsOlm6Pz02rIwB3SiI2DDsKHax6O7tuKXJ2xkvJjS5uiuABM/OnJQ8YIzYyIEZj
4UVVcyl05ENkPqTyPqNfmRxxPySyDIdnAk12yLWH2NHHjQi6FnfxdKwNQnVLecJaLZp9e95DxZmv
dtAh0C/rz3rjt6AJRXIhcReXgFeRLFgQUUbZ7Jiv0VdyIuoPZAmAsPW5yDrB/KI1GAtqLX6FJ3+c
aFTvipL+hyGA262dX4WODOEOgD9PpKxBP2XqU+ig0XtuNPsE3REtC+To0EOt4xSU4yVps0Le5rVd
1FvmNZX/S0flFmAwyhK9YjAvm+4kwoGS6x3jzSJpbOfOHWhpmjVMH5oBavFLBRh9X/Kf4obpTNRu
jFCzprr58W3OW+fSZi0c8SbPT32WPxtaOh2CiS/ACxAvTjGpbOMQcANgir31YSycUhPbWJzkVwoT
QA0C7Tg2ZnexJmASdgfxYsTJSCvIM069W303HQZFxuj3YaQ5eEyIzsH6CcqdUdHBmmI+kbVL94BJ
KR2bY31yKp/5WtW2O2qQI+GQmrVLwPKG6oM2kmyrcKdaA4eOsI6LVzMOZnpG3OlhLdODLRr/2LsF
kR1e+2zoJgE1NZdbmDSL+5dmB0Rr+tWbDqDu6MSAnUSMHZHo1mtVTF/GfDW4ysaULmabimIxrKjd
JaF76rLPdjNjJCpWiyCOIgibpfjWF1m70ZeALIlRz6lHlnROrPIhdRlc4ItqdzYmsks1VQcDZSWl
bzqWp8yrEajoNJ0q8cg9Ob74cNGubmHv4RZVt17vDxZ/WVjPKRNDJ36JqG3C3OeTmj6nZTrJZKQa
Ep/VkKjQu+fcC5ikVdqLI4R3UQu/HQWHA4atW3bx6NQ1jfsJKZwfM4RsCr8N08kjKTB1yyt/tj+k
2qMt3C+OMwSEOLLVe+LLzPlwYVI/UsDnWjBZ7qeCTNRbg8frJiwTDdXcXkTaIzFkzrr3iGWqzWV6
KeViDrp9Xg4vwchMFTNM+9igTfKC4WI7FanxojUfNEye27VBjJ3lMJjX1BCnKsimXZkbT2aiza/6
mnCu4yDcpTjzQ8OW7mO+uC1mfQ9HifBJgrcPyGOq/YheOUx9xq4B1y78zpE4Z8X6OHf8fqtq/maP
ZKyafKm3EoM2rNH0GsSDTxKOYXDU4fsE/PhZcBqS7Km/jiiNkly/aXFl3JjzkrrpMalzyVAZVwbn
+cmunO4RGEN+gHAFdbwbHikQIvKJ04X6tp1d3JJho0PhNl+C4eq3u4aggdeYqSmGBiJEM6c91QUX
4SLX+mswM2Oh4vTk95xE1thmDDMfhrZs8PzAEHQIZMhr621yzEvdNn6oiTg9xT7SXLPpaZ40QfaI
vuURJeB4Jg8u7AD0b4hLTHFhAHhOx2Uz2SiQBMyWzliw0MFg2+B9pshc0OLpTZHujaq09o5bjVw/
An7Xo/srFe1PXbhNGJT+N4zN56kbC6AOeUPZvRu2yGKGvdOutxZd2HYNkMQlFKdxw+RauMxzH9o5
t3rBtOkwQdSjLtTUh1SrQ7/xjF1ixsPHwmkfBs21TpZHv5lIsDpcCoPo3nxKLqQxvej+AHi/6nmv
M8P02h/e6ijwHyjgvsUG95I8QjWVEqa2dwfvBEWs6hpoLAsyfObcnBwDszfMwWHhUNs11gYpiFlo
zB79536mPDU5GcJoTSOEHDfVphyoKJER9JMY+epSNh7ub6c6SlCqpXOT6YbuU+lWX/SlwhayTF+H
gZGtP4u9+jsGv3FCa/U+TUnJCZzG+XEyhg+JT9AuWGmNttvjGpFkYceHUWtWLoEuBeKAzq1H4wmv
kv1WZxfD1ufPtsN9Z2ptBDnOcH7v5Uu+2h99v3eKjYTGIv17SwiAP1DNpdhbyFpSLbuxQ1fth4gi
TJXY29UfE2geVMq0YMi5EhCGqUiyRqkX29yTGgS1LboO5Rjh2hQPkV8HE0VWt4/AiycM35H1nkUf
5PvUTseNr8fP8RCQzZUI8nJky1MhdBhDTUdMezt9SJEm6MXXwvIHyrLaMWgfRYtUAX8o939ZKcM+
4GFhkYFyrjGdY9BHuwYswUaIfjqrRZKLW9T3aahRqjkT+DzubVKE6GKvFaZp7DsMaZ75sbQbtFkf
HfQ9zFnIbMH4XVcXQR4XLEgE1EQ6U8ZwjbqGYAHiL8mWUy418bG1Ep0sKYIexNZzsHLnNddgJekK
Zr/QMEWKoiMbjdtf1HQ02pMYsW2mkZAi/xK1UFzkXBb57vs0yxQHAIsf/uhDRxajpIzZiDNH0JHl
X67WqrqEmPzPplrz6kXsWsjQG6aHjIJbovHUmv/PmtpM5AdWmebb2je3pAFzVdQz+LSYaLXFSSKI
TSwCjH6kdKBBHCXXUC0c7l6nFYeqj5PgLK2zqIzlap3T+VQLtbmaDEaFqALMN/MDKrfl0sWrzjiA
D0O+t1XWNKnnSxkGdFJEChlXZ6rqNI3pVjDgJReLeZ+fhORyfTYWIE6JLJpipenOmaqXMgbpzoHn
fBwCgcGZzvK5wLNxVmuZXEvK3Dl0vXhPiqWROJ8S72Mv/5wqFX8voG8lu2kkBmOUv593IrPrnzHE
Yd8kZ2mzunBQfIpmpRuPpEwvCGX+WYxW9TDgOQtHSXuynDFlXiUrwjQHDTj7IoNg4lJGpJKZzvaT
7WfG4f8EYv8jbJPjSrDPfxaIPf0smTvk49cy/fr/ycTeX/i3TMyz/+WS7moHuDYt3SeA7B+ZmCI7
BYbBwxRtADv9hm8ykYkFrg/1CaC6DJn9RyZmBf/yuJC4gJswrrkSuPS/wDcZUKT+5P14MsbWY4hK
hiQE9z8AToDourWo9eU45zXdUWQZUSFeob5UqLcpW7rBIdZA/uQ6XiMdDIhv2t2h8HUZTecQD+3l
LzWNhE6Um7Wf7JBENolttON94WJ49GbCE10gLg+V1z1PAdasQuvr3ZxgGPS5KyQPxeiS1sdgl4Ew
/ywMYLE1v8wTbZvA+FRGsYABh3Olshd5LLTAvqXd4LL2Z/vW5E70VH0T7ZjSIQS24DDnXacgOXJ9
dPd2LnOCSpLHuyard6S8+wDAEbd1WfwpsAhqyuVNbgiQY7eTKy5D138QyQuDEIYEAWXGXlAtMb0v
SUQLxmDEt3Txr4n4y85Ce5BIysxSBw92hQSaSwOk8Dw/049fKF8wDijGXEejZlGFnzHR6GWEszel
W5Xj8ABqYCy7Vcav6DKIxTPbb7TpfsE+b3aVpX1wvbHZr4Kp5bDgKh1z/1RQIKaKbl6xzmNgF744
pXZ3zazrNPceM3Pum8lICB2Z8RRjiGinduaf5gwDCUPi5rSaOm20IEtvSwLeQ+DrqtzxmsZ2fzHc
b13SZQ/WaF8tzfIQsWC6mxl27VuG9iHSaFxRbsNMdSYGVJrTbOoOW49MP6TiBNgH/Yh0QCcix5Zh
OZZIoTRR00tm0uCQGjBFrZNuV63FhL69e6P1dxnbaT0GtHATNOU+lVNd679HJPW0MrJnJrtnCDwm
FzLOx5PBPrDuAId1/XWVoT8Imh8dGQPkpYl5C/AoziQEeTIqiJv6wyzDgzRShAIZJ8RVHmAECUO4
U5a3SIYOdaQP4U0JLosMJJrQCuYyoigiq4h5SbF1ZXxRJ4OMFi7lB6yIOn1KeqimDDzyZfRRJkOQ
ChmHNMhgJB+1dtgkP1pk7zQsKfEVYOoNrzg4pfaTQO9um80ELXE/YQQRWy+EpRJi7J0Es1EcegOp
y1Bsoonaoi6jIXlJsyX7w91GMtgJa/BARTB+GkbU79NsDicw+e1OjN5fvYyG0mVIFCSvmACSHtZZ
r3+ekaLBnDKZg9AX0b3mxyTjpgS5U4EMoIq76K9Cmx4KvXxdE4MzrkyvtgytmmhHlzLGCpWpvjNG
6zOCntdORl1hq0fD07WnNiL/pc3rLqwW91p9TVd32YwzgVmL+bqkBGjF5fQckKilG80ROSARW0sR
h3kavcWEkfppAD9pxvZuOcvJEDCmSOpaZGRX0esSY1D+KrDIkRLQYwKNLM6XiDR37+DL6C9HhoD5
mH23Zcd1aym7C2/WeuZT/pYKhiRlSug9F6R9bnrfGo8gZxk0ZgXkJhvtQ4euZYeaVuyoHfSXPvsQ
kFI2kVZmy9iyXgaYSQPe+COTsWbrPMBJIOkskZFnkww/Q+YrM9wIRFtlNFokQ9Ji7FPVNimJThtk
iNpImhq1ykvk43YuehSiMxHDgAvsbwQOrWejSQ7lPDbhRKEBywBUIscM3kpXl0q6lFDOjO68Tska
Zc1myMh2ThuD0DepdVjz8UDFBrdtPN7qOSmOuBUJi7O9cFrTY0c7IV7CmXJg+SEn8eZUkTRXB5eM
3LmE/DlN5/rgBCHoFvPYmusuZdC0L/zms+NPyDtzi3y6kugw3cKHQvJ3vwzpYRiX5DjhYwG/Q+T4
MGf4AcjmpplN6QTA/h4O9ULqD80Cp/uID3qrT/1bLyP2BGH3R2PlcrEWyWVsDOjDVvG4kMznjeZh
qqZlW8ckXFViAZWEQlhS0V8+rzkW/Swa1j2pWMvYIyWlQzqTA+jJQMDF0rOtr58tkesgeoCYWOdp
ysRtXQBgD0g6r5mburSTvuO3JWx4sHbBAtcgKLzvWuAcGf1HoWZScR1b3dyT2wMDKQP1woBSIyx9
9ZwfdmG86A6oIIaW2r5lWgn+BfdAlX5beyyzQ1p+6lERmhtNeNhaYkPsLKPd9ZGLr/joDfo3fUyb
fW8lobbaMEaoG8QV/osAYJRGsW7jiJUrTL+zYutX45YfM8Brsq9lbKw23a40bmEiMEcZHL3DxpFf
ozV7MauFU6E3gy2Yj1fLTOl9MmNfmmY4atgGNwxEwlGHZ5OW8a7uLCGlwwcH7Nxiwe1oqPfUhcSW
LdZe9Ld+jCid0jhH4LK1Ak4iSXwKjC9NktNy6JbkgABKujnGU69P+HZMgrAdaoNT7r/qlUEGn0eM
pdPjIJyJqV3RBBys2uNWnNvDVmpLiVIGcc8sxq3ChnkKSWLxc2usp9KEfZqQoZyvJ1ppBjz8gZyh
KP1rpFlxpW64F0PGn+IMmH5w/28aihpxYN2KoMSJTy4DZTysiQHT86D3J8Cm03d/bATthRAl2lcc
ZB+CJfA3VtPuY6eYz/paYQhcvmeaH+968tT4esAaBvaujzPMb96JOq27bZxP6eJ/dwg92g3tx84n
Fi7rnyBcfYrHddmJpkO+98BFIZJamUvviseIN9iXGNvs4aqBk9hQf8D8l7mnNOcm6xGEXnIt2A7Y
cri3Lfs+wszCaCPM6+iUjifwegEuP5Tr/tJ9m4mOSqkgZGjazdZ/MOqG4QjT+8EEGgnz6LEax4/Z
AqOFxKZr3HNy0aEFxIH9TkAq2aIAOsVV9akdqNC0XN3gNXqEl3cfgoCCrbVkP2ih+wDJrce6HD+s
TJvRPKFLDagMT7NnXmL48ZzcBETHOIvrmu99YLzS5Ls6z1/KNPlQNs0PZimINMoZ0LmLXhCoUO6/
EXlLOGMBEl5f9m6CwthKOPvsrEXuCEWP5qSF8LRwSHwZXLT+kRjBwJQfYl+Hg86dPcaQCKFZLabe
KTYDBqh9lvXccCfN5bfZ5HAsp/ncyintfaH2uXLWq/ZxAjDkdEcye6RgRNHt1UJJR1qdn6wmg2aY
wqlOUqo8DmqbH2cOtIfuhpxzR3Livo5uvh/qRIb5VMtJ1K9FNtiwaAg2L+XUUcH41eLO5lcPODUx
MeoP0ZQWOVL+CykESqR8hWD7U2cbXaj2+/JBtaYW6hnd0Hx3BEPs+y61FshjvB9TraonG6R7d5d6
yeqTaL6twrXO1fgKxj84uYQjhnTJb0lc4jorEMSc1RO8ddEpe4LQcmyU50qkRJwDq+//hfx/IqLq
8DHr+Vbx7hUzH9gW0nK1qnbeF3/sU0f8Y1+UdrgNrPb4x/77ph/hrxeCFja0LbJkEwhGtZQwKcGS
EnjVLkQU5KvstJnX5zX5c0qmdf9ahSxl5TqOzY36mvMZ7Tijfb52d54+FmgYiayT+3Qvro6dDXPo
n3NCrf1xwFZK4l0piVcA+vtCqcoUrV7tS5Hy7lqPzDf1FtShMnWOqQO+r8I4/CQBsPtZCvYHiQpS
a++hFXkP/7a3hh8qBySQAPB1InleuCVI0UWKwd0qP0nWj7PxBKrJ968tjhu+mPd19dkLl6s5jZ9o
947jV8EFSoml1u7qrKm/0iDUT6aKaHhPZ7inNeR+HDqNhh3d6z+pn5FaeJ7gW6jlL4pO7LLzaRVu
DJn5Q6WvJemAH9EiYedqU63R9mjP9igkvFyuBqPAskqcQ1TiSLTq6osW+AhzoeJsZvYs0I6e2I34
s27faM2WLZcSs8fa2UToI9b5xege7KXNXvzUCZ02+txG6NM9bUr3DUNpmBBNe6i9iOY0USToaeAG
WxCH/OK5tMCdOCSThQmoduCQKL64XjKZwya9r1Y58jCBddsOcM4EM9Km8XNx7Fb3u2kYBNkPaJky
mm7G6llnR6A2GHJjF6SWv8X+L07GzCgizrSTj22RamSXXaYBgakxRsXNNCvukAC3dmguiMW0UGhF
HqQVJ64fdRQ9rqObl2Eev4ymbFLVELuSuO32IjetHXhlBF1T+Ytf+Btq7/rUBszLNALTj4OuEzo/
IIvOobIhyXnqO1qekevGp0WDCRj40Rb/Gnmp8ZjeTIsRIeo1WqSJWxXHzCTaaMU4wIiCAmwhr8pI
lLhkKZSWWr3v/OM56tFAuizuzyNU9EvbIjqi5HhVj9EXd7nKyKetI4XcCpeNCmpYJVtMZSeozfeF
pH0FecZ9XpIy0IdB1MjXxj0lwOjqOWOQMATvLAttDJ5mSRNTB+omacuRh2wlKCKT/DF3Rq/KHvVY
JBllo6SVqX2NnOLroMzUg4N89f0Q982yQ4BmSjIaqktuZZnkpS0QghUtBN92LCXSeG7uixylUzi5
00nkyGyR5Fk7xdjnZOc3IuH+TEGBgsnfxP2B+6bbBlO+IZOpDofSe3+KejTOlq9mBzz0/ty6q+2t
wTgPZgyflyJt4LBNQwHnp051hge2az+AxPcPwBqLs/oekInwgPpegd0Hy1atmvK+pFvOJ8OycHpL
tItaLJLnohjJY7v62zHwot0gTdKtE5vnCXs7sttlp7xOjMtJc5E+uEBGAfyxzwbvsDUnE/BjhaRV
FbpLefsNiBjmTybNrQGiI/bR+lwVaXrS8OjXaMtP03I1ZaKKciSptbEAqJNr0zGWri7brZfQIZib
iWsMlJ9+P5McJLbvDiyVgqJcWuoNtpNtYqzQk53632d6P4eqtm7KL0Yvqjv541+LtIVMwxJiejZD
ZdBC6dMebN9/vjv9WpHFqETkXzxLGSqUvkDsxRynEPsceIieVNfaeTuf/Awf+r/TAuiD2MVRJQXo
qDnBYImlApqYn5V5Sy26HuZ06/FxK1eXerF6YHBIn9i8u76E8n5hkyQCmGymzW/Pkreb+/+o/i/1
8v+4z3/PTpJv8v5E9br/eFT1wP3t3Q8tGn6soMix13viY3Q/snqyV0wMPd7f+/01Se4nR9DR+/uu
96dopkfVRCmAaotGwTLQXRhj91CTiGBKwXC1eOl+4NbLFJ+fMtY+FIROkFTHu3OvWmdQk3BPbSHc
IzmVW0/KxasYZ7ndWrCR1Smjzlx1ntwXs+ffQMmaBxL0yLmYnoVFu0c1PFKf2/+0ehCyykJSZytU
Nr28D9eoqpj//+Mh1NvxdTLd8uDjOI1TizwgzUPUjVVk5/tQW3wamWf+hKrt+7NVgDJK7FZ4W9Sl
4qTaGAC+nrA6EC7L3XvTy8gtdQzu4pjlptXpw9bIabokI3wrhEHoaTb/11j4nzQWgOuaZKr+58bC
h/5r8ntD4e8X/Nt3rvJZdd/3ddf4w3du2P/SQVkHjqHTcNBtSv3/9p2b/9IN08WqrgeuEaBcuDcU
ZKqrrlu6A0TBI8PB+d80FEzH/yP+gNhYOhZoPQCz2mbgWvyxvwcIVJRAGBv5y9WVeaa5UuR7Uo33
2yqp55zio0yNe1/98wk2zhVUasNhYhIPMtBbn4BLE+EQVH1YeoDj3Cn4OFbOdBgqW9Lj07BctKfE
o+sLxuKhBQdzJmvc34PQ+zVXGj74BVS7sSxp2M2ZJLxp0PMlZwdCl7dFprVgXodLgp7yPCXiC5OI
zzAjPRq4U3qsba6V2TSHZjE0ByyANrHXzMUYlwBpG3Cadah/1q36S3zqD9WjWtWMyl9f1apdUKO7
+Gs17caop2ajnMPqoVTOO98/it8Oox767VNSz1I7GUCHabca4SCSUd+rCxCKK5e0GXktioYpB5+R
vKnevdqlFqqBT2g7gCz5tD/22VPP0ETtzO3o36vvLXn1SvWQevl9U+27/zfUcXih2v4vq//9/35/
M2otll6RJeWG18tB1R3/qoCyat/9gU6O1e6bai12qED8xqD942H1EnVUohjJekjp0qin3I+vHgXv
QHLBn0d836ue4MTy8qxWsS+Na5O8v9k/3tP9/1PH+uO/UpuJPCk00x5399fWswzAU9v0hEyIpSOD
NJULWqqliuScbHknV6sqrNMtqGIgtyaVgJv3+xNVHuj9Ke/H+CMf9L7528PvCZ+DBJi9r6pn/XE4
tfmfH/7zXcagsahZphUlOZVTJQcLzM3+DlptYg3TSDBp9a7t6US8bytmrnqSkE9XmyskhvP0ovaq
HeohtbmqvF21rcC6au3+SuSKjB3ur/FleNlQmIyVEu1RxT33mFY4mWva6++rKg76nhk9lxQbagSw
VJuILHWMzNqNg2fDQtBGRJ/PhUMyjiEntZEctZfEKnvLqB28ntiwNZ1hT8naibJpv68qU7nDp0kP
TBZT3lfV3qT3LraIk1BtqYV6oXreffO3Q6qd6mH1xPvr1D5Sc8ZtJUrsAPFKkMFYVN/GpUkIJCAT
WY7W9TIHm+SgH0O/LiOv/k4NtVQuaKUu7UpobRRtTemlRcAzzNN5CsjYtr3IPQKwltDLGzz/t8rJ
l52pJoRBMVOPcB7aoltOqhilqllq7b5Q+0qp5q5MGLGqPLG2lqR6NYILe2t9QoeJvsMzwLu2jRXG
CbU+VdzLXaM5pKvxlhYz1hw/7nTCqaM3spSeaU2AqpeDI+RvBCCAa9qpzaJtNnbPX2GOA4wmyZMU
5gSgPvWNapuN1LVU/UOVQzyKsbKWeehTAnCM4aNjjV+RGBm4k+LmkqLnuqAGzpg299whMOMcZmMF
UEVoSj3ox0biWAIdFoUjh29qrfPhQXjmQO+Wa7Qvs78ciX9WFaFclqe62mc6olbvO9NRf7SmZD2o
gpBaJNKLeN9Ua0D+jYNV2DdVI1KLDNY9YS7GKaD6VBB0o+tnLX5s9J6cotatd1otczyXAvO7GyPL
0vBxl+3whE+dqric6t2BCPeTTO2DsYW8iQyOXe7hCq1QXPnyV1DD5z87anZ631ZrjYmmmjC7doHp
S5yJR1RIVtOAJtWgxk5Twm9M1Taytvk8NxHfymTCZrW93t535MnsFp0wz8GHRkL+Ckqx99UeOfjQ
mSfyYw4RyrZzjHN0E1OIgsrMDzApg3NG2Pr7ohlO9kQkCaUw/wzWzz9j9qLn7uNhw9HOXB19KLq5
+ECBK5n3zHPR7tFDG9OjsTx34rC84v2zklP3Ov+FzgjQvF/RcdmuH/Oj9qtKwph6DAkxJgKAbfYj
RTkA9jqs488Akut5R275Mnzef7fqWzOCIjuaCNmS/Tib2703gtgALhnT5vTIxNqm6y3Wn+CoNvaP
IfpKo5tDi5Z2zdaA8Y0F5eOU7FptryeI4BDrI2I/+4jr/SMQoAQhdLBzq8/JcirWn4DvhTNt6uSM
SNuJT6NUJlDJpS2+HcHMgnF07aPtnCzrQgCT95MQqsX54JB9gkTAOLbiWrlQhcImf4iSPTSZYrnY
2UOZXFv9VOtHdKldjysaJWxIms9KJ7W2wo6P09RwF9okBh3zFI0zgSonzd9KeuevuSZixMSSNnyG
/wa2niNG9WOCXASAsr7VhofFfynzcBo+FRqQ/fip7n+4OFbP/gV4PX0UfwyJ+hOoMmYkv6dEc7D1
H22YI8U5BpYMJsbeRvoNMasLQ7yAD3y0vk6w90kNA01SZyczeyi609hsK/2WoBUkdorP13pLrY9M
m4ongjkWHJJBSKxM/8vEr/S5/ehr51k/Wr/AcxqM1x6Na9EB4j9GDk2PPV3SKghzUPUfxWWmJP0Y
pzvjA+6fneWD6N1mEWEgKGdPi3uarbBOToTeOO1PUv/QBdPLxL9lpMcqOrjrg29+EyvjyPPaDiTd
PujBc6XtKjdEhZ2s59Z7goMs0vO48rtAJYFTT2S/qvgj+pGY8+iCApLPmya2TouIvw04868yhlm3
4xqmcZrO8JMAPkNg4wscsSNcnF/8Zm3nR7Luk3mHMMTHR/yrap/L7FTTgNPlB8bnpEGcRBbK2Wl6
R5xitE0LQBTN1iVDADHHX9VwcXAmAjgvD0hFiAVzgm0prukAi3uLtwByud4foePrD/WLAyrBfgvy
86of7WTXnYAeo2aQ/OvqkqOJaBk6PHjTuunwSblEIGxsqOvLZj//NRPxsRGQg4AEP/8/9s5kuXGu
y67v4jkq0DcDTwAQ7MVGoroJQspUou97PL0XKFfpq/RfFfbckRkKigIpCARw7z1n77VbeTuERKD0
B631ptgbYUjTigzwZ266Fo8Kumpb+orfdYFdxZverEHHDPJ1yA6G7olPMkYS4U3Mj5Fxil6R8inz
Wu93ks4M3MneLGXXcCkE60w6l6CKxOg606WcVVB94rmOtyKyDFwVkuqpyKUQFmfuMOzlwIVZQXu3
BmaCV5AivuLAvGyFQ1xjCFiTAkkv7qkzT+0C59/g1Ztx//+mAGDdkNJqK+WB1BB6ifRXUUv6UCJo
qane8EbxUjfW8YTCwyuzNcui4pX2LFLTrkRp64rg3TMix9cxkZqpyzFHbOUYR+tB2WfrfFM0ELo9
an9mZyM9txsOmOLA7mVPIgFP+KpHQ2XYWLXKffeqKa90n410Baf5Kv/24UnWG3YNjTaAfFqBD0it
2Ce/WZvZAfWOjsrUCW7lS6MR1bFWrD1u4w5OpFfIj7nvkNRlcSuWhkM/HHTRCz+76GG23I7OOTks
2A5aUmAIqYgeoCXVMg0PJ7rlL9kRBMBJfRJW7XwNge7guqveFeUUUoosOvQKzOFWhEsjwVCwWYwH
QT3W/j7AslXepsKrzBUpGVZ66UOkG052IRVIUpEUkTqNEXDTnq0XZGzWr+LZIExjM26gzjzCYyjV
bXAhiAFlmrQaXywAa/RNc3dIVmT2ZFzLghu/ispOn0Gdy3ZvbRoEzoAHI4fcnWS2BWbBXH2HUnjS
cGvNT+pMp+QysChtPrBgIbozwAHTRNX4kB0212IvqB3gK2rx+NSFT9OMH1+z8dZF8a5LV4a+zjvs
AX+G6a2HTsl60o7ClwwqLe5DOTjhsXGQFvSip2BHS9epeQUVnaIZ9g/6uOm5s0S7UnSj6mMoD5Kw
b7C/m9AW7NokX4KuM5lhhFLYDSE7LfVy4nns/rf5wV6ewtdI3fPuyZ4FTajYCsov4oCeaK2vh2sB
VIxkLBrihJd0mB3WUN+rFWiI9lNCEIJiZZ107pOI09DRd7IDi8MzaKG49D+d8qWcXOICVvVWvSiJ
N3uxm++ns16vlHd/08YOmB9jxZkGo2JwxN8kB8XPwVMM+fHRIFRgxZ5LWOLs8GUkTsDfWED7b+rZ
/F1uwAAcv+oX8CDaQ9wSu4J0Eb2RI3DG8o2wQuJva9fGBfq5yRyOqY3q3Q497frL/gKx9KvxdJdG
hC2flYd8I5+xB8DDTG7qsFwx+Uv8gs9ZQrD8ol1734Gen6kufDP/SS/xJq6wRbEpXp+m36LhT1Cy
uf7ZN1a9fEsjz4zxfzqaT90YHpcdjE6ItAW6r4sJNxhWW5hDWbgJUeO9N2uoIasRiiwcn+ZKLZUY
BgIOg9qbVtFOdXuH0iPJtrXq9fkDRC7MvJL7admVM28AiHRY+V62eCKHdx8XyYGK5MYgTuNB+CU+
A7xCstx8BFwGtOkv2ia7iLdgl+BuZkhAC+X48QMAgeJWrGP2ah1dzDegn/xMeskSEgSd+dNgr2nq
2whMw2JbgG92QpNpm8NzkY3X4QKjGbCIwWF/weTOecYT4k16gjDaP8rPzUPu5l5/1g5jaBNtsdcd
mFKz7XWWo3LQHO2gHJqH/lxv/fW7UNjzYT5UD4pnVk6wIf7tYIWrI5d3NnOx8e1IetQTWiK4n97M
BGHKH9kCupfNSuegeeFbu9V6/vBpZe783XvzMR6yhxFzqW2umX0cINgcQjIPPORUTuIIq9TF9Gx3
dnz0ncxmE7c4pp7lyU58brcIzcqn5KF8El6jK3LOj/jJsuMnwxb/VM8wEreajeM1sdu34EWH0+5a
T3j4dMQ+6Nk4e1obgp/HqPHCnYxThyOscl2h1XQ4Y0e8E4RynedrfTCR/G6TB2FDTtVBeypdwhWd
fG2dcyfyjDeB19JSPOq1M791DtAtW3C4Q4n0RG39TVA2SB8ZXN4y/qp1sGZSsk33nA7P8VN7GP4k
D+a6P1Qf6FbpcRiv4p/X7CG6YnD/E77lv7ONyJHgHgO1do+XSXBmuCiP+WN3RC/rde/iLbqQNgQU
mdOKiyqyn8QvHFQCCA9nukkoOe0n67N7b2U+2WRfXbKN+aHe6rfpgRshN0j1o36Lf6nO8IABf3xM
9slevhHFea4u6i1ZkR5ti2uktTbQYFfgF3yWMHrW5F87OTpdWzsYG5DGu/B1Oek2wgsCR25vHdUK
AsTeF17BESExT452dpE2+YkhcVd9ca4WN3Ac23kfe81t3gfcY9qXIlkVR0an5Ot+3rcv8QndCP9H
riJ33Gd8XjF+YxSIO3KHooLeue1D5mRN+kVQYPvCz7iYgEHr0t5kjcKhAZjNgMVhQjHNmPE5f8aP
AsASwNYDjWRPAm5Mm0u0oVaLN+FTPHJfJlnAG7d4Sbhazvou2IzbkQ9kehh/128VK1Bb8Tjf8yc4
WMqvQLcnp3gWTrMnecGmYESKpU2DSfF5UF6TtbgNttF2XDEW98RerpSdcFSObRGtjGv2Bd9Ba/Ae
/QZXVMHFlRkyx3PyggseuXl4ma7i2jjNh266JMd6z5RCGxOuFfGtcMCHb/zzV3QZONQESUBVJsyM
qfIuPkWX+WW83wDvdwmf2S0DEak2t+KLdCRuKqKtfeJO5z9y0YXVyTD4ORzJJ1Sf223ujluJpdpH
e6p21ieR2YLgDFeieM0PHtVv4at26E8ArNnr+RBAC7r2rdPVDp97/2i8iLf6hDM4mdfZZZkfvEuf
1Tu7GGNH0dzqq58O8wsDIiFnfIyo5vLlZsyNjSnCcAQ9704rAfymPe2m1We/YYbHWvOqPKDOtWHA
O6FDW/LEvZRh8n3OjsO0bm7piVteehqOHFeUv061Evbg4KWTvAPDbTMFcqR3cYvPmIyxlbnlwldL
nixXWCM3yPJcfU3IyVp8KDYt+J6n4AX9g0uIJ0MXt7HnYPMZuuVKW4P19jfjRT8APGbAi0/s91it
EFVzvYweq7GXihHn0/g9v7WDo/2W3rSTydgde9ZD/lLu9W27hy5rXeV4NRirLl4xpMlnpoPUYThp
b+NG4fZcbwendoW99GiuqzUzVN55fcaodGVOMXyBlajeg12/L9bzpvvquU9ssg1pNQ6pk178CAH2
gvXbG65eDY/tReYUAIsOJOrWc2VeuGb9Z2qLfIDqlwLrIFqJz9PH9FGe66fkmj20h5y7oPHLOoVP
xqN0qnGObv2dvs4ezAuiQzd++4xd4Truey5nZbP800c7RKFKsOez/JGeBW0Vo0JLN6RxYVoVXsV0
g+omYQrl0FZ+NcMjI4343PgHs/WYF+/0XbKK1gtte8t64YK684FpJmetfEPzmRLdaBfDdnwKduoW
gnQOqM1czcaXCKndDC7A0fgU59Y1ntonIgiCnc55VHPFFlfrhZ34DNZM8JeUs7t4KOmZWOmyAXge
nbh9L7sJS2//R1P3/RwAfcWUdWoF1J/uKKz7I5C09HTukqnly2RKiDKG+MIqhDKuuogZ7l/ulaif
b++PYBpC9BoUVHGLXuS+PyZN6y4kawkU2SNJpfipFgqDP5RbpRwcjBfGVhqYC/bRvhHeSW5G1IFq
I+1XVS9Hm0ksgp3JVb2ITyI6+pIBUUcUg5NMTR7jQsACePnC0kUXBRi1C0+qXpQG90fNojCblcGV
l05r8910XXrCFIAWkunykIzgiFFg4HYJGx+bhW7LkUkF00SUWGerOVCokOT5lZBB0qHuYK07F3JS
qnOtUhuMdCoO0qIJGAl1JrVJgmszJZ9Sq1N9kfGmhcyoyzGgQTXS+o4oRIxJepxKnWnQssdUtegI
iLFoQM9HPYXYMVqPc4EoR+GGWwkLCmtTB3XKjZN9QqGIlrh4GXvDcCD1ZIi8EbO0xtIeuT/sRp2S
RgQ36B/8rHtd917yNe7NuqGCguAH2RozdrW7f5mW/t0do/XzXCl00aYOAy+AHkZJZSF93flefQXk
6wf8JS5Yr55+NwsF6qD3L6UgVCQ53jHVvn9poTbSmadM+12rJfwwZb0W8RXVkbCJSnyU4oJdHZdK
+fQfjwjkpfa5PHf/8te39+3uL0uEEu1blk/vkllQ6G6+ErH5EkfTobfKDSDpuFRFxplWKvawr+Qd
wJkUT9+ClkV1Q6pCvaskZVzHgMMyfzt0OJXkTllys6iV36NmxobO3v0RqR37OSc6AZ3UuRD1XFr5
FVXGDIxBv5eU7tRVtYQ5VyeKSUanWFFVh2amPxuy2W2/v7v/wIIX4xIkhN75vsn9yfvrvr+/PwR/
b+UGTMyZmqvGDV9e0om+I2gabYF0fz++P33/cg+qQeOD5GHZ9P7tz08rOH9j1afrv57/fhelW3SR
Pz9CZ3YxO6P1isogrVPEfdFPonaM0KvMttxMCVWGfuEfEPsjcQ3edVuC2pP8LY1vkMBqZObq9udn
90fBIsgw55ka+P0Fil41IjHHvMH9S0XoJmkoTVrYRdnL5Iiw/f1FVK+JTb/rxO5bjkbKlt9v9fPs
9/f3F9xfet8U/zrD8P3hz/t9b3l/8uflP6/5fvu/N0eol3s1+o2/XnL/hYNR185QU9P+eZuf7f7e
s398/y/37OdXV1qSrmUrpvO8HLf7W/5j7//x130/vL+SCL1/P8b/+E3fD+8bfP+BVsc6U0+p2v7s
8395TO6/2WgWPdV963/85p+/868/5r7h/7EHP79ifp9b9Uab7q1ZRpIf+vkdef3Xc399+682oQdA
Xeuvt5HuTaufze+Pfra5v21x1yf+bPPz43/13N+/5v4Wf73t9zaGMl9b+m3e3dr+La26i7yqJv6W
Zd2VVT/G959vv9VRmIP/t37LvHdV7z//fnjXRxXUmmQTTsG/eosfBdXP29yf+8fe/Jev+9mT//5t
7tv9bHJ/v5/nxqUL9v+1R/9X2iONFOb/Tnv0HNVYT/+zoVn5ftG/G5q1f5NVwr11WUOhKKMX+jE0
K/+mG4ZqQHbVNJOMC/M/9Ee4llVNU6VFaKTrMil+P/oj/d94N8UUDd3AWYZI6f9Jf3T/LWWRTqR1
bH//z//BXvH7CdvlPdkNETnSf9YfmWDtMC8FcP3m6qJbEivoBEwr5Yw2YhYcENxgdTnuwoq2i7Fn
mZKovbTWM+3fyRXfkk24AFvZeCjIf5DkkenkyLSwQCm46RMGqYU0kJXCramjFS392yzhatG6DpMp
k3YlHZ1ORE2t964vjdclaR36y64Sm0ddvsEhYl2VE3hoUOeR9G5lhA/Jn3muX0p/fPWNkpornHV7
Csb3oTlHz7XW0AqAMh71Ap2w8j1ugs9xmYBldKIYP66RrB/MBlijSWJ2L2ynPxHlUKBxvhc0OVNG
wwAaCs/OiRIZpooYsEiWae4sQThFbsi7plCVjYlEMtF8nZ5OOC72QXM7qwzSUB8xEJYodC0cnyQ1
/zHIr3QyXlzVFisJS8LJ2FUf8Uh1p09IXhWfU+u3olGMivpjHFm3EUs7q30sMGmjtzs+vmvk97V3
197eYxUyEHQCPHPE7Blp24vDp0PprrY0AsmRYm0s5hPs1sVYIYg+ZVFrBxiP7madq6+xMATeHEfr
dklnSCL2n0mxDoqmDm5+WL0WJFqoKaVgo/lDwlJ5KCN9n1b82WjfhZ2M4U4r1Ogs42ilgpoX+14T
yD4N+wAuYrBRpiAika79XQ59R2JoPLth5FvPC275eYJuBHXElSuU8/KQSZsJweUqmYF+qIkubcyY
YrRBQ9QikA3r+6mfan9LP5+Ff921XmKdp2VR0AlLJujScS7zWzlxpKxgbBw9lNgVNdj30ShLTgVs
px5NuJmjwOuYmBWWq4YTwXKB9N75AHHulI6skZ8BuYcsetAaRGNtbUd9E+FggeElBm6GU2OK0y9t
sJ6GENpWUPyeTeETj23hDXIyrER/wp+v4iJYgklKit2ass5N0kSX2b0s5YUH5HVnsnqJ5kaDfIeQ
nECGa4H5zkuCni5ilg0ugATMn2qxBfO+T2qV1kKdSk6hZ4/lHDdeIU2f4ygPqzsExer6w+LJWt+h
HtpIXHwuU3BXlpXl/UudEak6CzC95GUtKgQTOPtqKTovgta7qlWlTJ8RiLG5x2OM6VtUW2+qCLer
1gS7XRgi7a/EJNapTUhaq/PWbVQm11k9EqJdi3C3tfRPtgA97qcs8dsHbi8IfcPid2pkL3Um+tAd
V+BDm9VY4WiLC/iTg6/Zd0Xt/YsvpFsUUMNaa5jvN6FR7fBOkR4NB8kvXIN0SicGpmgnPWECFjpe
ZTkwAvHXcVbfkrjdxPVIOznR8HL0+rzz8xg9SxYUq2GRKBVR0OwLsbnUMO/Xcww8X491r020h6rC
hK/TxRPK+GxUOKjJRGwc0l+4FwZodZRi2MlqtEpbBPJtYXltIC7d5u4UxmDMShmRe4+f2AY8THl2
qIkdFoqN0QmUOhpc6f3CPIl7U/FqdChVtUSF6IHkGF0Io3jZz0h7hBs3eH3BlDsX6XwqRb/2qxHw
yhB+EK3QeQ0bSUtaSJ1Bkx0i+gu/xcQadwDd0fTMkF+ReaG7doZuaY+0zj3PSEFRXQYGh5bmXVLE
2XZMIeiPxrS5K8QrQSKqxm/odXaE7g11sDYEGoJCTgQP0RkdSuhgiEo6n0tWD+DzyZAjryyMyW3g
EHIuVRdN4k4jAKMktoJkHENJSPqU4+maki+kd3Poapkwr9ttEeiQZWSTgp0I4BwK1V6ixMXJ65lj
TVu+DJ7qcAQPi10Od/9gcEeASDhMEpmk6loPGz4MDdvlNAQrzDcAKQciHFri/nCr0OmcEixCDERj
rR6bgLrihK3+QKXgMU98f+03ySUBa/cwSmJxrS0USth0nqcaBGhWNW/37wJoup6hRLOrtC9DLktH
WWrUh1mjeFWlxGkWWDw3GKWh9yKmuia+HrqBJVI/SyT1IFXyV9uHu6ymyZ+Yh0FVI6Qh7fwhh8UD
SMGFdgB9mYPduH5lKS8cWlrF5DBPYjke8qx1Rjlpj10YKV6+hEvXVlkCSlKo7um+FMg0KWJ6L1Sx
zEkG27UE9WHr5KwbfSI8VBItRbKgNo1CC2kuEDxw4jee1dBHa+YiOAfhp+rP2r6owDBOdSmhTejO
BBSa3PJJ5wuHCSA019SxGIPP0gftpo4JIFTJ3GpaYexkS9B3+p2Ebplrox4KNx+TF7zg4kHzC80T
9Fw5FLBB7G5uEoT3gPGFQlBXQDl0uwnaBpFO/KyTswVviGRHskM6UnrSys0wKOywUr/oWpYfgk5o
caeQx5Fg/wQpbcq7tqA0P/ZW+6hNLoTA5uTnqF2sAtatIerrpEX0lIQzIdYw1XdZ+jtXGEUQ9M9u
lZj7IVK7rZRZT9EgiZuBGRn3ia7Yz6akkU4HfUDKgxQGhIjfdPkBhzBfGURtcFMaQjtKzmEkn+O5
6x9zJcfx3QTXTgC8FMXtBF8xz48UZcCfifE17cTI8/GUwbHYCoLy7LeJT46iPDgRsebHmqU/nr3H
XoFwYKg90iPSCqRRanE+RO1HjQFHHIRdOBMbqjSpv44BGUVQ6rr1OFW+J4I2bO/wzb7Ux+ugNFvD
EM7xUFgXdUDH0vZVvW/2lkJBlwSbxQeoNJti4lOdu5ppnGRtBrN9KswuW/W4cTmt0g+hs66KoGen
hHZWp/XVAejHdMjLQ2dhGo80X951xng02n4hxVqqR+IptLtm8KLk1I1KsDXVnnp8z0azzrys9Ie3
bjaDs0RYeS5X1kprAWqXnLJ+jxs/hckf6gdmp+2VoMTZQyJP0G6WuZKVZzey5I9pHK+DJK4P/pCE
DqPQvBfrx3CuCUuQh/RB9UPRhVRX7OVGfdREdCrQ24RTSFLgUdC5tZrvUx4ABhEUkQ6pD5AEoVUc
o/YoEWzCvja6W69GGW2LuNhJTdTdOjPRuGcSdDLPFXoBrrbJLKpbJr3OnVRvgoGPhwoZ6FnjKBWa
ZgtQOgkCNUgmTRVcMLE2PxKZRMhFEiXrVizkl0hem0qn70k5JqrHGLVD2UZ7wZIZfLs2O2DXPfp5
L+zKBqoL8UazR2Id/k4KgLYihOW6VCPlMPShtiHw5CCOouoqWgusl/MLVaU2rUI9+KhZjJxAfOQr
qy61TRwUrd0ACl2DPS62qZqZl7GvT1Y8XfrZqp/Ag40rilLdMTGEYBd6cS2ke4ha1NOx2txqRX7n
1mcrZdTeohFEZoAyMiPd5cwsjBrvSBM1C6P0QPrKL0BkAkFJBFTMcae9Jp6WLFHEeX8i4rdbkSYQ
Qr9WW5ewUfNE3u0V3IC24oZvrISiiZEPh7qnRWW7Zt5cr4XGoNk2BygURw0RlNrWGwmJIuRyRXao
m0mPRcnbJWBOLmNB/68JaSMERnkTZUJIs14Nf2ukBkR9ad5qAmRtaA7CaNS3PJbI2MTYtoyc5Vuz
JArkkhDsM0j0ION1ymV98Wlkdb8LJvQYepGDHGmqW04DrJTCz3io4exkbjRxo1cLWXd9kD+uFJEu
2pk62d2kKtljy0IHG/EzGZ7i1idxw9W0stgkZAUBYEEesUhyfLGZkXZ9NZmOsZde0Eia6U4h5sWM
ep2zg+MqCKHl5RmTZL9+mUByH9QgYCnXCf1SJlW2WjahvsFHLMehvq+tOSHWJ09Z4Bnma5j5+yhF
7zuRRe8o8HaToqHbRur3OjGq8aGw4g/exQe2SIfdMArtAxq7fFLCvllF1hCsWfetZn+UXlvWhtUc
XAPC3O25z9FAZSF8HlFstpLEcY8DdVW2xnRO85wmOfQexyLE1BUxmnkpthSyA9s/I8BKyO2jiqhj
eMnrfnAzhcmh6CuuyuW/nWflaEph62WVymmMPXceIv/cp/6FOD6NKwc9XqnEW13YdmWxDeJuAe+i
p8KIPnucaL0TtYLsZMFAjMlUbkq/EY6yMB1ihs+Gm/3JIIGJxmg4uXjM0n0YZZXbcEQjkTAiZl8n
/PKsjGTESrXZbBkkqp3QQfWEp/wZDrPkNTGqAtGiON0F0PijnoADgUSg45jql6hrnwarBE1nNOZq
7EuLVXBwKKvSdKmhF7wzAu46QOE0885GpfzRfKNbV7JYExuTxyduN8w3Sqm51vGIrioMeyfD6bji
Lkkn3I99IksAiBhBRmONGYYLMOQBpGj34L9Rghjs5I5hpohBGx6JUJ6pyradjEvUCO0GJhE9yj7K
bUMvgXH0SXqQ0+OsAStnZJJXhHeEWz80XifgLBm+/Fvuiydq05yLYXYI56rj80nWKiEOocWnFpcx
f5s29m4xQHjXCP+2DdAxRG4SvxX0XOrQUHZDlhysWQ33XTJzkH0DNkzSXQSDEzOW0H0Bm1FKUkKI
Pdj3csLe5/pHDRwb9WNfuUbeos6ex9YezMHaSoBzAlDQdk04DKCj8k0KZeSDZRQw6yP/g6CsdKG2
wuCZ+nCTpRpqz1jZTL5GTl7ZjxsN24oNYBhzVW+uSuDcnqSj3yxn81c7WcWe1IsOfKq89zXoZm2V
DAfDH05q3tK+na0LWQ/dsS+SJyG7akoXPupmEB0rVTqLAq02uORXoUZ8SJJwo9uEyh3HrD8Qjkez
VDUORajTYtUwAee9Z+FUXE+tqu4F47dYtNNexhSLdq8CqU0TRSweh65RdknPj3w5WHV6GmwzIY22
pkzbrpIDSJCCDqhD8Z9UtImhQQjEOJfvbQb0NpbOeW2EeONtqjgkNMEKa3ofcHRR5w9yIcaIVYn5
tWCDu+Yy4hq+pHPHzMZNS3fRIcH0MhqEtbGiFDeBiZFM1Rsn1I0aO0EHI0uV931htkhsFVcqyDUo
zOZpsqYeJS/SCj21GlfsQ3kli1q0yslhIfIm3TQEysWtFr8zVMurTMqJ1CG0Huprtw0bMhFYBW4l
Vb8FYd6BMCgEGrcgSu++av1GkNI4FsxcAGx7o6UAsGkMss6T8FmvU6Y1MG1dmePtMQTY5eeQBONl
nDXEaX3/G+zLU1h0KikD2kaBe76aIvWrEq0vLR0JMpSyX5oOEi2cWw/wpH5kMYzCUofKUtW6/Axo
OpQs6wZX6iMZEE3PFnKEUSKgzewoqegVafO0INWsyfcA0UtYmF35QePzkSPxqjbZsC2iPVPB8JLP
aEsZfiglpK9h+1DJ+fTiB7NG4CCUpqlSsysY161VBNNWMOJD33fPErUPtMAWw0FYnDQu8T0J2bDV
atTvc4vPusCI2FiwbrSm/cUXd0bUk1Sl8RiSLghj1BOg5q4Mg9BrrR8ap0ZuPzJdOhEqILtqP0Ve
QNlJF5p1onJEp4Gyoa/Xb7qB3DMEubcKSRgPjHi+5kL0OPZMPada8Nfd69TAD4xrrIy1hJ1JoCRE
oQ0nRQ7aTfAARwxekCANC9qSu1sbzSvg3JtQRlmSUVxx/Qxdbz4PpsvHRDdYp+DXSx/VDOvmLBvj
Sz+gZDFA3m2ETobBNYsOH/n00A1kxnDr185ppvd0sBko9a68+E1h7nURF6UsmMzIAEdUdRm9yWG/
ZUGVvmdEiqvGkucaVSHJDUrETL1BBzVWoOQq1Jp1TSWmGbvmJInUX0z+LFcP/d+4TpBK1HrmqPVE
/KCQxds+bi+5OSvnRlAIfjQFwikVyh6iRb4HPujW1iNBdEdtAqOXS+Gm5pSrCrRExgICL7+ygFW/
FJB+qja9W1FgPasBeU1DWreM/nDBRCvSjjhfy5VBJuOqNVFgzJZdV8ExzdNxPTGg06lCsIyeVJcz
muVoWLH8AeY1c0COXYZVsuf610GadepjNODXqFp5X6M+J8nuqahmwrN2iHpolodXEL/hNdTz98po
s4uWcYKy6tOD0kuBMDpmbzE2NtLJgnHfISbAaYVbBbJHiItiCo4yoopsQvPc6miSmkJBP5pwkUKf
c2r43k4hcIYVZfQp9OhorOpFImyn6qaPMZLf64B8JV9r7LHOT/WgkP02c8eykOalvXLjKJNpN3Qn
TS7fRl/dJCO17gx1FOMg8xxkPbmpHDVII5QyPtGIMnbeas06lyYCXJkwBNtfqs+B3vxRIz2yyYxZ
AVpeWMYi6PFJPo06aTeytu6Gbk/ZugYLSh4x2UEu1/EtALSQp9UtTNUAkbBwy9MeLX/VESyTYJWZ
SS4Shu5NmZRF5n40IiZNRTQAKld0zeutCLlOnL0MMhProCxeNGojAvMNbcgA4veHLkcCKo28qizm
Nzk6hyEzhTJ95Zx8V5cQ1D5XAq/Um7c2REIuS/6z5ce/iPNR14kggj3qhg1jvDMwAMiqZEMLY5It
QymXY+mqTQPA34RTE/KPm6QGFSMOqxpSXhGuhoSfRBsUY0/x7TmY9AKVc15SIUAIW2fyWgUIagdm
fFOLZiuneA8oaLPILITZVTmQ5CkTQdsIyC6oWRY1H5+Yx28d9UH4nbrPFFPBc8of22bzn1QwD0kw
I0xhnJTGlVkedHMlJaAxC7VEWd8sARhJ9dmZ46eBrqnMKR8kJbfaaRI3dSZoe0laNVKgu0bbWE5F
Nbkeqy898t9nvZndekz4nNKHLjbBjo/qnjmDjMLBsKqNpGp7Wc2QSs3JoQtkZI9TLqICNs5FQpWm
B52I3n/YkE2Id7Bo3v3EvBgSuSHizOpdspo9GTksARMgCmSy9GgeKbOwmEY5GheyQ+4dbNFfgcFE
bo4ir676/CgZe2uYP8U0E1yqKZYnxvhDhuiT5O5mm5gDNG3lHIuTtJUqhINVFLsqZPnGNJSDzo8U
XQpcPySzNCmbL5+I1tOM/SKTgl8DHttXZiroro38qEUQEv3h2WDO7ahCEFLwZmZXKBzauhw1eyi7
6j3x0aV2gpGc2omSQyXMJuRJdOEW4tkWihC+Na4APrjelct6iyJHRn+LMHAITLI0VPkhSAx8UPQ7
BKV7Jr9xp/dbo+qyd1ERYjcT/gixDIl25owjXD3YagrpZwJUc7HFQxUTwEL2BNLSyZBQ9/fA3a1x
XFdlcyaIhaKNnB5aRTDJsUaoWeBWPKYtJwLtjepJY0o7SgIjR85qtuA1al9ITtL0nQOkHFO9Wr2w
JEMdiztxNY29gENpVlxNwPU3+ph3MkpeNrNGQIIJ1Ag4mUdT0Q5WXl6Y3SGXPwuzb7kymZuQTqnC
NGIW2pVlTjYUz20TsvAcEZHn5XTVR4JhiR6DTJXKbt6oF31A3lZkT+JMpmVmmWQMpohWwsEUVrJA
hb0qhLNCUFzDjVcuwV92xWke0usstuUqHpLEiR+yGuXrQk1wQ90M900cnoIq0Aldm999WfzsZJRk
9cgiiXXMJ7cbqfWLtQD031aaz4CUK68Pj1HfLYN6P3kGIZwOWdXlKm2qYFX5Su1ZemisG86/OA3S
Qy6m+TZnfoCz0SL44gWiLh9fE6z6bo63yoA4j+QpTve8R4Hj/wFk/GdKVPWiibRzrJhwtI6VZJQw
KCxVK1WfCtsgcYerJ1ddrRaejOodhC26rTl4DbWAqjs2gGq8SJMJd1SWP/Q60PZZJJzzpNm2YxFD
MZNaV83p3/mVAhG3/OSMyCQ6Ln5ZHlUBQaVJiNAxt5hR0FjCdjC3t6FHmjF1c3tQCCcaWgsYnSk4
VExnNyvq59hqr3qF9tQkLg1ZOalrmsIMXU//F2dnthw3km3ZX7lWz41qhwOOoa3rPsQ8MBiM4Ci+
wCiJwjzP+PpeoLL6JpXWymv9kpbKJMVghMPdzzl77/WWkcqMOw8ZZY4CfZhKYhHDUW46oMs3dgGg
vrEf61JAM/XyZg3Ntt5VoTwaItpy1mVbQ3O/usBRXhLxClu32xj0A3Ykh7abEt/qbpq6gK2p9nYl
CYw9ZU6/kbH9bJTpg03Pee259fDc99FymBhxeiGiUfna557CZB086h3RleBa4x1JOPUmDKX/qlfO
2hrSFI6Gv2MsueCDcFZjFeyy8KXjWnmKkFaPGj3YyUqO9OBnU2B1M5F6Vujc8FwydlPPaNelwZSw
d8hS1uVVY4+kPtQfIs/jPCqgq3vWYQxKzLfugLIWv1xp8pOKdrQwe+bvGUDiTW597wuSftICO1se
k6arD1z9yxRZGO9YAzGYnKRwTlFOmSXt4KFiOR/apeiA36ReoTG9aa+NFK8jL27jdVgaTbv/nlpB
ddBSMV6sxr50NftWOZQbs1IcYlY7D0N6dG26jSfpKALZXkaZ06qqgKLydVW8txi97szM2dNSn1ZW
L7c+s7dl76fjXtXFpog6EOl9++xWEbHPOC7qDibJYD90U/4om/beimzcTDWUcGvnp3269zsR3xXk
aN1FXAsPSrj3ftEJJOz05QKru1Vsq7lhQYfZsSOdIMhB4mo4ZIUd7u1Ao0smKaXRI2QvgHvIi2Tz
jmvnbkjLO67aM8HY2Duar99qsSClreCsSkNSVA15k9I1qZQn7niGuQDPnncOGsDLBbcLCKKGNcwF
PeHYqoJxXqT4WwS9clXcOll/7ieqbg7WsSAcLCkv3Zw4O5jlS/sNynmH6916Va4ikkSkBKu2yf0o
Fe8b6AGTOn2tdZ2zamlDOjktCt1ijD1hREIrUJI4jr4txRsTiaWnRnkBt7qJstBfwYFlSpF2W0fj
46l3luc+AJbCJ8GIIa1asek9j75DgnM81vT1HBsXRm5wqG3G/iCdk4LxSBmYjz7BPxxq7BmxcYxs
rl4CYbrGRLSMcF5xk1sxhEy2jc5WF6i56CAO+TRuUrb1S9PMe3sYTFtBjvTkSswlIyaaiSkA4wPu
8CzMoPlKYKu+soMMIWsvFpPODp3rdX/bu1+7gugzMpkerJyF4hs9mGyKSjOW77Br6G5OjCcDzXpS
0Y82Mt77qbop7JnyloTF2vGJrk0Kmno45Clio2FR9rp9sX17P2LOTic6tG75RH8tPTRG82QXencY
lDqHVKXMWlLjDCFqbfTe99iWzUdQ+b7UbBLW+vitTeN8XaoreX0MfXvv0Zmc6+BhZh99IW8KZ9hL
qzepjDt6n1X+bWojSocp9ncdATvLTDbbojf4NLju1i627bAd3jrdIjm7SFeF/TbYLf325A22525w
yHTFu0/+ay4G4iNwxIJTI/GrJcwavLVakQR1C/ZtSXb+xLTh7Ajvwju4sTzvTgWy3HZxs+tab0WK
ekNYlk5S8eDEq2Rs7jR/nlwpZ+RSDbLMjQFNVcQVTMYtEf/21nbady1+LjH1ZrZTbCrLuJ3igRCs
CbqdHYaLzrjQ+33Bj117NsVlbaydAeCym1j8VHWXOU3wMkxVjyW4wJ+aIJYXVPVbJxP+MlUDAQnF
bTRM3zXCJqBY9d/5hUAmGy3E2+qai+zqXqbJ7x8ZeG2U5RQnq1G3ihHiGCvy1U0KWuV5VzC/Ds3O
fD2P9hCslzR94hIrPQaOsjozrS3hmEHFDP2TU+IC142hWBrKPjQw87jCRmsZuskeZPWz54D+7swe
TA8f0MSdhEmru206GthBxnw+wJuew0dNLWz+ToKJYrR9Cv/BWkQpu2ue1Gvdwu5ID2gR2RAMSI3s
IbhiBxtlee7y4IWRn7UOw9c8djVkNvY58dSl1GFRCePalsSy0aE7KR8Zgy7pBbWp/+AO39LUBxg7
SnQZXrLUEypAS3QEQbtWtip0nreM40gbl21jFC9xMGKXQtvE3RXZa1uDCs272VwyVpuWFbGthAAw
XrbFKrB7HWZQQl0TEGRt230HN8fCJNzlG5om0HqtEGd9ML7UDqyyrE+OZYpW3W8IncCD5Ic4LHTK
LnMYkKAk6KKtpt60YYWzSAegnrrMDZg/gQxw5+jz+rUNKJ4CDEsEND9WHi52D10SoSCbysHP3A9w
x4vsbf6/YQ8hr7LPpeYeKbzWtPZA2zxFvHLLIBLYoiPRz7ZqxDlBfxma+kkw2pwC7SFvsAInhXwQ
u5p4zTaoTrrBqAImVbZvYV5FtXV1CQN58BKc40EcrRA/RZuSyHXfSTv8hIDCCr+jP9D5dGYbXcNi
wQu0x+I0kWqynq/A0v6Y5YUrSvPx3FkBQzH/jQwScAtjS5QUdPRWgaQcuvtB55IEu1GsIY6WeI8s
LLS1IoMqjlw8ukiaYFDg0Ujr+WMT5lrvQw0zZj3dxX57snuaoh407pWU9wrZx5qeOFQILzt5QR0w
L5L6PuTaleqYKZBqZB0CqT7Oz+Q1uhwp5Mn5yXQjPdCVfCZL5fQbx6eDbWT9Wz8ydlYmzZjaGfJ9
5wDfaSEVkjpgGG6xMdHik56d7eqEiHraSiTyIDp3p2Ltf/Hi4RmsU7w2IlPjTtS4S6sCP026qdUf
/cw5BaM7UF0FJK7y1C7J50ASNADajSLv3GTqTdR8DApr1zQXDYCLyeokPrHDSz6KztpXWD6r9tbS
b4JKgB93qrdBJ2WLej1Zx4REHyXWjhYi0tLxkncTbNvGFMP3AGp2R6lmRB25Cj41slF07QW/QIFI
apfL0VtHerKLGMJ0edUumxxvo514wHuNHlO0QHU0LplM2lcBrDbkxgWIOIRpgaJ8JRzo5+TjnREz
hnvphVy+nXHVVOfMoC/Gk38vjbl1E2Q7owErbjjbOmGo0A0Bz4kszFWeJUQ75rwyEi8IcE0ngI51
ubXKx3bKxpUYAQ7oQUSjtz6Jenx0U/UYSdqFY9RsERSsOpumUUJWD6GIb24ug133tRmtl5HpA/Y/
5Dt9qF+TNILOOdIXcUPra+CQMxuGJTyuvCSyAa7rPLzNBmOVEHEFeYylnqeP9cAhG52wFpWOzqyO
4Jxd6077JLTWGeNlblpAJ9/iaMCqxiFxiJh4rYNmwEDhZ6c0I5Mj53nyjCR7iTHDFVn0PSMKtup9
+2hYTJ1cLoEDx1VNH3RNTbzPuS4+jeWprsbuVQUKS3YskFnuuYu5/Hs3LQeVn0oR35AqRC3g3mdu
fjFaWd9InApexS9g+jlZO75B8ekONUWy7ezyluXEtasiy7yAJqLhMcsruVbsXnstdLctuRxOhBH9
W0Z9uhKtpvaqQLhppdAQQiQIbAJouWIi7P0AZlwARX3S9R/h4JHTEbYPuvBoH1j2S2u22zC1CFbU
Wv2O7hxed5/GsMFYmNHetPQYyW3prxOb3ydIYDr1IiB8M/zApETJHWQcUr36Qnpjf07kZXBvwyaT
z5wT/N4R/rIQe/ioppaeiiPXvo2aKiZCa2020LTEuI1zPtcCINhKr1uqJZeNDN0Znv3IeGq6V4+R
4XESVQIlr72witJt14QrGw9aolVcTu25WcugqS5Io5mstVM1xA5Q3y3iKnwmR0LXmvSxGtJzQ594
k4Erzzhm1gHjPMDgzTocoxMfQXmPMupu9EaYJQnsujS5Qss4dWX2pbGdZGm51TJWEsVKPGR4lrgS
SxIFFECQRVMQhFkbxsorEFylHuktdvWtjhKm0+OSa/hBYV9hYwjopE7apRsI9QDdxrAbb82QG7AG
IKSYVkK6ZT5XBthBtlnscsFKB0KCSpszdZWUTHm4CmGD9KbTlCLXFCbWzEYvWdiCfW9Uu9EGg50G
HpdVqWgut+ypHYLDZWOTlcWBT1Qw1kvNDTHW0d41ZfYcsy/S2/bOqFHyRS+CcUfXoK7SXQIib2fN
wXsxCfGl5Tpc7Il8ztG+uM1Z1DwTxpS10BoUozUv3aC8+poGpFHEkhSAKu3Yl3m7jYp2k6RQB6Cj
gY4ICJKxg8i+JWpq40z4kWP0VKvRKWiwBDyCo2uesqjY57arVn5nsRMo7VSX6bs3+wGppAfxpQom
pnNkOFfVVbVjd6zsqtlrCZk++WySTydryd62Dg3ianyIV7sEYcxIAzfq8lWuOn2lyObqrEjdBk2H
iJE+GkcqBVyGLI9lt0gGlmXaJGtGQFRjDTeXibnZOETXIsNkZ9Teo6zffgLNZp9ZAlppMYW1TW4y
E9DA5LIyFgqPpF2inZg1fxkBv6GZtOR26O8THA/gUbNU+SMxnz5VOZKhrBWN2qdVAC2KASECbgw9
lageElcmGyxPkqBi1svHQA1c29IfvPggymEVd0TPMpQNN0lSBnvlNni78GahjMIBW9KcG4InM7y3
dXgVbeFdDZIcNx8ST6CTQCLB4SpnAKNtSnrys9iSk+BsTkjIXCc+WIbstvS7CbqqwhOtZ5orTfFQ
d1jYurHRdwGQHUXv0rbm4H+PBviibnpxqAiUngLP33+8HM+y6Unyx1Uc3fcVVkVmOOYqtcdm8VP9
Pc2qwbBrrjS7y81HsK0mSS0RnSdWXTf1RPXQ00OMMHlE/aj20npzGDKXgJHs2LJ08qVw50cz5VO1
Rujclu7SEp/NhH4m1cbRyrOJIGCTi/Bb4QC47Hk4LBjKyyQIsamPdbl2XRLqsYRDAYWBaO36KKQx
WYOAiVmIdZpeW85h3FazqPQDpKfZ2VsuUrn2nABPZUfqPiDJaO1745dZicGYxn6YROugOkTNudQr
39zakDPbIE3X9aS96nQgGK9kl0b3wA2Thr3msT2hQ8etF8jXD8ok8yJxSEoYhGHJgDjI65UJvn3h
yklfeGbMxUs5K0teiZp01pH5R2yvMxMKy5hUpKIYtsTojYc+Dl+sDMmrLm6thvx2YOBW6wOtDPXN
oKCG2mhOfP7TGsHjuXKCx8l+MxyfNI85CS5xza2hiIsqTLWPdfnDJ6KcY3ZE8ud6+tKESbtCswzn
tSjNdYnEiWsmgODRi5s18sE5LRzZdqP3T4bUSeJik4MBnu0j+u4HL/acAyaOlcxsbeEASFnSk5pN
l8FofU2knCWMGVbzkSXR+JjdZVO8UeI+O4NOygKEYA7AcGGKdjzks6HWySNzUzblFel0vw5T++pS
DigqkrRvtqlPdHwCYJ66iCyIAqy8os2I6Gqp32NsepoCM1/2ufZi1cSbtaGH3jh5+1AO29w+fmqd
YV9UWzNyLxQOXJ7GNxXP5oBmire52Z411/VJgoK47d+i1gYYAn+SxIP87PtTiDAvG5YMms1Dli09
l48M2emGSNxy03JEM97SYZLSyiyUqjaVkdx/PFW6Rzekl0G9LkRw1EzvzphxrB/L8kP1/PGPmVlp
Jd7ZH7BBNNrFLvGZ0BEXuEXKFJP2+JToLmj2gf6kbRJEUMbQRGYOpoZxWvdase3rVD+0Hrq7Udyw
bSNMnl9tlaNeKeeVIjwgtOZITpSI6I0PVj+fDuOXn+DK0uevUFhePtIBP/JTe688q4lypcy9l8zQ
Tp4VhTuDPcnq0muCP2Gj+1PNnhxo/H6d/+5mPedcFXHHQOCMajTddDA1zUhqu6acV3dk/kTAfkTA
NtBHZ8AxNDiGPz0xf43yvW05mSgvjXTvcp+iMUeEEKQmqEbNyt19ADCrdvhOg5xzX2WMGDnQPx5A
rNPtQpM9k0yNZjU0uqXfzZucjO9bvV0bGhle8W2rq3ZZjwPCsNC/djEDVbdLfOQfGxuxz8Itah43
sMPpCka0vvyTHerup43oP7I2vctDIAf/+sdsb/rkLgJBTuQx+k+6cjq+FzxOf0439l2i3CUoahTq
0fsEW2kVKbI6IYtRtwSKwIaO9YufzjwgPJG0UJiajdabSxtv+/vXwjf95cWYhu4oaRo2pYhU84v9
9naF3DS/9P9BOvcI8aGeXe7Ip21lVhtSHJEcxeKEgfieimQFSYrwKNRXtIJIPdOBU61q3ZnQLZP7
luf3MY/WjR3G2c2shKbVfC2COL616JRlXb2KzDGg+zR46z4AVm1LwlFNrpOYN2mLh6FxaBJw0RgL
6hvPtBFRNkw69bCplo0TjTjyuTj1MdE+uhlfmwawuzvdFp4X/mByDwRLODtdFmQbpkiNOHJaHnjm
sSKdg7601nwkVR9LgL9EEywuWhGyu/ed2icxUwOVc7c3FfcfH2P2g2+SPNVHOimFifaFxEVllPt8
7qL0JcDIgWFhGgA7dwoRPkOFildWkq2RjuBQCfx9ZDndvjWbvScK62yGxYusSHnzAy0/hgaFzehl
V6gizoE2BLaCqtNvM8hHq6IiyxXcWr3ujPnEnBzjLOb5YjZ4N26k+U80URKfmTlVN7lCKrqFiU4X
ZqayIbk1tgmU4JWdR84e6DO5aBQ+W8lWuqbx02wRP+ibXBMviZrSq6acq1km0wmIfb9qChPTfFh0
rOmIME+Ew1w2qq+xl/nHAbXvwbAzYspkot3QOfzOUaETtcvLjCOaiL2eOkfTM7ah3Q83dsYmmI/N
cEIpqC1TU50xwOdfhyD2F86FUyJ7Q2gQLlQQ7JhaqjcX0ePKkcVT6A3xjcaUElWbybr34pvAnDjo
aS3mqZQPUsPnlEzRF2wnO9IHnDWqtgaFoDk9p25eLTH0/zAKKbciZTHhRxnRT8fVk2s3r3qi9/Q+
aYX1YyJOplWle8Bmd+38p8jqepod879mLKiTISHnOUVOxopTJiXrxZ7oCDLtF0OLIc+3JSlK85d/
fA9bAR2jMQt+fqGwNXtldeO48yy6EsjP4oPZFFzx8bItJnLCmZuELVMdUN+BcodrDRRoZ+rI3Iaa
lo/zZEboBzIG0YFjm0AvbWh6Y3Kfj3l5yl1LrEQcgZAs6KVO3KRQgcTQC7nN3Nf9Ee1QeidS298V
FpF/kTPeuJAtFgmobhE01t6C1LGRWvVeaoHkZK/rA+mqENBiQNkyr8wr901U1d45KVn6beuh+w2k
ufFzDzsUb+y56b0Eg0bsnESVRdzETcKiaBZe0Z+DJnQg0XgmEVmth2uvI3xJL6LiHKsfpd/1jw5K
GqU3sCVjunQoM9UxjMQm8TC+xE4zp2Og8LWtiF7gaH91/LzaObIzSUFs72vNL05DZzHH1IdNWBj9
pikqbIst0XhTXiUr3rNq45kTo1waORqaCqxEcGkHi7Bo7sVBZtxGlugPRp6vk5jcyMioPnpMDTUi
iGw/hyvbDH1/tIloWDGcrjYIRsOtbU1fafGSdyiiZAtJfeckoM7B55ir32/O+q9cXQygyjJNgvqV
KbDF/nJQxJUuPasWgCM0pMAjfkJTz6KDkGl0o3oJ7S6K3yvWMY6ZBMmAE2LxngYohEqEN7LTznpJ
oQSEOHpi1vKDbuLfvEQ5O2H/7JT9eIkwhHHxmo4hfz3LnMqiyYcGajfokbGu/Upf9g4DPLRe8igS
cofbNI3ePbZyM05L0h0lt1NlaHdd1K90cUkyWu8B7cNlNznNtqsG+wQFkZgqh8S43tBpdDOvomcI
Y5ULPa3OXP7NKahjHf7lt3CE4biu5ZjCNVz1C2+g0JDSi3HIkY1l5cn01R0GvIVF8bFSuspOdXoo
8u7GZw+kh1VuQ8h3TDQR5LH79Ojbi0ezCsOVO7wxTkI1l5dk+PUpnrDfLwnzFzKCSSwHMg/huFK3
Dfcv7zc2RM3LvQolfASTWJY+ZsNCWLjv+1Xmlzhk6v7b4FeXsnGql8b6RmozEaZWXW2bDGOH46VH
i2To1eB12hZ+6XNW2kfyS4YbBxH3uoJWxMCydLlgS7kYvJSCJSsUfHU8ZIoB6KJIbWPb9ZUkETDd
SmqKZ88a3rvprI3OcCkKHw00wZV+6Fq4ZZH6C4Ilg9hGGEFnP6SbtKsEk7yPt+Z/fhv+l/+e3/1c
dPUHqPpbXowVbr/mlz/+5wPijjz93/P3/N+v+fwd/3kKv1V5nf9ofvtV2/f89i19r3/9ok9/Mz/9
j1e3emvePv1h/WGlv7Tv1Xh9r9uk+Tdge/7K/+7//I/3/5YhHyQHT+X/GwbyHNbfgKqG2SciyM/v
+sOR71j/hAUiWctSObbjCh6A/r1u/vUPvDT/dBzdkq5rGg5O7/nZ+DcRBOwHz7wJRdwxpW0bvAwQ
tU3wr3+Y8p/ceGzBo/SxWnmF/34HPn2S//XJfroxf171Jk+mspnVcUnlr9P/wgORugjiFpPL0Z2P
AdtrhrPZXBXR+jtVDuPGybvgVqHLLBhK7sFVDcsMIGRoG2Lbmv3pT2/fHy/v08sRn7aLny/HlnBQ
TB11u6XPm+Kf7syAB2XBQF8duagh9iiCYhPJb91oQ1DL3mAKF8xJ0oa81eI846QOv//5n3erP368
afHuukQXoGP+/OPdyJpqF9/UsRq8L7nTtfdq8HbM0LJjL1A59VaTrrqiualV93cFgz5vhf+14X/8
cJYKa0Up5L3C/OV3r7D2+S0WzmOc9uot98aYcYKBELXFg4oa5wGzwBFpUAxv5aBF0XcrTUhEj9Jj
VJvN1qjDCgXr7Gjq62n3+zdG/1zM/HxxOqlSLmgbHRD3L/t4XyK4ElplHumZVeuoLr+opCwY0Hlz
oj6DopYO/YKOOs2pzCGMOt0mrZ/QoZP3Sa6N+5lN3A/O5vev6+Og/uVN42nQXaks3bHwcX7+xAYG
vak9EFYbdJ65BZc4kF9ORlfmuT/YCYmFRcJkcLsm1wmPep10ij5Sqg7gEMJtvKsjU+6MutugFBmP
49jYG5IL2mVv+9FZ6AfX7VaoOKp7I6fxBJqew4sx67G3hu8od6xLm38h5cjeubG5C6eRLmjo569W
4z6iFzSvWlzc8ZCRqYpWXDSRfrFEtCGYrTi07nhpfe9HnZnVxcvJmwtrhztrRJKnJZ+FzNyb379b
OiChX5YYBbtjWczBbMvmavH53Yr0wGsTH2pcmOdi43u4Fyyuiit04TXp7l4IWAv8bphjXCRO/xsw
2nL5//tCdJ2dBzSvzgP1y4PmR4ZIgnE0j5DB+wND/hNOfePKJHdbyOZ+pHGkirGm9CFkqkn3CN2G
h9+/GfPv+nnlWIKblamULZQjfi3PQ661moWzgoTj4Icmd0iVGGS149503TszJJ5ZFn+3vf11t+Vn
4uflPiR0joRfVqvoIkatMjER1qndUBF4odXyPvedu9xLtU3kigm/X3QrG/Td8WSfGHqgk9eNp4rx
6+9//5lr9Zc3wJA25CnD5INwflkMjmfojKR145jHzU0e98aN4SIaZXzA9du9Cmf8pmwtXKWZTY84
7Enzm5W/8O/29ZSRgB8U+okzi0BfCKaHHtfu2rWSqyEyRVkftThQYhI0kIalVT1u4pzNW5/Nfsha
/+b2Jv+6c1vC5BwT8+Zpyl9Xtie50HtWbB77+TYF0907VxVuQAVqfTtQzpWei7tcqzXg0Im5Z9RP
ZPlovRq0Aa81U7i+wJpWtDHktolQNKOvYnQEmC7aHpaCktrtrBv1READC9vNWpDWt9ZG394kNpM/
ikQ868Azt9Fsb/v9Z/W5XJl3X34p03BNd16utvjlcYkTFyVkXLBuYlXuBq0ATjE76T7c4WX3Qv86
/5nC9OnO9+ko/txL+/kzLctwII9xDflL+2oonCqv8P8dw7mITn1/vCvC6k4vmLG6qnI3bgo7I4D2
fvz4h0Oor/U9LrP0bw7lX84eDnqT2kHA7OKGYv/1SS2CJk/KstAOjRdrGxr392biJpSLfrykXwT0
C8fXpnAc3LS+ZmDfqDkJ64q4HFm3W6rSle9X/n1GUtjf1Dfq8446vzbb4TZGbtL8ERl/qW/QWksL
hPihRAJsaYm91hUJ5nFHVo7luyOSsQhmCAMNYcuanELcIKnnnOdzxe8TvGYl9ZDfGdqxV+AmrCHc
qc43GCKXx9hT7rbKWcZZpuzdQJCuy61sEfq1ux4k3xiNNDURTRwHvSVAu0x8wrtL/dahltqNjYPQ
xPQuwncWhe/gRa0VgZn0lerIEeTFYhf5KP/jIA23aTxsyipP11yP4tU4hRJrW77WmW/sTL8Qd/0u
1PP8+PulzUf4eaUprr42ZzgPLu1bXJ/WL6s7c4bIHFIDU7WvJ8taWY9iApeTh5a2sbL0bMwo8KRs
xSrSGrJ3eO3E0ljkxDsdbb+PHJ0o4hwpBfPq0AGuKPJyPKQg0gFZkKDajGhzm55cDWG+pma6nyKS
5YMBxURQDMZhnPHarm1d0EKG2ySOGaAANELjC+JjzmPKnDpCR9Dfln6EbM5n4voxDQLoPi4rvCvL
6SP48yP9I6LoI+ZwHr39TAOJEhLNXRt53QcfqbAdJGpwHYwJYIiGH2DdFwZNzGAGP5OBc+iHHZC4
8TbrAeIkbXqUvZ8tG2k1G64HLKE+PjblYCynEUiK4ZK7jbdgWxqRC8fmOSnibj8FBJ066sq+RtIL
1yIaGa9jOKzHJKjvESZi9QvwtLqlBiDHsjwaSPjRRWreNeyh515r8lVXTgFy8KJHUj1tyyioYaw4
KZMYn3B+g4GjPdbuDSmTxSJ3MRoTLAFcKmu9ZTklQEEQWK9gn5IJhAchKuWLLZJ5AbfJ0uiGt5pD
+D5JXpm0vxiEX0x6uNZbQBVgdIab2uyJmO/FMzFf/p7ZwlvbgEYo6oh0do2ZVc4MaFvbCUW3LUgM
SjvjAKCkNBYmnWhS3m/D1rBOtRttJ9JGMQTVS8Ca9j3gGHeRE75VOjRwXexhh3EaH1HyEteCCVcq
EexFar1nA1SdOnDLdWIjBDNyHDCm3kZIZxv/rusQ7QsyVQmPCF7jbDybTrYDyN5dbZjOdW9wkW/a
qxV36PaSDJ4RuVVo1bAsxXnwwODSvgQ6HUAHy6SZptUWCWODnqokmDxLftQW0R5ahzFBSHr8KiYh
I6D5PDQNl1lFlznzn+ICMxCE31WI8eq28VJgxoxQX/qiIt0kO5VRbx+9YJZP19gKsTb3a3SLxsof
x+qhJQiBbIYtASLY8Ovx6qQBnftguNUUUfxpqNZTIdD4saz3OpNM5BXol53iVpZTthY0vXesNQOj
VMt9RuezMZidLwKZkS0dQ6zGjsCQYV7hVUYcaOqxUl3+TS+9H25YkY005d9dnzPYdaf8DnPfLTuZ
RDkxkZBjkIyuajEe3BZlRF1/1Xg0Hj3jS5TN4d+hvJl6bhYGlfS2CMzoiDDvpLXJpie+9b42sFub
vXfXwGKIxhpFWwQiwbXeQ6Sxa5VWqD+0QMeP2+X71J8wEiC5Bh5LJNcU+ZcxKt9MY8APUbvFrvaZ
fc4iuMhybzvTLO/4BdEHRpW996T3ZrreeGzS/Ad+9P7kt7og5BR6uOBTXdBjCx98xQrLwkOth+OT
6d1Xkvgdv23t780NJsfgmstaLLD6lcjyjOpMOBz+hjTFNJIZS6v84fa6dkpU/VYnDSN9u1uk7fTV
Fxk97XaEPBUb+TYOq5eQUPGktJ/rvHoNdQRduQrO8MBxDnqoD0bHjU+onpZ9byPxr/mBQ26ny6Zk
C5xKGgBxi+cMp+hWaHxaInXRbQtwTkymoxv6cE8V5fBW9Xa5rMi3YSPIv6VcKTA4E9yr68UdJl2I
TA5gpjz0TjKAgiCn7F4MAewB19h32vQaqNFYRyWyOl2zk33ZmcQSda8VhpA2rbduVsPGhUON2Tzq
l7yl1g3At91YexhAhvpiMGuEvbixGsxSpqoiHjsQOFXdUIbmUn/I7J3f2P4Dim2MWQkKKTOCHaPH
3lNpmu++GEa6+2NMGc0r6bLWuCQFzsYPiCma7PzW8NiRiJwGrhYIQqcMLSOizcTgmUyzh+eZDGh3
QfhbBd20hSbRuQ/BDD0t625rDLp51gJrPRB2sioH0ANGpsYH/2YQHbdrE8yK7YvbMHfj184vl70e
+RvdpKZOB7Wv61Lbd41+V3ol3262N15dOydtOlUditGP4iyjMt5IoMeLqKqCYg6RzbcVSoplL6eE
++L9VKM7GDBB7F12p0vsLRBWDmumS+o4xtNdRoz2upJIWtM0rBDr1A+0ueyjnzqo7WP31Uut/JpO
braMmggxeY8pIJOD8dyZMAuKCF2ixuaEzp4TQtZIfWoGzL3R7TMPyJFGNbToVQksKt/21AyrIDDH
dW7FA4tEXnytho6kqCVc6QU8urFC7Ak1rsiSB1sbkhujvgFXr+3cvGxXi7rwx2M7kUIji+GuxttT
mUyygtojyEZqjwx0Cb3VOigOvk8yfos4FFUqZ35lw/No2VNQhqKy1HANC9s4yz5uFzHeI4ke46Ws
x5cuCavdkKIbRL37RSu5ZvvjLBTUU2stiH2AKy48clMQcxdzceFgffw+RtgrGjsUx5iU8UU7zN44
M/uR1ngvHE0ZNwy6Lo2FccipdQ1/YjFs0tbBK99UF+7hEz/O9deupzZJUQXHpDZLIOpVftDUprCH
7KDh290bTN/EZGww/2hzlDnyVceAWR3EFhz1gerSwGLmahCiJ11sBqSe2gBWhPnvcNNViO2bKKr4
HPE6BANCitqkf6OXGKjwgB9QQxTHsIMrVU1df2AfFhklsWuPNvU4wShW3qzQTVjnKi9xmeYRrBcz
mJPpdHH8P+ydx3LjXLpl3+XOUQFvBndCAASdKG9SE0RmSgnvPZ6+14Hq/vqrujo6et6DRICgpKQo
8Jjv23ttdcyvztB+NKq2vCekUeS9GrTxIt3MnU44XDpcuxAxdqhkOH1G55o2GoW+ta6CWbQ4bRg1
nkotlclfTZFro71EbivWyZl9CIVQcCxQVtodanvJAYGXakW4L9B/EARDwQFsOYT/7X9Mm3gIahOr
RGb8yCNluqShI7tU8nQMxakBMIQUHGZe9aLnJ41eG47AxTjGcWn74WBmN3B8hkAzO4fPu02WVC7t
mRlhdq3Op9Xbf+JqnI6drb+PJfledcp2F1V5GaZghRz5F4JPpGNdEZM7Ot6NRY+0rJ25/1VnX7da
6yMBuMjaeC1RkniR3v9QJefYz1gIuL8Lpf7UDeWdjgWfLtUkdGxOA2VOmDt0KvVTjKC6eBuqLEaS
mzBMV9h/FPMBLsa8D23D9JoyfjfNsyiGzTHMFKtCHKwQDFeuwBjV4pdtDa9Glx0t2dybCZFKdVUQ
YwBeCLwNAUpr9zjzkfU7vOk4k947u86CYibnbxHS/Gbuj7kThftWL712wY8UxsqN3hC8NKbdjaRC
TZRLxD8K8sencVLiXTtrL4B0dovCn23ql3cSREwwlfPRNgjvyA38dNFY/cSg9XNQ0gPKsd+GD+yP
kCE5fxzh73k1ymBXr/VD0b6AtQeqkzlYC41OQ6r+oeZGiYC/zZGTQ6wacizr/DFAO7DEdtQGky2B
hfiHr8BXEDg12FSXHNCWVuPfLIm/C9tmpZ1d6W4clfej3KBDXwZfQWMZahIdUZJE5IU0GcGZaZPM
Bxx5aWYbVWJqArqbIpwg8ORYRXoV0Bovx3fjTUl1RZCFY3DcWyrWAPyuj0O9ZuiO1PEInzYJPQLE
FbdTMHLpU34X9SP9nXU+KCb5hetYs/eIDD82ajY7PS5MFV/piOdNGo3MryU61vCFcKnXnb5TUvqD
zYzmOFEkKAFB1ScTa1lClVMH2Z+53jYkCmnZjyGT3wHo2HvdnE23R1+gGeWtZLXkY8q9OzoM6OzU
PNaINiw/Mm1shCBDk3yy48V/GPd+q4elN7b6CxPDHWvRD301YWDGzNwgsDzWnZOnS9a9LSWY/jt9
r7VGA2OwechLaCA0zxo/s+M9K3Q4VdmxqIgZH2ZGOUs+1FLzuWAxd7UqCxg2X9twwudMKcnQQF/2
EUSMKlIfZaHURmyIGICsQV1YEAote2RXcVqnroKjV/YuLzQoI21hHDPJHq0TL+00vNtdRCd/sIog
zD4QNH5OM3L3WJOtfbek6LKtp4RUAD9rYiaCNCQjERGPGUUXWdGavdar8m60SVRkj39f1Nk1AYtZ
swhm/OjJzpSc3yOW8d3YUqan7RPt0TCatvR7bkxPG41HbdJJd8TVNrXah1ajFtIGCueFRYhgk+BA
VPeY/XzINwpkxYqVY8X00/UmEpLhl1berXlMBosjGV4GK4AM9WmFmoqtsvKKkeTQqvqVSwsKTlRK
h0z9yEZkZeAujV2+EiIoERezlB1kHDKnegUaD44Ys8/hIOqIwnPck1B70PTUFiPtHL/C1Wy6qx3i
BAsnJ3JzvbtXVX6mFNZYjh3paIT8Fh2BCruRLDmBJSUXJNPr9opInd26dV+OcYeFiEA0WclPhvnD
aHFQGHo13y7ECaWqgl/EIDR1jHHQWLzH3Lo27392VccIErHCdlynWOXrhY7ecSXhUPmFsWsGAIAV
6meewHKV6JAWNn5Ce4BzbLgozFjnG6ATZLI/dnaDf6aMHnQTUnSdacMuXMD9dBG0s5bZtVCMANLE
qwamDWDHSD/+oNK1tswRyN1brvYfkpOxPOnBX/U71EwD0gb93GkJxLOk1YJqVS5Jiyw8lvvekwZ0
K1N8wN38Usr1HzByz/OAHSSdHLbDhu32dn6NmOVCFXdh5ph3Ur/Uey3P3JXy9AG1ROSqsvMAHxVL
ezleKIFOj5FTKT57C9i4DlUibW1a37DLitknS31F5NwoZNGjG3bQWurvVDyRK4dw0GgXhF48DvlB
AbVICWuWyaIpJZyKYeY2jYXjfoIbOFfNp+HYyo1pYvplGD4pCQttz7H28tiSuSJXeBP0Ob3yc9Lr
dpbPZXqNo+JOW+L1+H2960Xg2boojDoVeZC6DDhE5XOxPdwObEpqmbeZGbfWkCIPukhd6kYUDWi+
r7Wm4TvqcaqeSKM59uJau11b+vgjhgl2qOY2uk7oJCMZ2afVxNF1Oxh/nYGZIyEpIo9njuxnbTLf
9FwbD4M5U3TKO3BecSRd6Pnw0JqaS0as+M7I3NpR6BMQeuLXSV6/5/uqHhBTSHlxKJNxYpsIm7m0
RtsdJKiIaiG/syuePUtZp71To49HtC8rEbLc+qMrU3z/4ISxco739nSAOolirNKzfQ19uHKQ9Wax
rJyXjvlbNsGgSoexxLdkkNRFafumNaZ9PKKbzmkeMnASTGiZ0geq2cuqgzGALFX6BtNMZgyPaRrd
DnksB6gxCelVbinKiJRZdnOOAiBnR5c22yepCqlnXJ66Rvu5JB1EUgXX70rMi6k3fIBEjTHWWP1j
08ZOCs6QkiiFdOwJx05f4wdbGS+dqsV3AymKShLfTHoZzAkVUa0zx4sYKcG9aszcsNq0MtVgsk2k
/yLRPRoZu8EK8qhL0cM+z/XQQ1Fv8CsP5W23Eq1cRzmICKslFxY7KaldiYQ9Qjno6kTWbdyox06e
jXNerB+LwPvRvbix1D6+2HhQAYhIrAuW0Lk1iS4yuvZezizn0LK02K0wVB6RqLQo0pTRk+KsOHdG
cYu9hckahNMhLZbikGULFsmpnwOrhC2/1HxE4yY6kamSHoE9gEm0dUZo0unGLk6CVh2rO5lSGRjU
yrUKB2FmuvqWOr0WsRR5tDeMS1eWj2aDRDjBXFQJKjQ2n5upTuK9jSttV0aqHTBvTtjS7kq5s/w4
tJV7I37IcqgTU5hEr2NHHJbgQlZgzOyZopuZWF7dQJeT1J5YJnCoEAbJTcx7PEhzA1FtydtDZREO
2zO8T/N6w/+VZ0q1b2fmgQgj6WOeHnNVR7ASV7/bpu1u9bxKDutoI3FdmF3RWb47o/WyqiAbmlYp
zvzqcVAX6uhDtyS/SjuxUM2C1tZNdii6eZ7Lcm+xuc10J0Lzd6eu5FjOEYxlWpIOmmETCkqnhDhl
GLLxaC4PNcv7Hqr3uYqqV7UqZDeZc+NgWRkyyobAxyXbO1LV7G2T+b9HBHupCuonOEj9fnai17YO
f0qYBE9mZT8sk95eEFw8K7mhnJVZXXcmNTpAe9Iz5NbqQdG0I9tt26saQAbb5lOtmugIe/aGSlF0
N3QRTs8yZKDWIjLRqB/e1DJix1xPlZtOxvpLP9bZd52MSWm7uH3NVBrjjf1YkqQo6WZ3H+ty/DhN
GQwMesAUrFgCuNDPCLEs+vvRQf3KVAhSfM4xxA6VblyqcNb8wtQW/CE6GJNxphOgDRPVkRKctv2k
1FJ70lPKGGtFLGBZEUXO9gcDiPnkhJpzaNpiQd1KAB1lUczxWN5tlR44L52+ljrB00jZPueh6hIX
Zon7+CFelTd5fkux0XtaLuzNWnbpZPAKwG4wE9QzgNAojD0EzUrCgCWzD/UhUWGZP+e8WgY5tSDj
LWRlZyc4TUwS+ar4I8EXzJ3kqXp5Qzsfh1BilPsCR8QAJpYNGZ7khcx5XB2/Ndgo/ipJC+YN0x3A
FR7sTlJPujqYRzl6qUdMENuBz9HDqhMtKdmMpMLxgz8ViLlNjX6Y8N5sZ9UswrvqlPz2krrBLu2j
6iyz6fccDRDVbJk4WDqDdyW3KWnGq/ALwfdjNXZaYfWex1E05dj3T7h34Ul5o62AohrRXEao3wm9
gmJYUz+xoSCVfDZkhmY5kua9EyN+1jBj906eH7uWTYi6mI/LZP7uIgsAvbmNr8rT1MxGMCr1/YQd
E5qK1fizMd8maURNisjzsONt1jBKV0NSsp1k/Oq0id3/kJ5irWONpwG/jodPeErz0dK7s7RO9KpY
qnsmpDSgxGwYouqP0WbSmdH/QBWO3OlBXw6ZDaiDLd9ialNQDi059Tj76tVK7hOLZEYj+hz0xjxV
C694NqTUH+FU7tiS7eS8jW4UE/tcXYA6SKWUVVYp1KxVqB3YxUa5BeySkVPQtpdT3GBZRXt5Q6GJ
4M8ekJ9MKWIHdP5FGyX1POXS49zKogICIiUyfceiuG9HfUSfjLzEjAKVk7fvI3vJY5pQWFcIJLNG
bu50CdHX6/4wG81u7eRsP+SgXdRUoG5BT1Lq2ReLupzYdpLFma53Gn7UaSZoFGN3ZOoP0C7Id1sH
shwHhCWEOWDxd/whJeA21U24pBJ9DAPdasqaRF6Em8YiMSKUtB+JosqBlLc3mKiKYz4rHs3bMIjr
PKClYLtxUZu+CmfANpARsnUC48hA6FAkZL9jr82HTJGoyC1KuI0o+cxF78f1TytT42s836/xoh/W
TL5TIsBRKGcwyZT2NRGUVczIZGlDw5GqaXCrigA6GQR+rbaRTzGEANGk8OIV8N5I6ok02GQTW1ii
ytr8bPRi2FtOBhPfcdj4YHCSqleTiWEfAQhBxQqSKvxRODJmfMWZ8CKNeEszYBAV45K71nArZsub
F/bV/DCaKSCmgLZU9yNw/L1S/+oohh9MZzpUMUGLhfkQ6UA8ejX8aE3p04g0rIkhuWos/N4T9Dw7
rJ05jitaaY3FPiiJrZPcEKLOAPEcK8WjrNqRH5nhj6kwVy8d7XI/t1QJpg5dQ8awH7QlfZq+sA65
rJHIBh49in44rTa5NaZkt4RD5i1LoniVkzAqsFuNE3hyWUgzVQu9XiImzS4xva/s27tOU6/Wkr70
sSZsFe1D2g6/17nnVvwzJawWGtpOajLVZ4jxFiMFcdAURaAYrvLb2iaU8JMGt3AGJ6WGCrI6YwKI
GjBcVGRnNvDw7n47CNPdlo60N+lgtdqmCKQqYpmO5y+VAzrCzHj5jDhLWS4KJYo9MrJnY4b0PHX5
i2G2Iu8UAFxhsGh2asC6OKMbOHrm/Srp78Lgz3gA6B4bjr/g1vEdVWtd6s5kyIQ6g4Umbm/pj5Eu
Mn7UJvfNBTM+xWlKHsq5EYYFmq+M8UvzgUSMj4fdfci4Lb0Z4feuJ0aRJD5lnykUgSb2447FAnwd
KWTI9r6Z1mepqO4hlQaOJPfQk7FUNvXY+LW+zHeAiFKxkKT41TI9JPRIqWrTiCN2AbZu+jizhT9D
VtHQzpF6g41fc1LWpCZZsShrUo9h1XBJ8tNPpCpwBzXrDyvq+2fsjsatGY+3A6jpezCQB8eYsqfc
tWmsthjZL1POmBCS1hFAUkv3E3AMfBjYcSfWdvAnkIkXEO3N+tI1QekYz6Vt/zTzqgb3bB2arLdu
a7LsHer0+zVpU5GUcJkwYHiO0uW3yTqei0GbHwtahqSL9k9rJIXnGLzTRR9i1le6N2lOGKyD7gS1
xUKpLuCUAw5mH6yyOypqlXux8avOpJ2/QJOkb8D9NyjPeTjhsNYzr8zIYxn16BEq0Ccoeko51Qod
oJqvxmBPwaJqjS/Xxe9yBTRHEa/DTWL/RLKl4uXW5Bc1WrH/JBrRLll3qJPEHTKbsCNtvitZcOEB
oPKiO6+VaHaEwLy0uXot4D7taK7hnFDi32rFb1ONAwQZ8igQO61d0KfkHFR9r9GaVe4gWspBaRUC
d8RyJamlvTL6eZwlpP3oODLwoBVljXuSUpMbJpVMK5gu0ch/9ESU30dlDb91sARBHyo3RmXaFy0Z
DwRV5MfWrmu30nK8r5UGfzKffM1ghqaHZHtdDOJziOvoAHYPoGaGJx7rouZO0FSpWQ1KgC7mF/3o
3qU9eG8zFgeanUMjM3HwyV2L/rDsCZsxl2uB/xwOQMifh+plYtR0uGb9PsLdb2rsREFVn6jEewbG
bX/QWfwsYcFqSydsM3KankWvEgyJ8zC0Bm7LCGxUNNugI+bQxSJ+UxqQ0JclO6HVAWsnWQAeyoG2
JP1wJS5UvI5MujBjrL2WqD/Ckb9cjDgiV+canUF2lBk5QTXRFKWgmxk9FuORuz3cxTpWsQ4TJgt1
5ANpdwixtJw0HwSXDF5olwKFf4G+uOtlliIVnRtXRpfqjysS9MYaF6YagYEvI2WvysA8xhV5lLOa
9dmJ03Nm9Ud4i2+tVZTBKHqDukx8tRGmf5YEegaUpl+zAWpisFfCahd26E0UeX23BE3U5JcWsC+e
HrwxQE0jsi0y6TFsAtISvDYh5Z5ydHFLJlrrlp8kyuAar3UyQWZITxaZw5CAg8w01ENd7XG3S7ek
ZnmK1jJ5o54BJgpUZbASumcTxdbJAQFR7/quw3tr1tyhMQHflEGhVEIth0KP1qxhe92Z4UEjyuKY
ZmyoJLZFkUpLXEKn5FIbZ4Ngxck+Kdh8Rpbuq23mnGwKxneIqJ5kVGmYK9VrPunS3u5ZwaVqEwZK
o/jmmzoXCuBC9jIkcPAT0x/ssm1mV0fehy3uH5vQ0tRGMqgkhyIpCL+IEzFtdCipnenEBHod8z7Q
2ZZCYoZyJikgOlqCLWHAI6Ed6stotoAgQnIVquUMhDK/NqvC/nMlEQENHH1DtOS7doGmbo6Q9fEA
A2iC84m3p3m2Fj4qtpQ/1/JQ7+Nwol4ud+e1i+GoosvwjNFYrwPvHHqa/qRb/Nd1N7a71bFX4grI
4iqT4Ygu5hCp/UFzGpUdroRtnKUcrQf2rmkL99UiIYMbG9mVUM0Dm6KDsrSRmyrwpzDEL3eTQQwR
M47t20NzQbXQw0dZ74Bkdr7GLoyEoBphg9WTN9fpxbWtlSXAsFnvWtWavT7t2YJqdgjP/CV1sQqp
txZgLMwdcre3ZhQk8WhBuWy0vYqfGyQnnZx6pGcCrughQir4WDgqOVq8b40CE58IFmiCgw/L/zXh
7XPlyMBJuLZeGjlnOEvPxpr+Ukhl+jbXb1bm7bBd2/zM/3ZNymVYepo2Q4zMJB/4wetM2MApEanP
qSWCZLfT7eJ2aCy86V1nTu7Q4tqukGiGTdeetlgvaVVgSW2Pvy9akkjSZe4ipU6cbl/ZhdxncU+T
vbDImnMnRotdmLUL3Xt+WlGu57Bimszkitew/c/x9nK2U/yjxRHvwVc22BYQth2acSH3+PuxRdKV
n5jpbymNm9Nm+14N+aGdAFTpRmUEktoB0ee57y+Qm5DUWrUG4ERL5uvVfpmptxe+HWI1hZ9LhtkI
mZZlvdkDFCb5bssSm/j45yLnarNq01Z9bDLCqAzBBnEytHumSSlUPNouTbZW7btIf4RhVjCCRtku
yjJIBVRYe4rwaxFU2pIcRuFXbwBSmavxsX17Jv5ItW63gVI+dYB6cT6yOJYcJA+byu7/W3ielvrz
v//r50fBUJh0fZv87v/VjINdY3urvoSvwiT0T/OPcCH993+9LhXfGv2H7/mngUeR9X/IQh6tQ7n8
pxXnnwYeRVF4ynJskFs2Lm88E//j3zH+QcNHRxO6CXcdFcnj//h35H9gLgEBJXPjyEhr1f8X/86/
itgNLGsGInZ8dYqqs6DShG3jb34ZZVXpcTrNdNWat7h3LaaPRtqXM92TOzLO/vbO3H1p4/8uCdb+
VTH+v/9v4vm//W9NpMn1PPG/hTfLnxn76Es1A6behfewAkAfG69Vdo5uaHU84c/T32o/+YyC5Kij
cNi1JBq68WV6US4UwI/yDmMiYVar5PcsBP8vqlKFYvS/yNt5sSja+bupmqY7Bn+8f1OVLkpHNQ8x
wI3VyRQVMEcT+MHBmTQQr7Qhu9MYYTque9VGkfNEdMR8lIotF70x2hOAjvY0iDMGaDgtbC68WDUU
NDglGdkDM+t2GBXYZqEuvzd1ORNzOM0njfI+iRZ15W7XynAydzRva69JCU3Lki5xQ1FkWG3KDmwh
y9N2sLsY6y5r7tSHbkDGkchSTLbxk/1addoej9voLh5SX7wr7WYiw5FhxDSSFYJnTX+UMODT94G4
dcLQLQIHI2Lo0XSBTxQHgnuUAB2nkHn98xIUBCjuK3TwHW+Sg/yVypicw6sZcITDzB/qjPKpRaqV
+C8Na1IPgqOzDWa6RFQLQBlx3C5sHIpVHxOK9wpsKLsNAw10MFT05gTdkT2IGLi3M+evIbxrWaMp
KuTaRWwoYhgY2zC+HdDONGhqgaij04X+ImYjJlaG8lIfsEz/9bhCIe7nc/iKwRw8hqxSMiN1Ek4t
XWBqs3LSh/vtUr8CmKbeSRBpaCc/bJkYTuIm/wCxaVC+8mi7tB2+HypN+mZMNKKkpqf+9NdcQMVw
xj8hAi+3v4rdRherQ1z9/VtuZ+FI8NJuO5XtrN4Xa/r4/RuqGc7fr1/b6ifITNA4P2pBAtnmVnuu
Cbn//mW3M0WnlM/HwScTBse5rHXkO3AGUw6Ekb4eKXrSbraMl+25PAFO1LGOHenD81fDFzEn5NXG
SBb42Wov8kGql6+Hmq2VpwVDKneCYdj1aTvb7g4K3Sp4kc7drm+X+IvTvHS454EZ8BY1kPHpzYlA
d7KTgNp0oyjvS4A/ncagBdtDNIobVnTaME8n5IicRiUkmWQlAHcW+KVEaefTpNOVrEghscRr2G7b
Ubzmr7N1uC8MFq5/u18JDOOu3V5UV1X2vgvbm+3VVNtL+utgJESnssnkZYprYQfiKKlW4zAu3DQh
jutTwbYU5BMPt8P819l/+hLQ6Bm5P4vkkTDQnuSFO5QCDusn2klWYDoVdTlu3e1ZyEbt6d8eliFK
D4fdhaeno4FrDW2CxkZa8bdvMZXV8ut8ePv+8dtZj1X1MOTj11fRteZTNy+gG3XeL2o/zWkRh+1s
u0aZnuG7bBPyeMdYiOj4QrKSI/YyTu5/Pf23r+zlT2mUCkT1jFnZspan7QxhWd2S78tFAi/ZRm6n
26GxjZ8xUwaNdIlNy/cT23c33xe/f9r2NZJdUCwobcj74p3P/nr7TZ1CLiSahyFupmPDPAsHSVTw
I0MMUUrROIeJ0uC0/WoWPaKv33f7pVWNxFonks9fz+rmyngXL2LU+3o+hqxIr/61WgT5LtUu4cK+
R/yQr6/dvmp7XCkA0L4fbmfbta8f97fvKQnfCpYpPytsLQKNVJk5FR+y//Rjvq+pk2avrtr2H+jO
aw9rlhuL25QcB6Hetn5uj1JxSRb3ax5TwN+uTVi0TtvZ9+HfrxUzi3LT0JJA4t0oJImC4/Y15Rr/
WcQv/x+/d/u272eq7fu+H29n//5fiVf4fQ0dSSw7vA0LGZmEcP2hGVP7o5hmNZo51lznB9TGbzqx
tH4qprntMIlZr1mnnZVLFC6CEREISrGeuhHmUpdKGq2BnogaOnkDAwUHm32ClhawJcRo/H2QLWJs
vx9uZ1RdP7ukRgIm/h+5pm0L2WF2UzHNlVMv9EUTSahaRIVzEPf5dlDFBP398G/XxKxHitXMeJWL
257yJvtP3uRyIgN8WKC3dujm00kgqBz9aOdDtWeT+s7bMR4lRb4AIciDxBSxLcy0cjEypo+P+q2e
ZdnX/znyaT9Z2yeo0SvgirBcqYcQqpUYvD1ty67UaCyUCEnvqz2dlVDMj2PRTSzZxGmsMDBth7aP
YTabxJjYS7WfpyU81OPv7b0xUDtXh6qssf1RmBDvyPYufaESre42dVZSMbvO8PEtCyB4cx5EUsFs
/2y6GIYNrBQn6xb0DN6gVCgLo2eBhz52YoU1i+WJYw1sIUcAfUkFfm67Jm4HLPL5oZ1TXnAnrc5x
Ui+TwhRCO7yDnZTdm4rz0rPWXZYoOyXTuWqV7DR2hRkYUXxsjEg9KZKmfB1WUGR0eYmI75eDnlX2
tbYRFKrrU1OE4z5ditM41Q+JwgKnUixqchIh3pCh7wHK1YDW6NXgPyxO20EMtieH/LGvh19PJAID
l5PIGAvA4Xb4ugO208QkmtjOJlIA0cSx25CuVmypVAwpA7SxfiHoBBCmSum3X4Vwfopu+9kQLUQ0
LrPKutUcrFtzJTSplg3Aq0qh/IGrVdAwYgjcDso2Swvz0faw1EYlWE3kApX+Uc+krKFsOWVQvE7b
WZMWZKzFILjjig9hwW8grKf8Zf722JEZ7JBviMuZE1PgFV9rM3SMRkte41+Xtq/4+hkFxhL+bCYx
3l1UQVQXc0sjDnlua6IFxCliHoqTgA89Sx9YEckT+Y9okXmqBuX39fXb2Sxmru3s+4nt676+ZZ2T
j1w0brdrVtM4gd3qe7MuGQnEQeR18PaJU252ZaesRLSxf+9P2zVL0nm6bi/johjH7dL2ZBxNg9jm
96dKyiJ3bHh5+YCvxrJlvyVQ7VgOxt0cmvqeO4UpXY2POcrEYMKdKLtf1/r2M7Kj1lfRMKK14suM
AoC1TFeCwEQefj/x/XC6JYrJQcFJ04vAJHrGkscNoGC5ChR7vOZBhDRaOyuOb9j+9Fp+2kpxM+E3
YXYMENQ95Ve2HQ8oWR013nlw5RaCU2aq7Oh2d2p4plNLT3JpH7rp0iZXsUtKqUadlvFlUH+O5BDH
WQAIKlNhjEBNulXSQKgppTP1QysNepXPTGApZ3vsduQ9O+UFlVczX7BAIIoFHE3GZy8dbfjTxn0E
HdrxouSYFUdC8twWeTK/1948lRfwQMKA6/a/V5B4fvGnIV23DyD0W9I7AD88F9Njbx2NFLXecotO
q8heVcQE6S7y4mfc6s0vxPQ6GGj1CYgprkCdyJvdnO7IZe2xEVJc1gJL3psFHFA/SvZUERv9Fitb
+tymd538K7/BQ7q7GKf6JzGkV4DmfERdcNIn3DFu+r5cwK39WfbaT3xgQNw96Y5Ihq7coXcJZtc+
qh/KfelPx+xN9uqXxrM90uLh1d9qh/HQg2ZO7izfJBzwjk0n+WlHSmc3yqH+lbCx7BHLAdeFnQ0H
Zx9KR5Qu5oW0ohqeMCvs3iNWMPR+dTvttjyizH4ysRj62b10jT6XD+rwf6pLQ9Q4ysbWL95KunRs
s597Msqv6lP3pnuf/WE9H4f38MirwuITJC4vmHXIqbo7afPBCghMWXS8DSAXmbI8OrdaUBYQgN/6
9JDEDyhy6NjimMJcGu4d1Mt5gRC83TmWaz6uuaf3rvyhV/dx7C4/6IVJsm9q3rp4M+VaEXp2mNnW
EgJj7VKKA/OJGBHo7yhDaqWnwf/eni/WvcOvVR5NFw3UfLJH3/GTozJ5UviqkUAYBSsC3BG8qms9
D/s1vMQH556YoptoP7/DOu8+1Atwt4K8OgdUjlfP3vII9dd0cBIcCCqdwmPa0WJ6EMDsn1p9ltf9
D8AeqXpfZrQDrtNe/l1Lfr36fsxMKv6RR7r8sj7wcI7gww2aFztLPocshSdXuwUulr00i3s2nkZp
J52Vfe0Ri/ZBDvEOyWLHnXQJHyLEgz/G0l0gbr6ToyFp4kmdTtkBZ+aTU19U/SBfWHvd5+/KJ6Jr
KhPyLzw3+Wn8iTIybS5K5bL6AZjs1eC0kQ+gDMHA4aIzTBS2jDv1tQx6vMVoHV7MX+N9cWe/NccZ
vgINFSQXFz7+0nhE6jk90uctwt3wEbntp8PHR/FL0yX7b1b2ebXX9YBXyI+nOdaTEHajnbT7ciHN
0ncKBDu75BNE20/pd36n+5XLJu1JfYs+sicaymCzh8GlDOuG1+y1eUVGc09dINrH/gDraGdeqwPx
AetbftSvL8uD8SgdtLv0E0K6FbkabDFP/kPJzzzNewxI9JqWoH1G8nkPqOEsHzHoti/EQKK9ZbY6
dt68033pjRhQa09Xfjd4A+nqO8ZCxWVXkAKGzj1Sj3r6LwzZbCDux/fiiB4JeSMwVz3ZyRdiS4Lo
VYe/t4seK9iRplv5BbLlncrud9qpO3VvH8p75wccsJfZN731kL3jgPMlEp3tW40WNGJql0HTi05l
52KT0d1wV134uNErvmok7FAk4z68kKBCqp1PSYJohgjtSbBe09i15z1upfvf4SG6sPM8lIeVDyqS
X/uuP8hHrIYElOmCc7criC1DTOA1j7ynx/4874jIUysX5u4SHYjoi0YsB9jWgvoORxPalhl9vEvD
gvI4KaQlLpmrhWbDJTANeDHlnSDyadwF6Y/ppmqf2XulkhvxE0FWvSp0+Lj3oDdcbA+u8QW/zcl8
0XnNAZ3GA9mLJDW51hkqTH3QmFNcnVndjShHhnDy/M/lloDdn/pd9hzdREH8q1Rc4zrn0MC/pz+7
bCj4bFOkxrBR0K46UDw6ybSKglgLr1jbakpzYpdesV/Xxd5omCYC4YnZ9RPVfjOJfuoMkroIGdXq
GnkaFbDTKL5lO4vEhmQ7m4jHIgdAPD05Mt6ZNB/PmY7TOxFfk2+7m//zd2uZELJ0KpuS3ki9ajBd
essdWalYgkqLDVXsEBj31yFt5eEEPXk8bWfbE11Xv0uVDOCysXFXTi0m+HXdg/hEuErlyp5ofq2r
zki5nZLRsKKArKHAmzpeqi5mwTmhsHAje5xPNK6RxkH5Txl3qUGk2+PQ4ilLy70FserBbOEm7WS0
xSfHpkC0nfWx2BR8P25p2gRJLJ/NEXRsnROvoypFeZLFwaKb/XX2fQ2E7kQa83AXyqOXKNz85sIf
mO0JO92mJFt1SRUpCKPbjSkLmJk1CBK4Yxq3XTCItfR26DPjKhLF9pOoLnwfIrEV/H6oksmD1Fm+
3apsW0tpO2s3xO73RTSVBDkkbexvPSVTJZBLh4G7lYN7URLczjYvf5Kp8qEgvhU53yNyoHBvO5Sm
6nnM3KVmmgDQ35xbwC57XWM8Hl7mZpkIc5jwg81O8F1Aku1ycJfMFB/GZCh2SdOvJ3JiEf/1LaM6
RlqkFKw8BwygszFoXw/lKUENwVLJGcOnDa4cFzNEcbSWT2BNGzqN3Aj0AeaTo8xaoCX2IVrFX7zV
jddigXw95gic3VTU6/QMu6sV2jXijpGdivjLfR++r6FZXIjKuJSwRk8QMiyWSkO1eIve0I/urha7
Hs0KzcPGQd9KdKIL4hqjyLEXtWMdTjQf2q14/F1MVlXSIgxEfbJUodSqwCyUC5EbC0JG1Iy/lj5D
ZT4BkNlXHT7SzlbYuXGQi//F3bntxo0cYfhVhNyHYPPYvMgCgQzETuJskGw2yFVAz3AlwqOhlxyt
rTx9vj5QYveMHK9KF430LgxYI9ewi9V1rr9BZs0pHS8zPf+2xGZfsP3j6a/gyoxsksAwxye3r1eZ
0P63D3TXX6ufO66We/iswWzWpHds6dD9YXLI9aeZH4I38eauY+6x/Pn07+tN7dPWCN3fdf7lzkGr
/N8U4zbQe/S5jidgqAZ6qi3ansMFBFzOVNIsDvMP08t+aUWtu0woQOjbTfcMIPMEN+MUYO0h8JsS
1iMl+7xfo3Do2db9nvpf2WV0AtRAQFHMOkzHG/9zIMkp4QE3BzQU9ToWWE4gAW5489zuv74xx8av
/07w6M/WNukTzb9x+xGNzfaLzHTyad0yVWwWxdItF3SZoU9KALo0gEKs5LjQWszCAKPRvphzGXie
CZqSrK7rvIKjZgHys2WCyuusNjg/TXK7Bz6Nkq9s91VWdCWIWQpgswsiYKrcTVPVHQCVK3fSOgh1
3VH8lTGhzYq6AsSJQsu6yUAEVJc1qi1AJPZcSk4brGfzqdHhV5+DImOMriqopTsmIO5bJmiwTCsg
morcKwvH9ZRUYm6QBEWS0FSZqpioR6YcE2jd2DIB1L4MMaB5Iz2LQKdZg+4S7b8qM6BPG41adeqA
lxzsv8gzarlKle6bUnr7tMEId19WGWB7QFab928WDTfb3YPZS7eNquGAkw6nfRNiQotsCplQqQxQ
YMUF5nTNmBXZwxY9UeI0qCK53ReKTijh9kudlQ0tBHlF8disSAMYGWA2n4F0RMUsPMe0DKLW/nAK
bAHub67bpuDWBLfCg9DWWYWSqGiMcx8nJwrcAiO1BUgC9r5t2/qyd9wC060a4z17JiXHBKXyUnoe
Cp3VXc25KiNToDkIui3BBaCT0azk3OOiKsRCUOUZYOQ1XYTgrvpdbk0CXAAQE2VgYH3tSk0dqNJi
y4vcAuv/GoWwBoKRTYBDWQ2QcweYcGr7L0slj5IU+g4IQRwfJwXR/kkXlHjGXbsG0s4IJ+QYqKpV
7oC+3CpUVcZlHiDVVl7WI/dIqSpranM9QeW0TlL717nYM8ozGq2RJnrB7Yr2rzuCB1znWj9ZzbRc
Ax5PSw0COTPi5I5Y2DHBRN+BRmwynEPuMuAyHLuS0wikOnQ8FvBro+WqyPK2auoWdGq7omi5K8ks
5nnDAIH7PDk3kTpGIQ6YND5AhdIzqORmxXoRZ1qTSCXH6oTFsT0hvYCP4CP5l+vFEuOnSy4c9AJ/
xoUWWbDzHq0/MqnZSC5M1GJ3mV0WLT155q6qQCHUKAQEBAa57aenEDqcWPtOBELAZI82cz11rAkU
SQWlSbF6hZnc9gsFVKdw+/gGXP3Wdow0uZd8LgRcCoTVMLbDrPT0IVNc0jNQ1RlzX6TLN/puexSa
LmP6X3HpnM8jpycLOUGdUBZM4GxUQR15Bm1DrKTQt9xkYZc7cylZg7yupIoAz4BSQcmFBuQDti+/
pZLCwB4pdG8MnT+a0PbLMvdJPYEerCkTkDDBDLiXHCuChiNCYdVc6mFXcqFCocAIFh6ByuyyM7OZ
PlMcO0bUGUwVgcqb/aaUhICZLfH2mZolbcZ/kTEkecwdZ8zFck+zXcnlzMghm5SvKF1SkhQqSJc8
xoGRIiRQJCdTECb7knNyxpCBRyUODnCLS3O1C3bfrqi7oCVc5gJW1RIfpKoJWs2rE8lCRZYYjc+t
eZcDRZUjDFQczT1cyamCirMq3D/pgrIomYfIn0LArVW0DQYt7nHRpHcKCt2I3z/ltILcW0vydJXy
7f5JHRI2mLxhqjXFosRlFUoBThFuH5SMc7ndPpUkFCFOJydkVRJp5cyoIRhgBZESMIegboBooCpl
V+QOKNVgEdCWFFrWz1PjglLSuIBaiipJG4LL4LiAnQ1kgfQxNhPIYycKXXIKEVkwPXIiWaDFouHi
BUXRyHEhdpFM/Z3SK4x65FJismD6hKRcIBgqdNGtVfS41YJgqQbCIzetZ3alFyuW3Mci5AINJ9xq
yA22lTcOkSyA450pUofcTu40cEJxAi5iIZaClgbTpmR3PhyIHGX0BIU305+4qgTL8JS4gB/vRPPl
ITN6UYMatToAZ1l0Gg0091GbJLs7C+klDgiZpbmzktYzZl45D946RGdBGy7RiYzD6LiQnLtIoVm5
VyOQBTQCsVeFCXC7jPwlcyKwQngSXgUndBbKmmvkpRqRKgIpwty8arsiKWh11nAVJ2UbLyXJ6UXK
v5XYXUYv0mNZt/oZKbBtmKZo47vU0uMCXr30LJBHph8ZJiAQdkVnAY3QYDyxjk8aIy1PCRhmLT0R
VFYarCNnay24h14zySSqbkQOXap9WPQSn8HwvaDejgiQjnimNZcQmsZk07udezZ9u6fwDSr0cfAJ
mJ3D3o48jcNyaTLquV9YZ37OP/fzPu/2v/uNmWgKftEAHLrvHuwslvn7d8Eoi51J2ny4zijZ7/H/
3G/w/KuD71p3tf7w7TjM/by7fbAfPPjHdMCJvz/0H/q7fgucyBlEVz89yRku42PU9D8ILx8juqYs
J6Y7j/+ZjiFhOz0jJ/yxP3Ld6vqI5jUq24oupXzNzVQ/TfNxDJ7ajbuIaU+Hae730/ap3SyVnPLx
OOxO4+7+FBC3jelS4m+GQ/+5n4ctZdfuLKbs4UOvpp+uricu1f4Qst31E0u/BeCEedwH79P36Eop
/2GY5pvwkf2EoJTyWzg+jluO+45SKeF3+/42EEDfoyimeziMx2kMTySuEu6ImPRxP/aRFnEtdWLK
0+dQLFyPmpTsn851k2v7EhOGwP3u48PKU6v2XBeRlPSfuZtmOWOza9GR0n7fj8dAe1CFfQ3z8r6f
Hw79cb9lB/U9k+2WP/Ky9Lvb+2U4nQKZLlyzgpj+uLsdb/pwstp1BMlJYwuW6RRIti+vy2kvy8j/
nz4FusmXb1+D+nQ/x6RNX4CY9HQ8RTqkULbOKKX8l+HD3EfeE21npoQlJ/1LH9otXxaRE/589ba/
+7TcjqFZ96n216D/x2FehkBTUYgy1YzXIP5++DLuAjMGcZMYfg3i/+J2v5WSjQ9cKU5MGoSO26vr
fp6wlOHhdHX/1/mCNz3ArDF5kzOWkv+eW5ZWKi5sQlrWH1zEhP+m2OP7jwc8kjCq8f3B4icG4y8G
r7DTulLCfx2Ox+Xh8EsfhQmFy0tLyf/tdtoPV++WM9vmSkBS8n/nfo7Lgmhyqa/wSt0XnAuiT9VK
n/8HuD8syxC4FL6LTk77SxhV+kEmKd1/nPrb9ayYw0PDqmnykJL9cZjvsGwrIUvZdZKJKY9ENpF4
+1SzlPQ/e+zO8eYUHk2fwRUTH5bT1Y+XHt7lRsX0x2U3HcHGCnjuMo5i2s9fjPGYh7qU4LmUaXqE
zTnPP61wOJf+WZhcM7+xOwz9/N1/AQAA//8=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10.xml><?xml version="1.0" encoding="utf-8"?>
<cs:colorStyle xmlns:cs="http://schemas.microsoft.com/office/drawing/2012/chartStyle" xmlns:a="http://schemas.openxmlformats.org/drawingml/2006/main" meth="withinLinearReversed" id="22">
  <a:schemeClr val="accent2"/>
</cs:colorStyle>
</file>

<file path=xl/charts/colors11.xml><?xml version="1.0" encoding="utf-8"?>
<cs:colorStyle xmlns:cs="http://schemas.microsoft.com/office/drawing/2012/chartStyle" xmlns:a="http://schemas.openxmlformats.org/drawingml/2006/main" meth="withinLinearReversed" id="22">
  <a:schemeClr val="accent2"/>
</cs:colorStyle>
</file>

<file path=xl/charts/colors12.xml><?xml version="1.0" encoding="utf-8"?>
<cs:colorStyle xmlns:cs="http://schemas.microsoft.com/office/drawing/2012/chartStyle" xmlns:a="http://schemas.openxmlformats.org/drawingml/2006/main" meth="withinLinearReversed" id="26">
  <a:schemeClr val="accent6"/>
</cs:colorStyle>
</file>

<file path=xl/charts/colors13.xml><?xml version="1.0" encoding="utf-8"?>
<cs:colorStyle xmlns:cs="http://schemas.microsoft.com/office/drawing/2012/chartStyle" xmlns:a="http://schemas.openxmlformats.org/drawingml/2006/main" meth="withinLinearReversed" id="22">
  <a:schemeClr val="accent2"/>
</cs:colorStyle>
</file>

<file path=xl/charts/colors14.xml><?xml version="1.0" encoding="utf-8"?>
<cs:colorStyle xmlns:cs="http://schemas.microsoft.com/office/drawing/2012/chartStyle" xmlns:a="http://schemas.openxmlformats.org/drawingml/2006/main" meth="withinLinearReversed" id="22">
  <a:schemeClr val="accent2"/>
</cs:colorStyle>
</file>

<file path=xl/charts/colors15.xml><?xml version="1.0" encoding="utf-8"?>
<cs:colorStyle xmlns:cs="http://schemas.microsoft.com/office/drawing/2012/chartStyle" xmlns:a="http://schemas.openxmlformats.org/drawingml/2006/main" meth="withinLinearReversed" id="22">
  <a:schemeClr val="accent2"/>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Reversed" id="26">
  <a:schemeClr val="accent6"/>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Reversed" id="21">
  <a:schemeClr val="accent1"/>
</cs:colorStyle>
</file>

<file path=xl/charts/colors6.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1">
  <a:schemeClr val="accent1"/>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Reversed" id="22">
  <a:schemeClr val="accent2"/>
</cs:colorStyle>
</file>

<file path=xl/charts/style1.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2.xml><?xml version="1.0" encoding="utf-8"?>
<dgm:colorsDef xmlns:dgm="http://schemas.openxmlformats.org/drawingml/2006/diagram" xmlns:a="http://schemas.openxmlformats.org/drawingml/2006/main" uniqueId="urn:microsoft.com/office/officeart/2005/8/colors/colorful3">
  <dgm:title val=""/>
  <dgm:desc val=""/>
  <dgm:catLst>
    <dgm:cat type="colorful" pri="10300"/>
  </dgm:catLst>
  <dgm:styleLbl name="node0">
    <dgm:fillClrLst meth="repeat">
      <a:schemeClr val="accent2"/>
    </dgm:fillClrLst>
    <dgm:linClrLst meth="repeat">
      <a:schemeClr val="lt1"/>
    </dgm:linClrLst>
    <dgm:effectClrLst/>
    <dgm:txLinClrLst/>
    <dgm:txFillClrLst/>
    <dgm:txEffectClrLst/>
  </dgm:styleLbl>
  <dgm:styleLbl name="node1">
    <dgm:fillClrLst>
      <a:schemeClr val="accent3"/>
      <a:schemeClr val="accent4"/>
    </dgm:fillClrLst>
    <dgm:linClrLst meth="repeat">
      <a:schemeClr val="lt1"/>
    </dgm:linClrLst>
    <dgm:effectClrLst/>
    <dgm:txLinClrLst/>
    <dgm:txFillClrLst/>
    <dgm:txEffectClrLst/>
  </dgm:styleLbl>
  <dgm:styleLbl name="alignNode1">
    <dgm:fillClrLst>
      <a:schemeClr val="accent3"/>
      <a:schemeClr val="accent4"/>
    </dgm:fillClrLst>
    <dgm:linClrLst>
      <a:schemeClr val="accent3"/>
      <a:schemeClr val="accent4"/>
    </dgm:linClrLst>
    <dgm:effectClrLst/>
    <dgm:txLinClrLst/>
    <dgm:txFillClrLst/>
    <dgm:txEffectClrLst/>
  </dgm:styleLbl>
  <dgm:styleLbl name="lnNode1">
    <dgm:fillClrLst>
      <a:schemeClr val="accent3"/>
      <a:schemeClr val="accent4"/>
    </dgm:fillClrLst>
    <dgm:linClrLst meth="repeat">
      <a:schemeClr val="lt1"/>
    </dgm:linClrLst>
    <dgm:effectClrLst/>
    <dgm:txLinClrLst/>
    <dgm:txFillClrLst/>
    <dgm:txEffectClrLst/>
  </dgm:styleLbl>
  <dgm:styleLbl name="vennNode1">
    <dgm:fillClrLst>
      <a:schemeClr val="accent3">
        <a:alpha val="50000"/>
      </a:schemeClr>
      <a:schemeClr val="accent4">
        <a:alpha val="50000"/>
      </a:schemeClr>
    </dgm:fillClrLst>
    <dgm:linClrLst meth="repeat">
      <a:schemeClr val="lt1"/>
    </dgm:linClrLst>
    <dgm:effectClrLst/>
    <dgm:txLinClrLst/>
    <dgm:txFillClrLst/>
    <dgm:txEffectClrLst/>
  </dgm:styleLbl>
  <dgm:styleLbl name="node2">
    <dgm:fillClrLst>
      <a:schemeClr val="accent4"/>
    </dgm:fillClrLst>
    <dgm:linClrLst meth="repeat">
      <a:schemeClr val="lt1"/>
    </dgm:linClrLst>
    <dgm:effectClrLst/>
    <dgm:txLinClrLst/>
    <dgm:txFillClrLst/>
    <dgm:txEffectClrLst/>
  </dgm:styleLbl>
  <dgm:styleLbl name="node3">
    <dgm:fillClrLst>
      <a:schemeClr val="accent5"/>
    </dgm:fillClrLst>
    <dgm:linClrLst meth="repeat">
      <a:schemeClr val="lt1"/>
    </dgm:linClrLst>
    <dgm:effectClrLst/>
    <dgm:txLinClrLst/>
    <dgm:txFillClrLst/>
    <dgm:txEffectClrLst/>
  </dgm:styleLbl>
  <dgm:styleLbl name="node4">
    <dgm:fillClrLst>
      <a:schemeClr val="accent6"/>
    </dgm:fillClrLst>
    <dgm:linClrLst meth="repeat">
      <a:schemeClr val="lt1"/>
    </dgm:linClrLst>
    <dgm:effectClrLst/>
    <dgm:txLinClrLst/>
    <dgm:txFillClrLst/>
    <dgm:txEffectClrLst/>
  </dgm:styleLbl>
  <dgm:styleLbl name="fgImgPlace1">
    <dgm:fillClrLst>
      <a:schemeClr val="accent3">
        <a:tint val="50000"/>
      </a:schemeClr>
      <a:schemeClr val="accent4">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3">
        <a:tint val="50000"/>
      </a:schemeClr>
      <a:schemeClr val="accent4">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3">
        <a:tint val="50000"/>
      </a:schemeClr>
      <a:schemeClr val="accent4">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3"/>
      <a:schemeClr val="accent4"/>
    </dgm:fillClrLst>
    <dgm:linClrLst meth="repeat">
      <a:schemeClr val="lt1"/>
    </dgm:linClrLst>
    <dgm:effectClrLst/>
    <dgm:txLinClrLst/>
    <dgm:txFillClrLst/>
    <dgm:txEffectClrLst/>
  </dgm:styleLbl>
  <dgm:styleLbl name="fgSibTrans2D1">
    <dgm:fillClrLst>
      <a:schemeClr val="accent3"/>
      <a:schemeClr val="accent4"/>
    </dgm:fillClrLst>
    <dgm:linClrLst meth="repeat">
      <a:schemeClr val="lt1"/>
    </dgm:linClrLst>
    <dgm:effectClrLst/>
    <dgm:txLinClrLst/>
    <dgm:txFillClrLst meth="repeat">
      <a:schemeClr val="lt1"/>
    </dgm:txFillClrLst>
    <dgm:txEffectClrLst/>
  </dgm:styleLbl>
  <dgm:styleLbl name="bgSibTrans2D1">
    <dgm:fillClrLst>
      <a:schemeClr val="accent3"/>
      <a:schemeClr val="accent4"/>
    </dgm:fillClrLst>
    <dgm:linClrLst meth="repeat">
      <a:schemeClr val="lt1"/>
    </dgm:linClrLst>
    <dgm:effectClrLst/>
    <dgm:txLinClrLst/>
    <dgm:txFillClrLst meth="repeat">
      <a:schemeClr val="lt1"/>
    </dgm:txFillClrLst>
    <dgm:txEffectClrLst/>
  </dgm:styleLbl>
  <dgm:styleLbl name="sibTrans1D1">
    <dgm:fillClrLst/>
    <dgm:linClrLst>
      <a:schemeClr val="accent3"/>
      <a:schemeClr val="accent4"/>
    </dgm:linClrLst>
    <dgm:effectClrLst/>
    <dgm:txLinClrLst/>
    <dgm:txFillClrLst meth="repeat">
      <a:schemeClr val="tx1"/>
    </dgm:txFillClrLst>
    <dgm:txEffectClrLst/>
  </dgm:styleLbl>
  <dgm:styleLbl name="callout">
    <dgm:fillClrLst meth="repeat">
      <a:schemeClr val="accent3"/>
    </dgm:fillClrLst>
    <dgm:linClrLst meth="repeat">
      <a:schemeClr val="accent3">
        <a:tint val="50000"/>
      </a:schemeClr>
    </dgm:linClrLst>
    <dgm:effectClrLst/>
    <dgm:txLinClrLst/>
    <dgm:txFillClrLst meth="repeat">
      <a:schemeClr val="tx1"/>
    </dgm:txFillClrLst>
    <dgm:txEffectClrLst/>
  </dgm:styleLbl>
  <dgm:styleLbl name="asst0">
    <dgm:fillClrLst meth="repeat">
      <a:schemeClr val="accent3"/>
    </dgm:fillClrLst>
    <dgm:linClrLst meth="repeat">
      <a:schemeClr val="lt1">
        <a:shade val="80000"/>
      </a:schemeClr>
    </dgm:linClrLst>
    <dgm:effectClrLst/>
    <dgm:txLinClrLst/>
    <dgm:txFillClrLst/>
    <dgm:txEffectClrLst/>
  </dgm:styleLbl>
  <dgm:styleLbl name="asst1">
    <dgm:fillClrLst meth="repeat">
      <a:schemeClr val="accent4"/>
    </dgm:fillClrLst>
    <dgm:linClrLst meth="repeat">
      <a:schemeClr val="lt1">
        <a:shade val="80000"/>
      </a:schemeClr>
    </dgm:linClrLst>
    <dgm:effectClrLst/>
    <dgm:txLinClrLst/>
    <dgm:txFillClrLst/>
    <dgm:txEffectClrLst/>
  </dgm:styleLbl>
  <dgm:styleLbl name="asst2">
    <dgm:fillClrLst>
      <a:schemeClr val="accent5"/>
    </dgm:fillClrLst>
    <dgm:linClrLst meth="repeat">
      <a:schemeClr val="lt1"/>
    </dgm:linClrLst>
    <dgm:effectClrLst/>
    <dgm:txLinClrLst/>
    <dgm:txFillClrLst/>
    <dgm:txEffectClrLst/>
  </dgm:styleLbl>
  <dgm:styleLbl name="asst3">
    <dgm:fillClrLst>
      <a:schemeClr val="accent6"/>
    </dgm:fillClrLst>
    <dgm:linClrLst meth="repeat">
      <a:schemeClr val="lt1"/>
    </dgm:linClrLst>
    <dgm:effectClrLst/>
    <dgm:txLinClrLst/>
    <dgm:txFillClrLst/>
    <dgm:txEffectClrLst/>
  </dgm:styleLbl>
  <dgm:styleLbl name="asst4">
    <dgm:fillClrLst>
      <a:schemeClr val="accent1"/>
    </dgm:fillClrLst>
    <dgm:linClrLst meth="repeat">
      <a:schemeClr val="lt1"/>
    </dgm:linClrLst>
    <dgm:effectClrLst/>
    <dgm:txLinClrLst/>
    <dgm:txFillClrLst/>
    <dgm:txEffectClrLst/>
  </dgm:styleLbl>
  <dgm:styleLbl name="parChTrans2D1">
    <dgm:fillClrLst meth="repeat">
      <a:schemeClr val="accent2"/>
    </dgm:fillClrLst>
    <dgm:linClrLst meth="repeat">
      <a:schemeClr val="lt1"/>
    </dgm:linClrLst>
    <dgm:effectClrLst/>
    <dgm:txLinClrLst/>
    <dgm:txFillClrLst meth="repeat">
      <a:schemeClr val="lt1"/>
    </dgm:txFillClrLst>
    <dgm:txEffectClrLst/>
  </dgm:styleLbl>
  <dgm:styleLbl name="parChTrans2D2">
    <dgm:fillClrLst meth="repeat">
      <a:schemeClr val="accent3"/>
    </dgm:fillClrLst>
    <dgm:linClrLst meth="repeat">
      <a:schemeClr val="lt1"/>
    </dgm:linClrLst>
    <dgm:effectClrLst/>
    <dgm:txLinClrLst/>
    <dgm:txFillClrLst/>
    <dgm:txEffectClrLst/>
  </dgm:styleLbl>
  <dgm:styleLbl name="parChTrans2D3">
    <dgm:fillClrLst meth="repeat">
      <a:schemeClr val="accent4"/>
    </dgm:fillClrLst>
    <dgm:linClrLst meth="repeat">
      <a:schemeClr val="lt1"/>
    </dgm:linClrLst>
    <dgm:effectClrLst/>
    <dgm:txLinClrLst/>
    <dgm:txFillClrLst/>
    <dgm:txEffectClrLst/>
  </dgm:styleLbl>
  <dgm:styleLbl name="parChTrans2D4">
    <dgm:fillClrLst meth="repeat">
      <a:schemeClr val="accent5"/>
    </dgm:fillClrLst>
    <dgm:linClrLst meth="repeat">
      <a:schemeClr val="lt1"/>
    </dgm:linClrLst>
    <dgm:effectClrLst/>
    <dgm:txLinClrLst/>
    <dgm:txFillClrLst meth="repeat">
      <a:schemeClr val="lt1"/>
    </dgm:txFillClrLst>
    <dgm:txEffectClrLst/>
  </dgm:styleLbl>
  <dgm:styleLbl name="parChTrans1D1">
    <dgm:fillClrLst meth="repeat">
      <a:schemeClr val="accent3"/>
    </dgm:fillClrLst>
    <dgm:linClrLst meth="repeat">
      <a:schemeClr val="accent3"/>
    </dgm:linClrLst>
    <dgm:effectClrLst/>
    <dgm:txLinClrLst/>
    <dgm:txFillClrLst meth="repeat">
      <a:schemeClr val="tx1"/>
    </dgm:txFillClrLst>
    <dgm:txEffectClrLst/>
  </dgm:styleLbl>
  <dgm:styleLbl name="parChTrans1D2">
    <dgm:fillClrLst meth="repeat">
      <a:schemeClr val="accent2">
        <a:tint val="90000"/>
      </a:schemeClr>
    </dgm:fillClrLst>
    <dgm:linClrLst meth="repeat">
      <a:schemeClr val="accent4"/>
    </dgm:linClrLst>
    <dgm:effectClrLst/>
    <dgm:txLinClrLst/>
    <dgm:txFillClrLst meth="repeat">
      <a:schemeClr val="tx1"/>
    </dgm:txFillClrLst>
    <dgm:txEffectClrLst/>
  </dgm:styleLbl>
  <dgm:styleLbl name="parChTrans1D3">
    <dgm:fillClrLst meth="repeat">
      <a:schemeClr val="accent2">
        <a:tint val="70000"/>
      </a:schemeClr>
    </dgm:fillClrLst>
    <dgm:linClrLst meth="repeat">
      <a:schemeClr val="accent5"/>
    </dgm:linClrLst>
    <dgm:effectClrLst/>
    <dgm:txLinClrLst/>
    <dgm:txFillClrLst meth="repeat">
      <a:schemeClr val="tx1"/>
    </dgm:txFillClrLst>
    <dgm:txEffectClrLst/>
  </dgm:styleLbl>
  <dgm:styleLbl name="parChTrans1D4">
    <dgm:fillClrLst meth="repeat">
      <a:schemeClr val="accent6">
        <a:tint val="50000"/>
      </a:schemeClr>
    </dgm:fillClrLst>
    <dgm:linClrLst meth="repeat">
      <a:schemeClr val="accent6"/>
    </dgm:linClrLst>
    <dgm:effectClrLst/>
    <dgm:txLinClrLst/>
    <dgm:txFillClrLst meth="repeat">
      <a:schemeClr val="tx1"/>
    </dgm:txFillClrLst>
    <dgm:txEffectClrLst/>
  </dgm:styleLbl>
  <dgm:styleLbl name="f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conF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align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2"/>
    </dgm:linClrLst>
    <dgm:effectClrLst/>
    <dgm:txLinClrLst/>
    <dgm:txFillClrLst meth="repeat">
      <a:schemeClr val="dk1"/>
    </dgm:txFillClrLst>
    <dgm:txEffectClrLst/>
  </dgm:styleLbl>
  <dgm:styleLbl name="b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solidFgAcc1">
    <dgm:fillClrLst meth="repeat">
      <a:schemeClr val="lt1"/>
    </dgm:fillClrLst>
    <dgm:linClrLst>
      <a:schemeClr val="accent3"/>
      <a:schemeClr val="accent4"/>
    </dgm:linClrLst>
    <dgm:effectClrLst/>
    <dgm:txLinClrLst/>
    <dgm:txFillClrLst meth="repeat">
      <a:schemeClr val="dk1"/>
    </dgm:txFillClrLst>
    <dgm:txEffectClrLst/>
  </dgm:styleLbl>
  <dgm:styleLbl name="solidAlignAcc1">
    <dgm:fillClrLst meth="repeat">
      <a:schemeClr val="lt1"/>
    </dgm:fillClrLst>
    <dgm:linClrLst>
      <a:schemeClr val="accent3"/>
      <a:schemeClr val="accent4"/>
    </dgm:linClrLst>
    <dgm:effectClrLst/>
    <dgm:txLinClrLst/>
    <dgm:txFillClrLst meth="repeat">
      <a:schemeClr val="dk1"/>
    </dgm:txFillClrLst>
    <dgm:txEffectClrLst/>
  </dgm:styleLbl>
  <dgm:styleLbl name="solidBgAcc1">
    <dgm:fillClrLst meth="repeat">
      <a:schemeClr val="lt1"/>
    </dgm:fillClrLst>
    <dgm:linClrLst>
      <a:schemeClr val="accent3"/>
      <a:schemeClr val="accent4"/>
    </dgm:linClrLst>
    <dgm:effectClrLst/>
    <dgm:txLinClrLst/>
    <dgm:txFillClrLst meth="repeat">
      <a:schemeClr val="dk1"/>
    </dgm:txFillClrLst>
    <dgm:txEffectClrLst/>
  </dgm:styleLbl>
  <dgm:styleLbl name="fg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align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bg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2"/>
    </dgm:linClrLst>
    <dgm:effectClrLst/>
    <dgm:txLinClrLst/>
    <dgm:txFillClrLst meth="repeat">
      <a:schemeClr val="dk1"/>
    </dgm:txFillClrLst>
    <dgm:txEffectClrLst/>
  </dgm:styleLbl>
  <dgm:styleLbl name="fgAcc2">
    <dgm:fillClrLst meth="repeat">
      <a:schemeClr val="lt1">
        <a:alpha val="90000"/>
      </a:schemeClr>
    </dgm:fillClrLst>
    <dgm:linClrLst>
      <a:schemeClr val="accent4"/>
    </dgm:linClrLst>
    <dgm:effectClrLst/>
    <dgm:txLinClrLst/>
    <dgm:txFillClrLst meth="repeat">
      <a:schemeClr val="dk1"/>
    </dgm:txFillClrLst>
    <dgm:txEffectClrLst/>
  </dgm:styleLbl>
  <dgm:styleLbl name="fgAcc3">
    <dgm:fillClrLst meth="repeat">
      <a:schemeClr val="lt1">
        <a:alpha val="90000"/>
      </a:schemeClr>
    </dgm:fillClrLst>
    <dgm:linClrLst>
      <a:schemeClr val="accent5"/>
    </dgm:linClrLst>
    <dgm:effectClrLst/>
    <dgm:txLinClrLst/>
    <dgm:txFillClrLst meth="repeat">
      <a:schemeClr val="dk1"/>
    </dgm:txFillClrLst>
    <dgm:txEffectClrLst/>
  </dgm:styleLbl>
  <dgm:styleLbl name="fgAcc4">
    <dgm:fillClrLst meth="repeat">
      <a:schemeClr val="lt1">
        <a:alpha val="90000"/>
      </a:schemeClr>
    </dgm:fillClrLst>
    <dgm:linClrLst>
      <a:schemeClr val="accent6"/>
    </dgm:linClrLst>
    <dgm:effectClrLst/>
    <dgm:txLinClrLst/>
    <dgm:txFillClrLst meth="repeat">
      <a:schemeClr val="dk1"/>
    </dgm:txFillClrLst>
    <dgm:txEffectClrLst/>
  </dgm:styleLbl>
  <dgm:styleLbl name="bgShp">
    <dgm:fillClrLst meth="repeat">
      <a:schemeClr val="accent3">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3">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2">
        <a:tint val="50000"/>
        <a:alpha val="40000"/>
      </a:schemeClr>
    </dgm:fillClrLst>
    <dgm:linClrLst meth="repeat">
      <a:schemeClr val="accent3"/>
    </dgm:linClrLst>
    <dgm:effectClrLst/>
    <dgm:txLinClrLst/>
    <dgm:txFillClrLst meth="repeat">
      <a:schemeClr val="lt1"/>
    </dgm:txFillClrLst>
    <dgm:txEffectClrLst/>
  </dgm:styleLbl>
  <dgm:styleLbl name="fgShp">
    <dgm:fillClrLst meth="repeat">
      <a:schemeClr val="accent3">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3.xml><?xml version="1.0" encoding="utf-8"?>
<dgm:colorsDef xmlns:dgm="http://schemas.openxmlformats.org/drawingml/2006/diagram" xmlns:a="http://schemas.openxmlformats.org/drawingml/2006/main" uniqueId="urn:microsoft.com/office/officeart/2005/8/colors/colorful3">
  <dgm:title val=""/>
  <dgm:desc val=""/>
  <dgm:catLst>
    <dgm:cat type="colorful" pri="10300"/>
  </dgm:catLst>
  <dgm:styleLbl name="node0">
    <dgm:fillClrLst meth="repeat">
      <a:schemeClr val="accent2"/>
    </dgm:fillClrLst>
    <dgm:linClrLst meth="repeat">
      <a:schemeClr val="lt1"/>
    </dgm:linClrLst>
    <dgm:effectClrLst/>
    <dgm:txLinClrLst/>
    <dgm:txFillClrLst/>
    <dgm:txEffectClrLst/>
  </dgm:styleLbl>
  <dgm:styleLbl name="node1">
    <dgm:fillClrLst>
      <a:schemeClr val="accent3"/>
      <a:schemeClr val="accent4"/>
    </dgm:fillClrLst>
    <dgm:linClrLst meth="repeat">
      <a:schemeClr val="lt1"/>
    </dgm:linClrLst>
    <dgm:effectClrLst/>
    <dgm:txLinClrLst/>
    <dgm:txFillClrLst/>
    <dgm:txEffectClrLst/>
  </dgm:styleLbl>
  <dgm:styleLbl name="alignNode1">
    <dgm:fillClrLst>
      <a:schemeClr val="accent3"/>
      <a:schemeClr val="accent4"/>
    </dgm:fillClrLst>
    <dgm:linClrLst>
      <a:schemeClr val="accent3"/>
      <a:schemeClr val="accent4"/>
    </dgm:linClrLst>
    <dgm:effectClrLst/>
    <dgm:txLinClrLst/>
    <dgm:txFillClrLst/>
    <dgm:txEffectClrLst/>
  </dgm:styleLbl>
  <dgm:styleLbl name="lnNode1">
    <dgm:fillClrLst>
      <a:schemeClr val="accent3"/>
      <a:schemeClr val="accent4"/>
    </dgm:fillClrLst>
    <dgm:linClrLst meth="repeat">
      <a:schemeClr val="lt1"/>
    </dgm:linClrLst>
    <dgm:effectClrLst/>
    <dgm:txLinClrLst/>
    <dgm:txFillClrLst/>
    <dgm:txEffectClrLst/>
  </dgm:styleLbl>
  <dgm:styleLbl name="vennNode1">
    <dgm:fillClrLst>
      <a:schemeClr val="accent3">
        <a:alpha val="50000"/>
      </a:schemeClr>
      <a:schemeClr val="accent4">
        <a:alpha val="50000"/>
      </a:schemeClr>
    </dgm:fillClrLst>
    <dgm:linClrLst meth="repeat">
      <a:schemeClr val="lt1"/>
    </dgm:linClrLst>
    <dgm:effectClrLst/>
    <dgm:txLinClrLst/>
    <dgm:txFillClrLst/>
    <dgm:txEffectClrLst/>
  </dgm:styleLbl>
  <dgm:styleLbl name="node2">
    <dgm:fillClrLst>
      <a:schemeClr val="accent4"/>
    </dgm:fillClrLst>
    <dgm:linClrLst meth="repeat">
      <a:schemeClr val="lt1"/>
    </dgm:linClrLst>
    <dgm:effectClrLst/>
    <dgm:txLinClrLst/>
    <dgm:txFillClrLst/>
    <dgm:txEffectClrLst/>
  </dgm:styleLbl>
  <dgm:styleLbl name="node3">
    <dgm:fillClrLst>
      <a:schemeClr val="accent5"/>
    </dgm:fillClrLst>
    <dgm:linClrLst meth="repeat">
      <a:schemeClr val="lt1"/>
    </dgm:linClrLst>
    <dgm:effectClrLst/>
    <dgm:txLinClrLst/>
    <dgm:txFillClrLst/>
    <dgm:txEffectClrLst/>
  </dgm:styleLbl>
  <dgm:styleLbl name="node4">
    <dgm:fillClrLst>
      <a:schemeClr val="accent6"/>
    </dgm:fillClrLst>
    <dgm:linClrLst meth="repeat">
      <a:schemeClr val="lt1"/>
    </dgm:linClrLst>
    <dgm:effectClrLst/>
    <dgm:txLinClrLst/>
    <dgm:txFillClrLst/>
    <dgm:txEffectClrLst/>
  </dgm:styleLbl>
  <dgm:styleLbl name="fgImgPlace1">
    <dgm:fillClrLst>
      <a:schemeClr val="accent3">
        <a:tint val="50000"/>
      </a:schemeClr>
      <a:schemeClr val="accent4">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3">
        <a:tint val="50000"/>
      </a:schemeClr>
      <a:schemeClr val="accent4">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3">
        <a:tint val="50000"/>
      </a:schemeClr>
      <a:schemeClr val="accent4">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3"/>
      <a:schemeClr val="accent4"/>
    </dgm:fillClrLst>
    <dgm:linClrLst meth="repeat">
      <a:schemeClr val="lt1"/>
    </dgm:linClrLst>
    <dgm:effectClrLst/>
    <dgm:txLinClrLst/>
    <dgm:txFillClrLst/>
    <dgm:txEffectClrLst/>
  </dgm:styleLbl>
  <dgm:styleLbl name="fgSibTrans2D1">
    <dgm:fillClrLst>
      <a:schemeClr val="accent3"/>
      <a:schemeClr val="accent4"/>
    </dgm:fillClrLst>
    <dgm:linClrLst meth="repeat">
      <a:schemeClr val="lt1"/>
    </dgm:linClrLst>
    <dgm:effectClrLst/>
    <dgm:txLinClrLst/>
    <dgm:txFillClrLst meth="repeat">
      <a:schemeClr val="lt1"/>
    </dgm:txFillClrLst>
    <dgm:txEffectClrLst/>
  </dgm:styleLbl>
  <dgm:styleLbl name="bgSibTrans2D1">
    <dgm:fillClrLst>
      <a:schemeClr val="accent3"/>
      <a:schemeClr val="accent4"/>
    </dgm:fillClrLst>
    <dgm:linClrLst meth="repeat">
      <a:schemeClr val="lt1"/>
    </dgm:linClrLst>
    <dgm:effectClrLst/>
    <dgm:txLinClrLst/>
    <dgm:txFillClrLst meth="repeat">
      <a:schemeClr val="lt1"/>
    </dgm:txFillClrLst>
    <dgm:txEffectClrLst/>
  </dgm:styleLbl>
  <dgm:styleLbl name="sibTrans1D1">
    <dgm:fillClrLst/>
    <dgm:linClrLst>
      <a:schemeClr val="accent3"/>
      <a:schemeClr val="accent4"/>
    </dgm:linClrLst>
    <dgm:effectClrLst/>
    <dgm:txLinClrLst/>
    <dgm:txFillClrLst meth="repeat">
      <a:schemeClr val="tx1"/>
    </dgm:txFillClrLst>
    <dgm:txEffectClrLst/>
  </dgm:styleLbl>
  <dgm:styleLbl name="callout">
    <dgm:fillClrLst meth="repeat">
      <a:schemeClr val="accent3"/>
    </dgm:fillClrLst>
    <dgm:linClrLst meth="repeat">
      <a:schemeClr val="accent3">
        <a:tint val="50000"/>
      </a:schemeClr>
    </dgm:linClrLst>
    <dgm:effectClrLst/>
    <dgm:txLinClrLst/>
    <dgm:txFillClrLst meth="repeat">
      <a:schemeClr val="tx1"/>
    </dgm:txFillClrLst>
    <dgm:txEffectClrLst/>
  </dgm:styleLbl>
  <dgm:styleLbl name="asst0">
    <dgm:fillClrLst meth="repeat">
      <a:schemeClr val="accent3"/>
    </dgm:fillClrLst>
    <dgm:linClrLst meth="repeat">
      <a:schemeClr val="lt1">
        <a:shade val="80000"/>
      </a:schemeClr>
    </dgm:linClrLst>
    <dgm:effectClrLst/>
    <dgm:txLinClrLst/>
    <dgm:txFillClrLst/>
    <dgm:txEffectClrLst/>
  </dgm:styleLbl>
  <dgm:styleLbl name="asst1">
    <dgm:fillClrLst meth="repeat">
      <a:schemeClr val="accent4"/>
    </dgm:fillClrLst>
    <dgm:linClrLst meth="repeat">
      <a:schemeClr val="lt1">
        <a:shade val="80000"/>
      </a:schemeClr>
    </dgm:linClrLst>
    <dgm:effectClrLst/>
    <dgm:txLinClrLst/>
    <dgm:txFillClrLst/>
    <dgm:txEffectClrLst/>
  </dgm:styleLbl>
  <dgm:styleLbl name="asst2">
    <dgm:fillClrLst>
      <a:schemeClr val="accent5"/>
    </dgm:fillClrLst>
    <dgm:linClrLst meth="repeat">
      <a:schemeClr val="lt1"/>
    </dgm:linClrLst>
    <dgm:effectClrLst/>
    <dgm:txLinClrLst/>
    <dgm:txFillClrLst/>
    <dgm:txEffectClrLst/>
  </dgm:styleLbl>
  <dgm:styleLbl name="asst3">
    <dgm:fillClrLst>
      <a:schemeClr val="accent6"/>
    </dgm:fillClrLst>
    <dgm:linClrLst meth="repeat">
      <a:schemeClr val="lt1"/>
    </dgm:linClrLst>
    <dgm:effectClrLst/>
    <dgm:txLinClrLst/>
    <dgm:txFillClrLst/>
    <dgm:txEffectClrLst/>
  </dgm:styleLbl>
  <dgm:styleLbl name="asst4">
    <dgm:fillClrLst>
      <a:schemeClr val="accent1"/>
    </dgm:fillClrLst>
    <dgm:linClrLst meth="repeat">
      <a:schemeClr val="lt1"/>
    </dgm:linClrLst>
    <dgm:effectClrLst/>
    <dgm:txLinClrLst/>
    <dgm:txFillClrLst/>
    <dgm:txEffectClrLst/>
  </dgm:styleLbl>
  <dgm:styleLbl name="parChTrans2D1">
    <dgm:fillClrLst meth="repeat">
      <a:schemeClr val="accent2"/>
    </dgm:fillClrLst>
    <dgm:linClrLst meth="repeat">
      <a:schemeClr val="lt1"/>
    </dgm:linClrLst>
    <dgm:effectClrLst/>
    <dgm:txLinClrLst/>
    <dgm:txFillClrLst meth="repeat">
      <a:schemeClr val="lt1"/>
    </dgm:txFillClrLst>
    <dgm:txEffectClrLst/>
  </dgm:styleLbl>
  <dgm:styleLbl name="parChTrans2D2">
    <dgm:fillClrLst meth="repeat">
      <a:schemeClr val="accent3"/>
    </dgm:fillClrLst>
    <dgm:linClrLst meth="repeat">
      <a:schemeClr val="lt1"/>
    </dgm:linClrLst>
    <dgm:effectClrLst/>
    <dgm:txLinClrLst/>
    <dgm:txFillClrLst/>
    <dgm:txEffectClrLst/>
  </dgm:styleLbl>
  <dgm:styleLbl name="parChTrans2D3">
    <dgm:fillClrLst meth="repeat">
      <a:schemeClr val="accent4"/>
    </dgm:fillClrLst>
    <dgm:linClrLst meth="repeat">
      <a:schemeClr val="lt1"/>
    </dgm:linClrLst>
    <dgm:effectClrLst/>
    <dgm:txLinClrLst/>
    <dgm:txFillClrLst/>
    <dgm:txEffectClrLst/>
  </dgm:styleLbl>
  <dgm:styleLbl name="parChTrans2D4">
    <dgm:fillClrLst meth="repeat">
      <a:schemeClr val="accent5"/>
    </dgm:fillClrLst>
    <dgm:linClrLst meth="repeat">
      <a:schemeClr val="lt1"/>
    </dgm:linClrLst>
    <dgm:effectClrLst/>
    <dgm:txLinClrLst/>
    <dgm:txFillClrLst meth="repeat">
      <a:schemeClr val="lt1"/>
    </dgm:txFillClrLst>
    <dgm:txEffectClrLst/>
  </dgm:styleLbl>
  <dgm:styleLbl name="parChTrans1D1">
    <dgm:fillClrLst meth="repeat">
      <a:schemeClr val="accent3"/>
    </dgm:fillClrLst>
    <dgm:linClrLst meth="repeat">
      <a:schemeClr val="accent3"/>
    </dgm:linClrLst>
    <dgm:effectClrLst/>
    <dgm:txLinClrLst/>
    <dgm:txFillClrLst meth="repeat">
      <a:schemeClr val="tx1"/>
    </dgm:txFillClrLst>
    <dgm:txEffectClrLst/>
  </dgm:styleLbl>
  <dgm:styleLbl name="parChTrans1D2">
    <dgm:fillClrLst meth="repeat">
      <a:schemeClr val="accent2">
        <a:tint val="90000"/>
      </a:schemeClr>
    </dgm:fillClrLst>
    <dgm:linClrLst meth="repeat">
      <a:schemeClr val="accent4"/>
    </dgm:linClrLst>
    <dgm:effectClrLst/>
    <dgm:txLinClrLst/>
    <dgm:txFillClrLst meth="repeat">
      <a:schemeClr val="tx1"/>
    </dgm:txFillClrLst>
    <dgm:txEffectClrLst/>
  </dgm:styleLbl>
  <dgm:styleLbl name="parChTrans1D3">
    <dgm:fillClrLst meth="repeat">
      <a:schemeClr val="accent2">
        <a:tint val="70000"/>
      </a:schemeClr>
    </dgm:fillClrLst>
    <dgm:linClrLst meth="repeat">
      <a:schemeClr val="accent5"/>
    </dgm:linClrLst>
    <dgm:effectClrLst/>
    <dgm:txLinClrLst/>
    <dgm:txFillClrLst meth="repeat">
      <a:schemeClr val="tx1"/>
    </dgm:txFillClrLst>
    <dgm:txEffectClrLst/>
  </dgm:styleLbl>
  <dgm:styleLbl name="parChTrans1D4">
    <dgm:fillClrLst meth="repeat">
      <a:schemeClr val="accent6">
        <a:tint val="50000"/>
      </a:schemeClr>
    </dgm:fillClrLst>
    <dgm:linClrLst meth="repeat">
      <a:schemeClr val="accent6"/>
    </dgm:linClrLst>
    <dgm:effectClrLst/>
    <dgm:txLinClrLst/>
    <dgm:txFillClrLst meth="repeat">
      <a:schemeClr val="tx1"/>
    </dgm:txFillClrLst>
    <dgm:txEffectClrLst/>
  </dgm:styleLbl>
  <dgm:styleLbl name="f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conF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align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2"/>
    </dgm:linClrLst>
    <dgm:effectClrLst/>
    <dgm:txLinClrLst/>
    <dgm:txFillClrLst meth="repeat">
      <a:schemeClr val="dk1"/>
    </dgm:txFillClrLst>
    <dgm:txEffectClrLst/>
  </dgm:styleLbl>
  <dgm:styleLbl name="b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solidFgAcc1">
    <dgm:fillClrLst meth="repeat">
      <a:schemeClr val="lt1"/>
    </dgm:fillClrLst>
    <dgm:linClrLst>
      <a:schemeClr val="accent3"/>
      <a:schemeClr val="accent4"/>
    </dgm:linClrLst>
    <dgm:effectClrLst/>
    <dgm:txLinClrLst/>
    <dgm:txFillClrLst meth="repeat">
      <a:schemeClr val="dk1"/>
    </dgm:txFillClrLst>
    <dgm:txEffectClrLst/>
  </dgm:styleLbl>
  <dgm:styleLbl name="solidAlignAcc1">
    <dgm:fillClrLst meth="repeat">
      <a:schemeClr val="lt1"/>
    </dgm:fillClrLst>
    <dgm:linClrLst>
      <a:schemeClr val="accent3"/>
      <a:schemeClr val="accent4"/>
    </dgm:linClrLst>
    <dgm:effectClrLst/>
    <dgm:txLinClrLst/>
    <dgm:txFillClrLst meth="repeat">
      <a:schemeClr val="dk1"/>
    </dgm:txFillClrLst>
    <dgm:txEffectClrLst/>
  </dgm:styleLbl>
  <dgm:styleLbl name="solidBgAcc1">
    <dgm:fillClrLst meth="repeat">
      <a:schemeClr val="lt1"/>
    </dgm:fillClrLst>
    <dgm:linClrLst>
      <a:schemeClr val="accent3"/>
      <a:schemeClr val="accent4"/>
    </dgm:linClrLst>
    <dgm:effectClrLst/>
    <dgm:txLinClrLst/>
    <dgm:txFillClrLst meth="repeat">
      <a:schemeClr val="dk1"/>
    </dgm:txFillClrLst>
    <dgm:txEffectClrLst/>
  </dgm:styleLbl>
  <dgm:styleLbl name="fg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align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bg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2"/>
    </dgm:linClrLst>
    <dgm:effectClrLst/>
    <dgm:txLinClrLst/>
    <dgm:txFillClrLst meth="repeat">
      <a:schemeClr val="dk1"/>
    </dgm:txFillClrLst>
    <dgm:txEffectClrLst/>
  </dgm:styleLbl>
  <dgm:styleLbl name="fgAcc2">
    <dgm:fillClrLst meth="repeat">
      <a:schemeClr val="lt1">
        <a:alpha val="90000"/>
      </a:schemeClr>
    </dgm:fillClrLst>
    <dgm:linClrLst>
      <a:schemeClr val="accent4"/>
    </dgm:linClrLst>
    <dgm:effectClrLst/>
    <dgm:txLinClrLst/>
    <dgm:txFillClrLst meth="repeat">
      <a:schemeClr val="dk1"/>
    </dgm:txFillClrLst>
    <dgm:txEffectClrLst/>
  </dgm:styleLbl>
  <dgm:styleLbl name="fgAcc3">
    <dgm:fillClrLst meth="repeat">
      <a:schemeClr val="lt1">
        <a:alpha val="90000"/>
      </a:schemeClr>
    </dgm:fillClrLst>
    <dgm:linClrLst>
      <a:schemeClr val="accent5"/>
    </dgm:linClrLst>
    <dgm:effectClrLst/>
    <dgm:txLinClrLst/>
    <dgm:txFillClrLst meth="repeat">
      <a:schemeClr val="dk1"/>
    </dgm:txFillClrLst>
    <dgm:txEffectClrLst/>
  </dgm:styleLbl>
  <dgm:styleLbl name="fgAcc4">
    <dgm:fillClrLst meth="repeat">
      <a:schemeClr val="lt1">
        <a:alpha val="90000"/>
      </a:schemeClr>
    </dgm:fillClrLst>
    <dgm:linClrLst>
      <a:schemeClr val="accent6"/>
    </dgm:linClrLst>
    <dgm:effectClrLst/>
    <dgm:txLinClrLst/>
    <dgm:txFillClrLst meth="repeat">
      <a:schemeClr val="dk1"/>
    </dgm:txFillClrLst>
    <dgm:txEffectClrLst/>
  </dgm:styleLbl>
  <dgm:styleLbl name="bgShp">
    <dgm:fillClrLst meth="repeat">
      <a:schemeClr val="accent3">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3">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2">
        <a:tint val="50000"/>
        <a:alpha val="40000"/>
      </a:schemeClr>
    </dgm:fillClrLst>
    <dgm:linClrLst meth="repeat">
      <a:schemeClr val="accent3"/>
    </dgm:linClrLst>
    <dgm:effectClrLst/>
    <dgm:txLinClrLst/>
    <dgm:txFillClrLst meth="repeat">
      <a:schemeClr val="lt1"/>
    </dgm:txFillClrLst>
    <dgm:txEffectClrLst/>
  </dgm:styleLbl>
  <dgm:styleLbl name="fgShp">
    <dgm:fillClrLst meth="repeat">
      <a:schemeClr val="accent3">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4.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CA903A42-A009-4F72-8BC6-9DD141BB282D}" type="doc">
      <dgm:prSet loTypeId="urn:microsoft.com/office/officeart/2005/8/layout/StepDownProcess" loCatId="process" qsTypeId="urn:microsoft.com/office/officeart/2005/8/quickstyle/simple1" qsCatId="simple" csTypeId="urn:microsoft.com/office/officeart/2005/8/colors/accent1_2" csCatId="accent1" phldr="1"/>
      <dgm:spPr/>
      <dgm:t>
        <a:bodyPr/>
        <a:lstStyle/>
        <a:p>
          <a:endParaRPr lang="en-US"/>
        </a:p>
      </dgm:t>
    </dgm:pt>
    <dgm:pt modelId="{7CBF5620-09E0-46A2-8858-3CE5CA85630C}">
      <dgm:prSet phldrT="[Text]" custT="1"/>
      <dgm:spPr>
        <a:solidFill>
          <a:schemeClr val="bg1">
            <a:lumMod val="65000"/>
          </a:schemeClr>
        </a:solidFill>
      </dgm:spPr>
      <dgm:t>
        <a:bodyPr/>
        <a:lstStyle/>
        <a:p>
          <a:r>
            <a:rPr lang="en-US" sz="1500"/>
            <a:t>Orders - </a:t>
          </a:r>
          <a:r>
            <a:rPr lang="en-US" sz="1400"/>
            <a:t>original data</a:t>
          </a:r>
        </a:p>
      </dgm:t>
    </dgm:pt>
    <dgm:pt modelId="{F1CEECC4-DB69-4B0B-9EBC-ED09D8A83D11}" type="parTrans" cxnId="{5D170FD6-8665-4F6E-B163-BF3EC675BE43}">
      <dgm:prSet/>
      <dgm:spPr/>
      <dgm:t>
        <a:bodyPr/>
        <a:lstStyle/>
        <a:p>
          <a:endParaRPr lang="en-US"/>
        </a:p>
      </dgm:t>
    </dgm:pt>
    <dgm:pt modelId="{3C95FB23-AC91-4BDD-A5DF-1E2BBC84BF28}" type="sibTrans" cxnId="{5D170FD6-8665-4F6E-B163-BF3EC675BE43}">
      <dgm:prSet/>
      <dgm:spPr/>
      <dgm:t>
        <a:bodyPr/>
        <a:lstStyle/>
        <a:p>
          <a:endParaRPr lang="en-US"/>
        </a:p>
      </dgm:t>
    </dgm:pt>
    <dgm:pt modelId="{F6D3A649-1C60-4B55-B606-CFE40DF72DF5}">
      <dgm:prSet phldrT="[Text]" custT="1"/>
      <dgm:spPr/>
      <dgm:t>
        <a:bodyPr/>
        <a:lstStyle/>
        <a:p>
          <a:r>
            <a:rPr lang="en-US" sz="1200">
              <a:solidFill>
                <a:schemeClr val="bg2">
                  <a:lumMod val="50000"/>
                </a:schemeClr>
              </a:solidFill>
            </a:rPr>
            <a:t>Total</a:t>
          </a:r>
          <a:r>
            <a:rPr lang="en-US" sz="1400">
              <a:solidFill>
                <a:schemeClr val="bg2">
                  <a:lumMod val="50000"/>
                </a:schemeClr>
              </a:solidFill>
            </a:rPr>
            <a:t>: </a:t>
          </a:r>
          <a:r>
            <a:rPr lang="en-US" sz="1200">
              <a:solidFill>
                <a:schemeClr val="bg2">
                  <a:lumMod val="50000"/>
                </a:schemeClr>
              </a:solidFill>
            </a:rPr>
            <a:t> (3 421 083,7)</a:t>
          </a:r>
        </a:p>
      </dgm:t>
    </dgm:pt>
    <dgm:pt modelId="{D5243493-EF89-4757-B391-CB17EECAF797}" type="parTrans" cxnId="{062732A4-5351-49C0-84A2-A243F20D584D}">
      <dgm:prSet/>
      <dgm:spPr/>
      <dgm:t>
        <a:bodyPr/>
        <a:lstStyle/>
        <a:p>
          <a:endParaRPr lang="en-US"/>
        </a:p>
      </dgm:t>
    </dgm:pt>
    <dgm:pt modelId="{E35DE067-47FC-492E-BEE7-D46FDFA28324}" type="sibTrans" cxnId="{062732A4-5351-49C0-84A2-A243F20D584D}">
      <dgm:prSet/>
      <dgm:spPr/>
      <dgm:t>
        <a:bodyPr/>
        <a:lstStyle/>
        <a:p>
          <a:endParaRPr lang="en-US"/>
        </a:p>
      </dgm:t>
    </dgm:pt>
    <dgm:pt modelId="{7DEB02D4-2CD9-403B-887F-18143FC33EDF}">
      <dgm:prSet phldrT="[Text]" custT="1"/>
      <dgm:spPr/>
      <dgm:t>
        <a:bodyPr/>
        <a:lstStyle/>
        <a:p>
          <a:r>
            <a:rPr lang="en-US" sz="1500"/>
            <a:t>Orders - </a:t>
          </a:r>
          <a:r>
            <a:rPr lang="en-US" sz="1200"/>
            <a:t>after consistency checks</a:t>
          </a:r>
        </a:p>
      </dgm:t>
    </dgm:pt>
    <dgm:pt modelId="{5F18CA3B-A88B-4314-B7DE-63E16D626930}" type="parTrans" cxnId="{E7657E4B-DBB7-444E-A111-D8D6CD990619}">
      <dgm:prSet/>
      <dgm:spPr/>
      <dgm:t>
        <a:bodyPr/>
        <a:lstStyle/>
        <a:p>
          <a:endParaRPr lang="en-US"/>
        </a:p>
      </dgm:t>
    </dgm:pt>
    <dgm:pt modelId="{3C77F7A5-5043-4E27-B9A5-9CFB096240E7}" type="sibTrans" cxnId="{E7657E4B-DBB7-444E-A111-D8D6CD990619}">
      <dgm:prSet/>
      <dgm:spPr/>
      <dgm:t>
        <a:bodyPr/>
        <a:lstStyle/>
        <a:p>
          <a:endParaRPr lang="en-US"/>
        </a:p>
      </dgm:t>
    </dgm:pt>
    <dgm:pt modelId="{F5AF6BFF-CD30-4A21-AB6B-207B401B2B79}">
      <dgm:prSet phldrT="[Text]" custT="1"/>
      <dgm:spPr/>
      <dgm:t>
        <a:bodyPr/>
        <a:lstStyle/>
        <a:p>
          <a:r>
            <a:rPr lang="en-US" sz="1200">
              <a:solidFill>
                <a:schemeClr val="bg2">
                  <a:lumMod val="50000"/>
                </a:schemeClr>
              </a:solidFill>
            </a:rPr>
            <a:t>Total:                          (3 421 083, 7)</a:t>
          </a:r>
        </a:p>
      </dgm:t>
    </dgm:pt>
    <dgm:pt modelId="{A957C588-A1EA-4AA1-9A58-6FDD4CAC68FC}" type="parTrans" cxnId="{A35F16C7-64CE-4519-899A-06BF6266D785}">
      <dgm:prSet/>
      <dgm:spPr/>
      <dgm:t>
        <a:bodyPr/>
        <a:lstStyle/>
        <a:p>
          <a:endParaRPr lang="en-US"/>
        </a:p>
      </dgm:t>
    </dgm:pt>
    <dgm:pt modelId="{8BDB1C26-E169-4FE4-8072-4D0698AE6334}" type="sibTrans" cxnId="{A35F16C7-64CE-4519-899A-06BF6266D785}">
      <dgm:prSet/>
      <dgm:spPr/>
      <dgm:t>
        <a:bodyPr/>
        <a:lstStyle/>
        <a:p>
          <a:endParaRPr lang="en-US"/>
        </a:p>
      </dgm:t>
    </dgm:pt>
    <dgm:pt modelId="{70A312E2-ED89-4881-BC50-540DCB79D545}" type="pres">
      <dgm:prSet presAssocID="{CA903A42-A009-4F72-8BC6-9DD141BB282D}" presName="rootnode" presStyleCnt="0">
        <dgm:presLayoutVars>
          <dgm:chMax/>
          <dgm:chPref/>
          <dgm:dir/>
          <dgm:animLvl val="lvl"/>
        </dgm:presLayoutVars>
      </dgm:prSet>
      <dgm:spPr/>
    </dgm:pt>
    <dgm:pt modelId="{B540FA27-FC05-4F97-A5E4-C6C9894DDD59}" type="pres">
      <dgm:prSet presAssocID="{7CBF5620-09E0-46A2-8858-3CE5CA85630C}" presName="composite" presStyleCnt="0"/>
      <dgm:spPr/>
    </dgm:pt>
    <dgm:pt modelId="{C7FC639B-DBD0-4474-AA04-8D39CEEA37AD}" type="pres">
      <dgm:prSet presAssocID="{7CBF5620-09E0-46A2-8858-3CE5CA85630C}" presName="bentUpArrow1" presStyleLbl="alignImgPlace1" presStyleIdx="0" presStyleCnt="1" custLinFactNeighborY="9506"/>
      <dgm:spPr>
        <a:solidFill>
          <a:schemeClr val="bg1">
            <a:lumMod val="85000"/>
          </a:schemeClr>
        </a:solidFill>
      </dgm:spPr>
    </dgm:pt>
    <dgm:pt modelId="{8CB8EF60-C020-4647-B5EC-0535B39E8CAC}" type="pres">
      <dgm:prSet presAssocID="{7CBF5620-09E0-46A2-8858-3CE5CA85630C}" presName="ParentText" presStyleLbl="node1" presStyleIdx="0" presStyleCnt="2">
        <dgm:presLayoutVars>
          <dgm:chMax val="1"/>
          <dgm:chPref val="1"/>
          <dgm:bulletEnabled val="1"/>
        </dgm:presLayoutVars>
      </dgm:prSet>
      <dgm:spPr/>
    </dgm:pt>
    <dgm:pt modelId="{02D75559-D361-43C2-960D-0DE64B2217E1}" type="pres">
      <dgm:prSet presAssocID="{7CBF5620-09E0-46A2-8858-3CE5CA85630C}" presName="ChildText" presStyleLbl="revTx" presStyleIdx="0" presStyleCnt="2" custScaleX="220193" custLinFactNeighborX="68545">
        <dgm:presLayoutVars>
          <dgm:chMax val="0"/>
          <dgm:chPref val="0"/>
          <dgm:bulletEnabled val="1"/>
        </dgm:presLayoutVars>
      </dgm:prSet>
      <dgm:spPr/>
    </dgm:pt>
    <dgm:pt modelId="{4660D17F-30F6-42C5-8EE6-35E146A86B60}" type="pres">
      <dgm:prSet presAssocID="{3C95FB23-AC91-4BDD-A5DF-1E2BBC84BF28}" presName="sibTrans" presStyleCnt="0"/>
      <dgm:spPr/>
    </dgm:pt>
    <dgm:pt modelId="{79D90592-88B8-4FC4-85C7-8522F3A319D2}" type="pres">
      <dgm:prSet presAssocID="{7DEB02D4-2CD9-403B-887F-18143FC33EDF}" presName="composite" presStyleCnt="0"/>
      <dgm:spPr/>
    </dgm:pt>
    <dgm:pt modelId="{9621899D-0F5A-435B-840E-4641491BFF2E}" type="pres">
      <dgm:prSet presAssocID="{7DEB02D4-2CD9-403B-887F-18143FC33EDF}" presName="ParentText" presStyleLbl="node1" presStyleIdx="1" presStyleCnt="2" custScaleX="108334" custScaleY="109008" custLinFactNeighborX="-19816">
        <dgm:presLayoutVars>
          <dgm:chMax val="1"/>
          <dgm:chPref val="1"/>
          <dgm:bulletEnabled val="1"/>
        </dgm:presLayoutVars>
      </dgm:prSet>
      <dgm:spPr/>
    </dgm:pt>
    <dgm:pt modelId="{FEDA8202-94DB-48E0-9F89-FDAC252494CB}" type="pres">
      <dgm:prSet presAssocID="{7DEB02D4-2CD9-403B-887F-18143FC33EDF}" presName="FinalChildText" presStyleLbl="revTx" presStyleIdx="1" presStyleCnt="2" custScaleX="185056" custLinFactNeighborX="45670" custLinFactNeighborY="3894">
        <dgm:presLayoutVars>
          <dgm:chMax val="0"/>
          <dgm:chPref val="0"/>
          <dgm:bulletEnabled val="1"/>
        </dgm:presLayoutVars>
      </dgm:prSet>
      <dgm:spPr/>
    </dgm:pt>
  </dgm:ptLst>
  <dgm:cxnLst>
    <dgm:cxn modelId="{35D0200C-C573-49CF-B453-955E81637A4C}" type="presOf" srcId="{CA903A42-A009-4F72-8BC6-9DD141BB282D}" destId="{70A312E2-ED89-4881-BC50-540DCB79D545}" srcOrd="0" destOrd="0" presId="urn:microsoft.com/office/officeart/2005/8/layout/StepDownProcess"/>
    <dgm:cxn modelId="{7E717D28-E7A8-4892-924B-DE6DE2B7B8CE}" type="presOf" srcId="{7CBF5620-09E0-46A2-8858-3CE5CA85630C}" destId="{8CB8EF60-C020-4647-B5EC-0535B39E8CAC}" srcOrd="0" destOrd="0" presId="urn:microsoft.com/office/officeart/2005/8/layout/StepDownProcess"/>
    <dgm:cxn modelId="{9ACBA642-2424-4237-816A-D32AA22DCD3F}" type="presOf" srcId="{F6D3A649-1C60-4B55-B606-CFE40DF72DF5}" destId="{02D75559-D361-43C2-960D-0DE64B2217E1}" srcOrd="0" destOrd="0" presId="urn:microsoft.com/office/officeart/2005/8/layout/StepDownProcess"/>
    <dgm:cxn modelId="{5ADE2143-DE57-4772-B7D8-FC7AC1CC4C82}" type="presOf" srcId="{7DEB02D4-2CD9-403B-887F-18143FC33EDF}" destId="{9621899D-0F5A-435B-840E-4641491BFF2E}" srcOrd="0" destOrd="0" presId="urn:microsoft.com/office/officeart/2005/8/layout/StepDownProcess"/>
    <dgm:cxn modelId="{E7657E4B-DBB7-444E-A111-D8D6CD990619}" srcId="{CA903A42-A009-4F72-8BC6-9DD141BB282D}" destId="{7DEB02D4-2CD9-403B-887F-18143FC33EDF}" srcOrd="1" destOrd="0" parTransId="{5F18CA3B-A88B-4314-B7DE-63E16D626930}" sibTransId="{3C77F7A5-5043-4E27-B9A5-9CFB096240E7}"/>
    <dgm:cxn modelId="{3EE7259E-ECF6-4CB5-9C4C-660581D9569F}" type="presOf" srcId="{F5AF6BFF-CD30-4A21-AB6B-207B401B2B79}" destId="{FEDA8202-94DB-48E0-9F89-FDAC252494CB}" srcOrd="0" destOrd="0" presId="urn:microsoft.com/office/officeart/2005/8/layout/StepDownProcess"/>
    <dgm:cxn modelId="{062732A4-5351-49C0-84A2-A243F20D584D}" srcId="{7CBF5620-09E0-46A2-8858-3CE5CA85630C}" destId="{F6D3A649-1C60-4B55-B606-CFE40DF72DF5}" srcOrd="0" destOrd="0" parTransId="{D5243493-EF89-4757-B391-CB17EECAF797}" sibTransId="{E35DE067-47FC-492E-BEE7-D46FDFA28324}"/>
    <dgm:cxn modelId="{A35F16C7-64CE-4519-899A-06BF6266D785}" srcId="{7DEB02D4-2CD9-403B-887F-18143FC33EDF}" destId="{F5AF6BFF-CD30-4A21-AB6B-207B401B2B79}" srcOrd="0" destOrd="0" parTransId="{A957C588-A1EA-4AA1-9A58-6FDD4CAC68FC}" sibTransId="{8BDB1C26-E169-4FE4-8072-4D0698AE6334}"/>
    <dgm:cxn modelId="{5D170FD6-8665-4F6E-B163-BF3EC675BE43}" srcId="{CA903A42-A009-4F72-8BC6-9DD141BB282D}" destId="{7CBF5620-09E0-46A2-8858-3CE5CA85630C}" srcOrd="0" destOrd="0" parTransId="{F1CEECC4-DB69-4B0B-9EBC-ED09D8A83D11}" sibTransId="{3C95FB23-AC91-4BDD-A5DF-1E2BBC84BF28}"/>
    <dgm:cxn modelId="{DDDB72A0-EC4F-4656-8065-72F562207FC4}" type="presParOf" srcId="{70A312E2-ED89-4881-BC50-540DCB79D545}" destId="{B540FA27-FC05-4F97-A5E4-C6C9894DDD59}" srcOrd="0" destOrd="0" presId="urn:microsoft.com/office/officeart/2005/8/layout/StepDownProcess"/>
    <dgm:cxn modelId="{912141A9-D00C-46F3-A7D6-CD9D2C4477C6}" type="presParOf" srcId="{B540FA27-FC05-4F97-A5E4-C6C9894DDD59}" destId="{C7FC639B-DBD0-4474-AA04-8D39CEEA37AD}" srcOrd="0" destOrd="0" presId="urn:microsoft.com/office/officeart/2005/8/layout/StepDownProcess"/>
    <dgm:cxn modelId="{3C62CCFC-95CC-4B44-A5CD-FD4BD54ED7FB}" type="presParOf" srcId="{B540FA27-FC05-4F97-A5E4-C6C9894DDD59}" destId="{8CB8EF60-C020-4647-B5EC-0535B39E8CAC}" srcOrd="1" destOrd="0" presId="urn:microsoft.com/office/officeart/2005/8/layout/StepDownProcess"/>
    <dgm:cxn modelId="{278FACFC-19B5-4AB1-984A-42D957CBE67E}" type="presParOf" srcId="{B540FA27-FC05-4F97-A5E4-C6C9894DDD59}" destId="{02D75559-D361-43C2-960D-0DE64B2217E1}" srcOrd="2" destOrd="0" presId="urn:microsoft.com/office/officeart/2005/8/layout/StepDownProcess"/>
    <dgm:cxn modelId="{AC622033-6281-4A1A-9663-63AAAAB4E8FF}" type="presParOf" srcId="{70A312E2-ED89-4881-BC50-540DCB79D545}" destId="{4660D17F-30F6-42C5-8EE6-35E146A86B60}" srcOrd="1" destOrd="0" presId="urn:microsoft.com/office/officeart/2005/8/layout/StepDownProcess"/>
    <dgm:cxn modelId="{9B8C9639-A655-487D-8DA6-131F9F4E3663}" type="presParOf" srcId="{70A312E2-ED89-4881-BC50-540DCB79D545}" destId="{79D90592-88B8-4FC4-85C7-8522F3A319D2}" srcOrd="2" destOrd="0" presId="urn:microsoft.com/office/officeart/2005/8/layout/StepDownProcess"/>
    <dgm:cxn modelId="{397AF56A-9A7A-453A-829F-47A1E623988F}" type="presParOf" srcId="{79D90592-88B8-4FC4-85C7-8522F3A319D2}" destId="{9621899D-0F5A-435B-840E-4641491BFF2E}" srcOrd="0" destOrd="0" presId="urn:microsoft.com/office/officeart/2005/8/layout/StepDownProcess"/>
    <dgm:cxn modelId="{BD8B51E8-8C00-401C-BC35-BCCD6C117A0C}" type="presParOf" srcId="{79D90592-88B8-4FC4-85C7-8522F3A319D2}" destId="{FEDA8202-94DB-48E0-9F89-FDAC252494CB}" srcOrd="1" destOrd="0" presId="urn:microsoft.com/office/officeart/2005/8/layout/StepDownProcess"/>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2.xml><?xml version="1.0" encoding="utf-8"?>
<dgm:dataModel xmlns:dgm="http://schemas.openxmlformats.org/drawingml/2006/diagram" xmlns:a="http://schemas.openxmlformats.org/drawingml/2006/main">
  <dgm:ptLst>
    <dgm:pt modelId="{CA903A42-A009-4F72-8BC6-9DD141BB282D}" type="doc">
      <dgm:prSet loTypeId="urn:microsoft.com/office/officeart/2005/8/layout/StepDownProcess" loCatId="process" qsTypeId="urn:microsoft.com/office/officeart/2005/8/quickstyle/simple1" qsCatId="simple" csTypeId="urn:microsoft.com/office/officeart/2005/8/colors/colorful3" csCatId="colorful" phldr="1"/>
      <dgm:spPr/>
      <dgm:t>
        <a:bodyPr/>
        <a:lstStyle/>
        <a:p>
          <a:endParaRPr lang="en-US"/>
        </a:p>
      </dgm:t>
    </dgm:pt>
    <dgm:pt modelId="{7CBF5620-09E0-46A2-8858-3CE5CA85630C}">
      <dgm:prSet phldrT="[Text]" custT="1"/>
      <dgm:spPr/>
      <dgm:t>
        <a:bodyPr/>
        <a:lstStyle/>
        <a:p>
          <a:r>
            <a:rPr lang="en-US" sz="1500"/>
            <a:t>Products - </a:t>
          </a:r>
          <a:r>
            <a:rPr lang="en-US" sz="1400"/>
            <a:t>original data</a:t>
          </a:r>
        </a:p>
      </dgm:t>
    </dgm:pt>
    <dgm:pt modelId="{F1CEECC4-DB69-4B0B-9EBC-ED09D8A83D11}" type="parTrans" cxnId="{5D170FD6-8665-4F6E-B163-BF3EC675BE43}">
      <dgm:prSet/>
      <dgm:spPr/>
      <dgm:t>
        <a:bodyPr/>
        <a:lstStyle/>
        <a:p>
          <a:endParaRPr lang="en-US"/>
        </a:p>
      </dgm:t>
    </dgm:pt>
    <dgm:pt modelId="{3C95FB23-AC91-4BDD-A5DF-1E2BBC84BF28}" type="sibTrans" cxnId="{5D170FD6-8665-4F6E-B163-BF3EC675BE43}">
      <dgm:prSet/>
      <dgm:spPr/>
      <dgm:t>
        <a:bodyPr/>
        <a:lstStyle/>
        <a:p>
          <a:endParaRPr lang="en-US"/>
        </a:p>
      </dgm:t>
    </dgm:pt>
    <dgm:pt modelId="{F6D3A649-1C60-4B55-B606-CFE40DF72DF5}">
      <dgm:prSet phldrT="[Text]" custT="1"/>
      <dgm:spPr/>
      <dgm:t>
        <a:bodyPr/>
        <a:lstStyle/>
        <a:p>
          <a:r>
            <a:rPr lang="en-US" sz="1200">
              <a:solidFill>
                <a:schemeClr val="bg2">
                  <a:lumMod val="50000"/>
                </a:schemeClr>
              </a:solidFill>
            </a:rPr>
            <a:t>Total</a:t>
          </a:r>
          <a:r>
            <a:rPr lang="en-US" sz="1400">
              <a:solidFill>
                <a:schemeClr val="bg2">
                  <a:lumMod val="50000"/>
                </a:schemeClr>
              </a:solidFill>
            </a:rPr>
            <a:t>: (49 693, 5) </a:t>
          </a:r>
          <a:endParaRPr lang="en-US" sz="1900">
            <a:solidFill>
              <a:schemeClr val="bg2">
                <a:lumMod val="50000"/>
              </a:schemeClr>
            </a:solidFill>
          </a:endParaRPr>
        </a:p>
      </dgm:t>
    </dgm:pt>
    <dgm:pt modelId="{D5243493-EF89-4757-B391-CB17EECAF797}" type="parTrans" cxnId="{062732A4-5351-49C0-84A2-A243F20D584D}">
      <dgm:prSet/>
      <dgm:spPr/>
      <dgm:t>
        <a:bodyPr/>
        <a:lstStyle/>
        <a:p>
          <a:endParaRPr lang="en-US"/>
        </a:p>
      </dgm:t>
    </dgm:pt>
    <dgm:pt modelId="{E35DE067-47FC-492E-BEE7-D46FDFA28324}" type="sibTrans" cxnId="{062732A4-5351-49C0-84A2-A243F20D584D}">
      <dgm:prSet/>
      <dgm:spPr/>
      <dgm:t>
        <a:bodyPr/>
        <a:lstStyle/>
        <a:p>
          <a:endParaRPr lang="en-US"/>
        </a:p>
      </dgm:t>
    </dgm:pt>
    <dgm:pt modelId="{7DEB02D4-2CD9-403B-887F-18143FC33EDF}">
      <dgm:prSet phldrT="[Text]" custT="1"/>
      <dgm:spPr/>
      <dgm:t>
        <a:bodyPr/>
        <a:lstStyle/>
        <a:p>
          <a:r>
            <a:rPr lang="en-US" sz="1500"/>
            <a:t>Products - </a:t>
          </a:r>
          <a:r>
            <a:rPr lang="en-US" sz="1200"/>
            <a:t>after consistency checks</a:t>
          </a:r>
        </a:p>
      </dgm:t>
    </dgm:pt>
    <dgm:pt modelId="{5F18CA3B-A88B-4314-B7DE-63E16D626930}" type="parTrans" cxnId="{E7657E4B-DBB7-444E-A111-D8D6CD990619}">
      <dgm:prSet/>
      <dgm:spPr/>
      <dgm:t>
        <a:bodyPr/>
        <a:lstStyle/>
        <a:p>
          <a:endParaRPr lang="en-US"/>
        </a:p>
      </dgm:t>
    </dgm:pt>
    <dgm:pt modelId="{3C77F7A5-5043-4E27-B9A5-9CFB096240E7}" type="sibTrans" cxnId="{E7657E4B-DBB7-444E-A111-D8D6CD990619}">
      <dgm:prSet/>
      <dgm:spPr/>
      <dgm:t>
        <a:bodyPr/>
        <a:lstStyle/>
        <a:p>
          <a:endParaRPr lang="en-US"/>
        </a:p>
      </dgm:t>
    </dgm:pt>
    <dgm:pt modelId="{F5AF6BFF-CD30-4A21-AB6B-207B401B2B79}">
      <dgm:prSet phldrT="[Text]" custT="1"/>
      <dgm:spPr/>
      <dgm:t>
        <a:bodyPr/>
        <a:lstStyle/>
        <a:p>
          <a:r>
            <a:rPr lang="en-US" sz="1200">
              <a:solidFill>
                <a:schemeClr val="bg2">
                  <a:lumMod val="50000"/>
                </a:schemeClr>
              </a:solidFill>
            </a:rPr>
            <a:t>Total:       (49.672, 5)</a:t>
          </a:r>
        </a:p>
      </dgm:t>
    </dgm:pt>
    <dgm:pt modelId="{A957C588-A1EA-4AA1-9A58-6FDD4CAC68FC}" type="parTrans" cxnId="{A35F16C7-64CE-4519-899A-06BF6266D785}">
      <dgm:prSet/>
      <dgm:spPr/>
      <dgm:t>
        <a:bodyPr/>
        <a:lstStyle/>
        <a:p>
          <a:endParaRPr lang="en-US"/>
        </a:p>
      </dgm:t>
    </dgm:pt>
    <dgm:pt modelId="{8BDB1C26-E169-4FE4-8072-4D0698AE6334}" type="sibTrans" cxnId="{A35F16C7-64CE-4519-899A-06BF6266D785}">
      <dgm:prSet/>
      <dgm:spPr/>
      <dgm:t>
        <a:bodyPr/>
        <a:lstStyle/>
        <a:p>
          <a:endParaRPr lang="en-US"/>
        </a:p>
      </dgm:t>
    </dgm:pt>
    <dgm:pt modelId="{70A312E2-ED89-4881-BC50-540DCB79D545}" type="pres">
      <dgm:prSet presAssocID="{CA903A42-A009-4F72-8BC6-9DD141BB282D}" presName="rootnode" presStyleCnt="0">
        <dgm:presLayoutVars>
          <dgm:chMax/>
          <dgm:chPref/>
          <dgm:dir/>
          <dgm:animLvl val="lvl"/>
        </dgm:presLayoutVars>
      </dgm:prSet>
      <dgm:spPr/>
    </dgm:pt>
    <dgm:pt modelId="{B540FA27-FC05-4F97-A5E4-C6C9894DDD59}" type="pres">
      <dgm:prSet presAssocID="{7CBF5620-09E0-46A2-8858-3CE5CA85630C}" presName="composite" presStyleCnt="0"/>
      <dgm:spPr/>
    </dgm:pt>
    <dgm:pt modelId="{C7FC639B-DBD0-4474-AA04-8D39CEEA37AD}" type="pres">
      <dgm:prSet presAssocID="{7CBF5620-09E0-46A2-8858-3CE5CA85630C}" presName="bentUpArrow1" presStyleLbl="alignImgPlace1" presStyleIdx="0" presStyleCnt="1" custScaleX="62792" custLinFactNeighborX="-31825" custLinFactNeighborY="10619"/>
      <dgm:spPr/>
    </dgm:pt>
    <dgm:pt modelId="{8CB8EF60-C020-4647-B5EC-0535B39E8CAC}" type="pres">
      <dgm:prSet presAssocID="{7CBF5620-09E0-46A2-8858-3CE5CA85630C}" presName="ParentText" presStyleLbl="node1" presStyleIdx="0" presStyleCnt="2">
        <dgm:presLayoutVars>
          <dgm:chMax val="1"/>
          <dgm:chPref val="1"/>
          <dgm:bulletEnabled val="1"/>
        </dgm:presLayoutVars>
      </dgm:prSet>
      <dgm:spPr/>
    </dgm:pt>
    <dgm:pt modelId="{02D75559-D361-43C2-960D-0DE64B2217E1}" type="pres">
      <dgm:prSet presAssocID="{7CBF5620-09E0-46A2-8858-3CE5CA85630C}" presName="ChildText" presStyleLbl="revTx" presStyleIdx="0" presStyleCnt="2" custScaleX="193409" custLinFactNeighborX="48744" custLinFactNeighborY="-3481">
        <dgm:presLayoutVars>
          <dgm:chMax val="0"/>
          <dgm:chPref val="0"/>
          <dgm:bulletEnabled val="1"/>
        </dgm:presLayoutVars>
      </dgm:prSet>
      <dgm:spPr/>
    </dgm:pt>
    <dgm:pt modelId="{4660D17F-30F6-42C5-8EE6-35E146A86B60}" type="pres">
      <dgm:prSet presAssocID="{3C95FB23-AC91-4BDD-A5DF-1E2BBC84BF28}" presName="sibTrans" presStyleCnt="0"/>
      <dgm:spPr/>
    </dgm:pt>
    <dgm:pt modelId="{79D90592-88B8-4FC4-85C7-8522F3A319D2}" type="pres">
      <dgm:prSet presAssocID="{7DEB02D4-2CD9-403B-887F-18143FC33EDF}" presName="composite" presStyleCnt="0"/>
      <dgm:spPr/>
    </dgm:pt>
    <dgm:pt modelId="{9621899D-0F5A-435B-840E-4641491BFF2E}" type="pres">
      <dgm:prSet presAssocID="{7DEB02D4-2CD9-403B-887F-18143FC33EDF}" presName="ParentText" presStyleLbl="node1" presStyleIdx="1" presStyleCnt="2" custLinFactNeighborX="-51944" custLinFactNeighborY="-1398">
        <dgm:presLayoutVars>
          <dgm:chMax val="1"/>
          <dgm:chPref val="1"/>
          <dgm:bulletEnabled val="1"/>
        </dgm:presLayoutVars>
      </dgm:prSet>
      <dgm:spPr/>
    </dgm:pt>
    <dgm:pt modelId="{FEDA8202-94DB-48E0-9F89-FDAC252494CB}" type="pres">
      <dgm:prSet presAssocID="{7DEB02D4-2CD9-403B-887F-18143FC33EDF}" presName="FinalChildText" presStyleLbl="revTx" presStyleIdx="1" presStyleCnt="2" custScaleX="133078" custLinFactNeighborX="-53955" custLinFactNeighborY="1729">
        <dgm:presLayoutVars>
          <dgm:chMax val="0"/>
          <dgm:chPref val="0"/>
          <dgm:bulletEnabled val="1"/>
        </dgm:presLayoutVars>
      </dgm:prSet>
      <dgm:spPr/>
    </dgm:pt>
  </dgm:ptLst>
  <dgm:cxnLst>
    <dgm:cxn modelId="{E7657E4B-DBB7-444E-A111-D8D6CD990619}" srcId="{CA903A42-A009-4F72-8BC6-9DD141BB282D}" destId="{7DEB02D4-2CD9-403B-887F-18143FC33EDF}" srcOrd="1" destOrd="0" parTransId="{5F18CA3B-A88B-4314-B7DE-63E16D626930}" sibTransId="{3C77F7A5-5043-4E27-B9A5-9CFB096240E7}"/>
    <dgm:cxn modelId="{DB17E753-839B-4AF9-9E26-223104FAC8DC}" type="presOf" srcId="{7DEB02D4-2CD9-403B-887F-18143FC33EDF}" destId="{9621899D-0F5A-435B-840E-4641491BFF2E}" srcOrd="0" destOrd="0" presId="urn:microsoft.com/office/officeart/2005/8/layout/StepDownProcess"/>
    <dgm:cxn modelId="{062732A4-5351-49C0-84A2-A243F20D584D}" srcId="{7CBF5620-09E0-46A2-8858-3CE5CA85630C}" destId="{F6D3A649-1C60-4B55-B606-CFE40DF72DF5}" srcOrd="0" destOrd="0" parTransId="{D5243493-EF89-4757-B391-CB17EECAF797}" sibTransId="{E35DE067-47FC-492E-BEE7-D46FDFA28324}"/>
    <dgm:cxn modelId="{9E3405AA-C5B0-4B36-AC98-E8FA014414D4}" type="presOf" srcId="{CA903A42-A009-4F72-8BC6-9DD141BB282D}" destId="{70A312E2-ED89-4881-BC50-540DCB79D545}" srcOrd="0" destOrd="0" presId="urn:microsoft.com/office/officeart/2005/8/layout/StepDownProcess"/>
    <dgm:cxn modelId="{A35F16C7-64CE-4519-899A-06BF6266D785}" srcId="{7DEB02D4-2CD9-403B-887F-18143FC33EDF}" destId="{F5AF6BFF-CD30-4A21-AB6B-207B401B2B79}" srcOrd="0" destOrd="0" parTransId="{A957C588-A1EA-4AA1-9A58-6FDD4CAC68FC}" sibTransId="{8BDB1C26-E169-4FE4-8072-4D0698AE6334}"/>
    <dgm:cxn modelId="{61C08DD5-DDE1-4B00-ABA3-40FFC948FC26}" type="presOf" srcId="{7CBF5620-09E0-46A2-8858-3CE5CA85630C}" destId="{8CB8EF60-C020-4647-B5EC-0535B39E8CAC}" srcOrd="0" destOrd="0" presId="urn:microsoft.com/office/officeart/2005/8/layout/StepDownProcess"/>
    <dgm:cxn modelId="{5D170FD6-8665-4F6E-B163-BF3EC675BE43}" srcId="{CA903A42-A009-4F72-8BC6-9DD141BB282D}" destId="{7CBF5620-09E0-46A2-8858-3CE5CA85630C}" srcOrd="0" destOrd="0" parTransId="{F1CEECC4-DB69-4B0B-9EBC-ED09D8A83D11}" sibTransId="{3C95FB23-AC91-4BDD-A5DF-1E2BBC84BF28}"/>
    <dgm:cxn modelId="{EB2EC9EB-FE97-4566-9CEB-A663007C66CA}" type="presOf" srcId="{F5AF6BFF-CD30-4A21-AB6B-207B401B2B79}" destId="{FEDA8202-94DB-48E0-9F89-FDAC252494CB}" srcOrd="0" destOrd="0" presId="urn:microsoft.com/office/officeart/2005/8/layout/StepDownProcess"/>
    <dgm:cxn modelId="{E37CBEEC-0F58-4D38-BD4A-476987B9703C}" type="presOf" srcId="{F6D3A649-1C60-4B55-B606-CFE40DF72DF5}" destId="{02D75559-D361-43C2-960D-0DE64B2217E1}" srcOrd="0" destOrd="0" presId="urn:microsoft.com/office/officeart/2005/8/layout/StepDownProcess"/>
    <dgm:cxn modelId="{9639FDD7-0F42-4EC0-886F-56EF3926677C}" type="presParOf" srcId="{70A312E2-ED89-4881-BC50-540DCB79D545}" destId="{B540FA27-FC05-4F97-A5E4-C6C9894DDD59}" srcOrd="0" destOrd="0" presId="urn:microsoft.com/office/officeart/2005/8/layout/StepDownProcess"/>
    <dgm:cxn modelId="{92F6E9F5-EFC0-41C1-923A-CE86FC5A455C}" type="presParOf" srcId="{B540FA27-FC05-4F97-A5E4-C6C9894DDD59}" destId="{C7FC639B-DBD0-4474-AA04-8D39CEEA37AD}" srcOrd="0" destOrd="0" presId="urn:microsoft.com/office/officeart/2005/8/layout/StepDownProcess"/>
    <dgm:cxn modelId="{6BE2F8F6-6319-4790-9B14-C9695875E84E}" type="presParOf" srcId="{B540FA27-FC05-4F97-A5E4-C6C9894DDD59}" destId="{8CB8EF60-C020-4647-B5EC-0535B39E8CAC}" srcOrd="1" destOrd="0" presId="urn:microsoft.com/office/officeart/2005/8/layout/StepDownProcess"/>
    <dgm:cxn modelId="{A6D82857-E68B-4228-B5D8-1757AB492A2C}" type="presParOf" srcId="{B540FA27-FC05-4F97-A5E4-C6C9894DDD59}" destId="{02D75559-D361-43C2-960D-0DE64B2217E1}" srcOrd="2" destOrd="0" presId="urn:microsoft.com/office/officeart/2005/8/layout/StepDownProcess"/>
    <dgm:cxn modelId="{2652D10E-8FD7-46C1-8215-D5026D0B1CEA}" type="presParOf" srcId="{70A312E2-ED89-4881-BC50-540DCB79D545}" destId="{4660D17F-30F6-42C5-8EE6-35E146A86B60}" srcOrd="1" destOrd="0" presId="urn:microsoft.com/office/officeart/2005/8/layout/StepDownProcess"/>
    <dgm:cxn modelId="{BAE538F7-B967-4AB1-AAEA-6A2763B0BCF6}" type="presParOf" srcId="{70A312E2-ED89-4881-BC50-540DCB79D545}" destId="{79D90592-88B8-4FC4-85C7-8522F3A319D2}" srcOrd="2" destOrd="0" presId="urn:microsoft.com/office/officeart/2005/8/layout/StepDownProcess"/>
    <dgm:cxn modelId="{704D2DD1-93F1-446A-A929-22004C69AA35}" type="presParOf" srcId="{79D90592-88B8-4FC4-85C7-8522F3A319D2}" destId="{9621899D-0F5A-435B-840E-4641491BFF2E}" srcOrd="0" destOrd="0" presId="urn:microsoft.com/office/officeart/2005/8/layout/StepDownProcess"/>
    <dgm:cxn modelId="{919BF84A-8F89-4B4E-BCAC-33240E9FD16F}" type="presParOf" srcId="{79D90592-88B8-4FC4-85C7-8522F3A319D2}" destId="{FEDA8202-94DB-48E0-9F89-FDAC252494CB}" srcOrd="1" destOrd="0" presId="urn:microsoft.com/office/officeart/2005/8/layout/StepDownProcess"/>
  </dgm:cxnLst>
  <dgm:bg/>
  <dgm:whole/>
  <dgm:extLst>
    <a:ext uri="http://schemas.microsoft.com/office/drawing/2008/diagram">
      <dsp:dataModelExt xmlns:dsp="http://schemas.microsoft.com/office/drawing/2008/diagram" relId="rId10" minVer="http://schemas.openxmlformats.org/drawingml/2006/diagram"/>
    </a:ext>
  </dgm:extLst>
</dgm:dataModel>
</file>

<file path=xl/diagrams/data3.xml><?xml version="1.0" encoding="utf-8"?>
<dgm:dataModel xmlns:dgm="http://schemas.openxmlformats.org/drawingml/2006/diagram" xmlns:a="http://schemas.openxmlformats.org/drawingml/2006/main">
  <dgm:ptLst>
    <dgm:pt modelId="{CA903A42-A009-4F72-8BC6-9DD141BB282D}" type="doc">
      <dgm:prSet loTypeId="urn:microsoft.com/office/officeart/2005/8/layout/StepDownProcess" loCatId="process" qsTypeId="urn:microsoft.com/office/officeart/2005/8/quickstyle/simple1" qsCatId="simple" csTypeId="urn:microsoft.com/office/officeart/2005/8/colors/colorful3" csCatId="colorful" phldr="1"/>
      <dgm:spPr/>
      <dgm:t>
        <a:bodyPr/>
        <a:lstStyle/>
        <a:p>
          <a:endParaRPr lang="en-US"/>
        </a:p>
      </dgm:t>
    </dgm:pt>
    <dgm:pt modelId="{7CBF5620-09E0-46A2-8858-3CE5CA85630C}">
      <dgm:prSet phldrT="[Text]" custT="1"/>
      <dgm:spPr/>
      <dgm:t>
        <a:bodyPr/>
        <a:lstStyle/>
        <a:p>
          <a:r>
            <a:rPr lang="en-US" sz="1500"/>
            <a:t>orders_products_prior - </a:t>
          </a:r>
          <a:r>
            <a:rPr lang="en-US" sz="1400"/>
            <a:t>original data</a:t>
          </a:r>
        </a:p>
      </dgm:t>
    </dgm:pt>
    <dgm:pt modelId="{F1CEECC4-DB69-4B0B-9EBC-ED09D8A83D11}" type="parTrans" cxnId="{5D170FD6-8665-4F6E-B163-BF3EC675BE43}">
      <dgm:prSet/>
      <dgm:spPr/>
      <dgm:t>
        <a:bodyPr/>
        <a:lstStyle/>
        <a:p>
          <a:endParaRPr lang="en-US"/>
        </a:p>
      </dgm:t>
    </dgm:pt>
    <dgm:pt modelId="{3C95FB23-AC91-4BDD-A5DF-1E2BBC84BF28}" type="sibTrans" cxnId="{5D170FD6-8665-4F6E-B163-BF3EC675BE43}">
      <dgm:prSet/>
      <dgm:spPr/>
      <dgm:t>
        <a:bodyPr/>
        <a:lstStyle/>
        <a:p>
          <a:endParaRPr lang="en-US"/>
        </a:p>
      </dgm:t>
    </dgm:pt>
    <dgm:pt modelId="{F6D3A649-1C60-4B55-B606-CFE40DF72DF5}">
      <dgm:prSet phldrT="[Text]" custT="1"/>
      <dgm:spPr/>
      <dgm:t>
        <a:bodyPr/>
        <a:lstStyle/>
        <a:p>
          <a:r>
            <a:rPr lang="en-US" sz="1200">
              <a:solidFill>
                <a:schemeClr val="bg2">
                  <a:lumMod val="50000"/>
                </a:schemeClr>
              </a:solidFill>
            </a:rPr>
            <a:t>Total</a:t>
          </a:r>
          <a:r>
            <a:rPr lang="en-US" sz="1400">
              <a:solidFill>
                <a:schemeClr val="bg2">
                  <a:lumMod val="50000"/>
                </a:schemeClr>
              </a:solidFill>
            </a:rPr>
            <a:t>:(32 434 489,4) </a:t>
          </a:r>
          <a:endParaRPr lang="en-US" sz="1900">
            <a:solidFill>
              <a:schemeClr val="bg2">
                <a:lumMod val="50000"/>
              </a:schemeClr>
            </a:solidFill>
          </a:endParaRPr>
        </a:p>
      </dgm:t>
    </dgm:pt>
    <dgm:pt modelId="{D5243493-EF89-4757-B391-CB17EECAF797}" type="parTrans" cxnId="{062732A4-5351-49C0-84A2-A243F20D584D}">
      <dgm:prSet/>
      <dgm:spPr/>
      <dgm:t>
        <a:bodyPr/>
        <a:lstStyle/>
        <a:p>
          <a:endParaRPr lang="en-US"/>
        </a:p>
      </dgm:t>
    </dgm:pt>
    <dgm:pt modelId="{E35DE067-47FC-492E-BEE7-D46FDFA28324}" type="sibTrans" cxnId="{062732A4-5351-49C0-84A2-A243F20D584D}">
      <dgm:prSet/>
      <dgm:spPr/>
      <dgm:t>
        <a:bodyPr/>
        <a:lstStyle/>
        <a:p>
          <a:endParaRPr lang="en-US"/>
        </a:p>
      </dgm:t>
    </dgm:pt>
    <dgm:pt modelId="{7DEB02D4-2CD9-403B-887F-18143FC33EDF}">
      <dgm:prSet phldrT="[Text]" custT="1"/>
      <dgm:spPr>
        <a:solidFill>
          <a:schemeClr val="accent6">
            <a:lumMod val="75000"/>
          </a:schemeClr>
        </a:solidFill>
      </dgm:spPr>
      <dgm:t>
        <a:bodyPr/>
        <a:lstStyle/>
        <a:p>
          <a:r>
            <a:rPr lang="en-US" sz="1500"/>
            <a:t>orders_products_prior - </a:t>
          </a:r>
          <a:r>
            <a:rPr lang="en-US" sz="1200"/>
            <a:t>after consistency checks</a:t>
          </a:r>
        </a:p>
      </dgm:t>
    </dgm:pt>
    <dgm:pt modelId="{5F18CA3B-A88B-4314-B7DE-63E16D626930}" type="parTrans" cxnId="{E7657E4B-DBB7-444E-A111-D8D6CD990619}">
      <dgm:prSet/>
      <dgm:spPr/>
      <dgm:t>
        <a:bodyPr/>
        <a:lstStyle/>
        <a:p>
          <a:endParaRPr lang="en-US"/>
        </a:p>
      </dgm:t>
    </dgm:pt>
    <dgm:pt modelId="{3C77F7A5-5043-4E27-B9A5-9CFB096240E7}" type="sibTrans" cxnId="{E7657E4B-DBB7-444E-A111-D8D6CD990619}">
      <dgm:prSet/>
      <dgm:spPr/>
      <dgm:t>
        <a:bodyPr/>
        <a:lstStyle/>
        <a:p>
          <a:endParaRPr lang="en-US"/>
        </a:p>
      </dgm:t>
    </dgm:pt>
    <dgm:pt modelId="{F5AF6BFF-CD30-4A21-AB6B-207B401B2B79}">
      <dgm:prSet phldrT="[Text]" custT="1"/>
      <dgm:spPr/>
      <dgm:t>
        <a:bodyPr/>
        <a:lstStyle/>
        <a:p>
          <a:r>
            <a:rPr lang="en-US" sz="1200">
              <a:solidFill>
                <a:schemeClr val="bg2">
                  <a:lumMod val="50000"/>
                </a:schemeClr>
              </a:solidFill>
            </a:rPr>
            <a:t>Total:                    (32 434 489,4) </a:t>
          </a:r>
        </a:p>
      </dgm:t>
    </dgm:pt>
    <dgm:pt modelId="{A957C588-A1EA-4AA1-9A58-6FDD4CAC68FC}" type="parTrans" cxnId="{A35F16C7-64CE-4519-899A-06BF6266D785}">
      <dgm:prSet/>
      <dgm:spPr/>
      <dgm:t>
        <a:bodyPr/>
        <a:lstStyle/>
        <a:p>
          <a:endParaRPr lang="en-US"/>
        </a:p>
      </dgm:t>
    </dgm:pt>
    <dgm:pt modelId="{8BDB1C26-E169-4FE4-8072-4D0698AE6334}" type="sibTrans" cxnId="{A35F16C7-64CE-4519-899A-06BF6266D785}">
      <dgm:prSet/>
      <dgm:spPr/>
      <dgm:t>
        <a:bodyPr/>
        <a:lstStyle/>
        <a:p>
          <a:endParaRPr lang="en-US"/>
        </a:p>
      </dgm:t>
    </dgm:pt>
    <dgm:pt modelId="{70A312E2-ED89-4881-BC50-540DCB79D545}" type="pres">
      <dgm:prSet presAssocID="{CA903A42-A009-4F72-8BC6-9DD141BB282D}" presName="rootnode" presStyleCnt="0">
        <dgm:presLayoutVars>
          <dgm:chMax/>
          <dgm:chPref/>
          <dgm:dir/>
          <dgm:animLvl val="lvl"/>
        </dgm:presLayoutVars>
      </dgm:prSet>
      <dgm:spPr/>
    </dgm:pt>
    <dgm:pt modelId="{B540FA27-FC05-4F97-A5E4-C6C9894DDD59}" type="pres">
      <dgm:prSet presAssocID="{7CBF5620-09E0-46A2-8858-3CE5CA85630C}" presName="composite" presStyleCnt="0"/>
      <dgm:spPr/>
    </dgm:pt>
    <dgm:pt modelId="{C7FC639B-DBD0-4474-AA04-8D39CEEA37AD}" type="pres">
      <dgm:prSet presAssocID="{7CBF5620-09E0-46A2-8858-3CE5CA85630C}" presName="bentUpArrow1" presStyleLbl="alignImgPlace1" presStyleIdx="0" presStyleCnt="1" custScaleX="58621" custScaleY="96548" custLinFactNeighborX="-47782" custLinFactNeighborY="-20808"/>
      <dgm:spPr/>
    </dgm:pt>
    <dgm:pt modelId="{8CB8EF60-C020-4647-B5EC-0535B39E8CAC}" type="pres">
      <dgm:prSet presAssocID="{7CBF5620-09E0-46A2-8858-3CE5CA85630C}" presName="ParentText" presStyleLbl="node1" presStyleIdx="0" presStyleCnt="2" custScaleX="162313" custScaleY="54415" custLinFactNeighborX="4098">
        <dgm:presLayoutVars>
          <dgm:chMax val="1"/>
          <dgm:chPref val="1"/>
          <dgm:bulletEnabled val="1"/>
        </dgm:presLayoutVars>
      </dgm:prSet>
      <dgm:spPr/>
    </dgm:pt>
    <dgm:pt modelId="{02D75559-D361-43C2-960D-0DE64B2217E1}" type="pres">
      <dgm:prSet presAssocID="{7CBF5620-09E0-46A2-8858-3CE5CA85630C}" presName="ChildText" presStyleLbl="revTx" presStyleIdx="0" presStyleCnt="2" custScaleX="198069" custLinFactNeighborX="83951" custLinFactNeighborY="-49">
        <dgm:presLayoutVars>
          <dgm:chMax val="0"/>
          <dgm:chPref val="0"/>
          <dgm:bulletEnabled val="1"/>
        </dgm:presLayoutVars>
      </dgm:prSet>
      <dgm:spPr/>
    </dgm:pt>
    <dgm:pt modelId="{4660D17F-30F6-42C5-8EE6-35E146A86B60}" type="pres">
      <dgm:prSet presAssocID="{3C95FB23-AC91-4BDD-A5DF-1E2BBC84BF28}" presName="sibTrans" presStyleCnt="0"/>
      <dgm:spPr/>
    </dgm:pt>
    <dgm:pt modelId="{79D90592-88B8-4FC4-85C7-8522F3A319D2}" type="pres">
      <dgm:prSet presAssocID="{7DEB02D4-2CD9-403B-887F-18143FC33EDF}" presName="composite" presStyleCnt="0"/>
      <dgm:spPr/>
    </dgm:pt>
    <dgm:pt modelId="{9621899D-0F5A-435B-840E-4641491BFF2E}" type="pres">
      <dgm:prSet presAssocID="{7DEB02D4-2CD9-403B-887F-18143FC33EDF}" presName="ParentText" presStyleLbl="node1" presStyleIdx="1" presStyleCnt="2" custScaleX="162978" custScaleY="65868" custLinFactNeighborX="-52429" custLinFactNeighborY="-4010">
        <dgm:presLayoutVars>
          <dgm:chMax val="1"/>
          <dgm:chPref val="1"/>
          <dgm:bulletEnabled val="1"/>
        </dgm:presLayoutVars>
      </dgm:prSet>
      <dgm:spPr/>
    </dgm:pt>
    <dgm:pt modelId="{FEDA8202-94DB-48E0-9F89-FDAC252494CB}" type="pres">
      <dgm:prSet presAssocID="{7DEB02D4-2CD9-403B-887F-18143FC33EDF}" presName="FinalChildText" presStyleLbl="revTx" presStyleIdx="1" presStyleCnt="2" custScaleX="155806" custLinFactNeighborX="15439" custLinFactNeighborY="-1269">
        <dgm:presLayoutVars>
          <dgm:chMax val="0"/>
          <dgm:chPref val="0"/>
          <dgm:bulletEnabled val="1"/>
        </dgm:presLayoutVars>
      </dgm:prSet>
      <dgm:spPr/>
    </dgm:pt>
  </dgm:ptLst>
  <dgm:cxnLst>
    <dgm:cxn modelId="{F41D8A24-372B-4B39-A61E-C166CF0A8D15}" type="presOf" srcId="{F5AF6BFF-CD30-4A21-AB6B-207B401B2B79}" destId="{FEDA8202-94DB-48E0-9F89-FDAC252494CB}" srcOrd="0" destOrd="0" presId="urn:microsoft.com/office/officeart/2005/8/layout/StepDownProcess"/>
    <dgm:cxn modelId="{E7657E4B-DBB7-444E-A111-D8D6CD990619}" srcId="{CA903A42-A009-4F72-8BC6-9DD141BB282D}" destId="{7DEB02D4-2CD9-403B-887F-18143FC33EDF}" srcOrd="1" destOrd="0" parTransId="{5F18CA3B-A88B-4314-B7DE-63E16D626930}" sibTransId="{3C77F7A5-5043-4E27-B9A5-9CFB096240E7}"/>
    <dgm:cxn modelId="{EF515175-8424-4188-BC55-A13A31D0CECA}" type="presOf" srcId="{CA903A42-A009-4F72-8BC6-9DD141BB282D}" destId="{70A312E2-ED89-4881-BC50-540DCB79D545}" srcOrd="0" destOrd="0" presId="urn:microsoft.com/office/officeart/2005/8/layout/StepDownProcess"/>
    <dgm:cxn modelId="{1C843983-CAC3-4FEC-8657-9BF6861E4D60}" type="presOf" srcId="{7CBF5620-09E0-46A2-8858-3CE5CA85630C}" destId="{8CB8EF60-C020-4647-B5EC-0535B39E8CAC}" srcOrd="0" destOrd="0" presId="urn:microsoft.com/office/officeart/2005/8/layout/StepDownProcess"/>
    <dgm:cxn modelId="{B7EBB792-263C-4629-9AAA-2A68AB9F2015}" type="presOf" srcId="{7DEB02D4-2CD9-403B-887F-18143FC33EDF}" destId="{9621899D-0F5A-435B-840E-4641491BFF2E}" srcOrd="0" destOrd="0" presId="urn:microsoft.com/office/officeart/2005/8/layout/StepDownProcess"/>
    <dgm:cxn modelId="{062732A4-5351-49C0-84A2-A243F20D584D}" srcId="{7CBF5620-09E0-46A2-8858-3CE5CA85630C}" destId="{F6D3A649-1C60-4B55-B606-CFE40DF72DF5}" srcOrd="0" destOrd="0" parTransId="{D5243493-EF89-4757-B391-CB17EECAF797}" sibTransId="{E35DE067-47FC-492E-BEE7-D46FDFA28324}"/>
    <dgm:cxn modelId="{79B925AF-90AD-4E64-8E34-3566ABAF1C90}" type="presOf" srcId="{F6D3A649-1C60-4B55-B606-CFE40DF72DF5}" destId="{02D75559-D361-43C2-960D-0DE64B2217E1}" srcOrd="0" destOrd="0" presId="urn:microsoft.com/office/officeart/2005/8/layout/StepDownProcess"/>
    <dgm:cxn modelId="{A35F16C7-64CE-4519-899A-06BF6266D785}" srcId="{7DEB02D4-2CD9-403B-887F-18143FC33EDF}" destId="{F5AF6BFF-CD30-4A21-AB6B-207B401B2B79}" srcOrd="0" destOrd="0" parTransId="{A957C588-A1EA-4AA1-9A58-6FDD4CAC68FC}" sibTransId="{8BDB1C26-E169-4FE4-8072-4D0698AE6334}"/>
    <dgm:cxn modelId="{5D170FD6-8665-4F6E-B163-BF3EC675BE43}" srcId="{CA903A42-A009-4F72-8BC6-9DD141BB282D}" destId="{7CBF5620-09E0-46A2-8858-3CE5CA85630C}" srcOrd="0" destOrd="0" parTransId="{F1CEECC4-DB69-4B0B-9EBC-ED09D8A83D11}" sibTransId="{3C95FB23-AC91-4BDD-A5DF-1E2BBC84BF28}"/>
    <dgm:cxn modelId="{3B83903E-C7B0-4042-A204-1A63120ABD26}" type="presParOf" srcId="{70A312E2-ED89-4881-BC50-540DCB79D545}" destId="{B540FA27-FC05-4F97-A5E4-C6C9894DDD59}" srcOrd="0" destOrd="0" presId="urn:microsoft.com/office/officeart/2005/8/layout/StepDownProcess"/>
    <dgm:cxn modelId="{8759603A-FD5B-4F46-8640-537084B05514}" type="presParOf" srcId="{B540FA27-FC05-4F97-A5E4-C6C9894DDD59}" destId="{C7FC639B-DBD0-4474-AA04-8D39CEEA37AD}" srcOrd="0" destOrd="0" presId="urn:microsoft.com/office/officeart/2005/8/layout/StepDownProcess"/>
    <dgm:cxn modelId="{7062EAD7-ACD4-4300-BAE1-87B50BC50384}" type="presParOf" srcId="{B540FA27-FC05-4F97-A5E4-C6C9894DDD59}" destId="{8CB8EF60-C020-4647-B5EC-0535B39E8CAC}" srcOrd="1" destOrd="0" presId="urn:microsoft.com/office/officeart/2005/8/layout/StepDownProcess"/>
    <dgm:cxn modelId="{294AF97F-4BF2-411C-9058-D99ACE294F1C}" type="presParOf" srcId="{B540FA27-FC05-4F97-A5E4-C6C9894DDD59}" destId="{02D75559-D361-43C2-960D-0DE64B2217E1}" srcOrd="2" destOrd="0" presId="urn:microsoft.com/office/officeart/2005/8/layout/StepDownProcess"/>
    <dgm:cxn modelId="{8929570E-30E2-4E28-A468-8CA95307D64E}" type="presParOf" srcId="{70A312E2-ED89-4881-BC50-540DCB79D545}" destId="{4660D17F-30F6-42C5-8EE6-35E146A86B60}" srcOrd="1" destOrd="0" presId="urn:microsoft.com/office/officeart/2005/8/layout/StepDownProcess"/>
    <dgm:cxn modelId="{1F49D7E0-B776-4A06-9F4C-27BFF591DE99}" type="presParOf" srcId="{70A312E2-ED89-4881-BC50-540DCB79D545}" destId="{79D90592-88B8-4FC4-85C7-8522F3A319D2}" srcOrd="2" destOrd="0" presId="urn:microsoft.com/office/officeart/2005/8/layout/StepDownProcess"/>
    <dgm:cxn modelId="{57C8137F-B61A-4FAC-B91C-7907586B74EA}" type="presParOf" srcId="{79D90592-88B8-4FC4-85C7-8522F3A319D2}" destId="{9621899D-0F5A-435B-840E-4641491BFF2E}" srcOrd="0" destOrd="0" presId="urn:microsoft.com/office/officeart/2005/8/layout/StepDownProcess"/>
    <dgm:cxn modelId="{8642D1E1-CE08-402B-9F1A-ADBFE65EB69D}" type="presParOf" srcId="{79D90592-88B8-4FC4-85C7-8522F3A319D2}" destId="{FEDA8202-94DB-48E0-9F89-FDAC252494CB}" srcOrd="1" destOrd="0" presId="urn:microsoft.com/office/officeart/2005/8/layout/StepDownProcess"/>
  </dgm:cxnLst>
  <dgm:bg/>
  <dgm:whole/>
  <dgm:extLst>
    <a:ext uri="http://schemas.microsoft.com/office/drawing/2008/diagram">
      <dsp:dataModelExt xmlns:dsp="http://schemas.microsoft.com/office/drawing/2008/diagram" relId="rId15" minVer="http://schemas.openxmlformats.org/drawingml/2006/diagram"/>
    </a:ext>
  </dgm:extLst>
</dgm:dataModel>
</file>

<file path=xl/diagrams/data4.xml><?xml version="1.0" encoding="utf-8"?>
<dgm:dataModel xmlns:dgm="http://schemas.openxmlformats.org/drawingml/2006/diagram" xmlns:a="http://schemas.openxmlformats.org/drawingml/2006/main">
  <dgm:ptLst>
    <dgm:pt modelId="{CA903A42-A009-4F72-8BC6-9DD141BB282D}" type="doc">
      <dgm:prSet loTypeId="urn:microsoft.com/office/officeart/2005/8/layout/StepDownProcess" loCatId="process" qsTypeId="urn:microsoft.com/office/officeart/2005/8/quickstyle/simple1" qsCatId="simple" csTypeId="urn:microsoft.com/office/officeart/2005/8/colors/accent1_2" csCatId="accent1" phldr="1"/>
      <dgm:spPr/>
      <dgm:t>
        <a:bodyPr/>
        <a:lstStyle/>
        <a:p>
          <a:endParaRPr lang="en-US"/>
        </a:p>
      </dgm:t>
    </dgm:pt>
    <dgm:pt modelId="{7CBF5620-09E0-46A2-8858-3CE5CA85630C}">
      <dgm:prSet phldrT="[Text]" custT="1"/>
      <dgm:spPr>
        <a:solidFill>
          <a:schemeClr val="bg1">
            <a:lumMod val="65000"/>
          </a:schemeClr>
        </a:solidFill>
      </dgm:spPr>
      <dgm:t>
        <a:bodyPr/>
        <a:lstStyle/>
        <a:p>
          <a:r>
            <a:rPr lang="en-US" sz="1500"/>
            <a:t>Customers - </a:t>
          </a:r>
          <a:r>
            <a:rPr lang="en-US" sz="1400"/>
            <a:t>original data</a:t>
          </a:r>
        </a:p>
      </dgm:t>
    </dgm:pt>
    <dgm:pt modelId="{F1CEECC4-DB69-4B0B-9EBC-ED09D8A83D11}" type="parTrans" cxnId="{5D170FD6-8665-4F6E-B163-BF3EC675BE43}">
      <dgm:prSet/>
      <dgm:spPr/>
      <dgm:t>
        <a:bodyPr/>
        <a:lstStyle/>
        <a:p>
          <a:endParaRPr lang="en-US"/>
        </a:p>
      </dgm:t>
    </dgm:pt>
    <dgm:pt modelId="{3C95FB23-AC91-4BDD-A5DF-1E2BBC84BF28}" type="sibTrans" cxnId="{5D170FD6-8665-4F6E-B163-BF3EC675BE43}">
      <dgm:prSet/>
      <dgm:spPr/>
      <dgm:t>
        <a:bodyPr/>
        <a:lstStyle/>
        <a:p>
          <a:endParaRPr lang="en-US"/>
        </a:p>
      </dgm:t>
    </dgm:pt>
    <dgm:pt modelId="{F6D3A649-1C60-4B55-B606-CFE40DF72DF5}">
      <dgm:prSet phldrT="[Text]" custT="1"/>
      <dgm:spPr/>
      <dgm:t>
        <a:bodyPr/>
        <a:lstStyle/>
        <a:p>
          <a:r>
            <a:rPr lang="en-US" sz="1200">
              <a:solidFill>
                <a:schemeClr val="bg2">
                  <a:lumMod val="50000"/>
                </a:schemeClr>
              </a:solidFill>
            </a:rPr>
            <a:t>Total</a:t>
          </a:r>
          <a:r>
            <a:rPr lang="en-US" sz="1400">
              <a:solidFill>
                <a:schemeClr val="bg2">
                  <a:lumMod val="50000"/>
                </a:schemeClr>
              </a:solidFill>
            </a:rPr>
            <a:t>:        (206209, 10) </a:t>
          </a:r>
        </a:p>
      </dgm:t>
    </dgm:pt>
    <dgm:pt modelId="{D5243493-EF89-4757-B391-CB17EECAF797}" type="parTrans" cxnId="{062732A4-5351-49C0-84A2-A243F20D584D}">
      <dgm:prSet/>
      <dgm:spPr/>
      <dgm:t>
        <a:bodyPr/>
        <a:lstStyle/>
        <a:p>
          <a:endParaRPr lang="en-US"/>
        </a:p>
      </dgm:t>
    </dgm:pt>
    <dgm:pt modelId="{E35DE067-47FC-492E-BEE7-D46FDFA28324}" type="sibTrans" cxnId="{062732A4-5351-49C0-84A2-A243F20D584D}">
      <dgm:prSet/>
      <dgm:spPr/>
      <dgm:t>
        <a:bodyPr/>
        <a:lstStyle/>
        <a:p>
          <a:endParaRPr lang="en-US"/>
        </a:p>
      </dgm:t>
    </dgm:pt>
    <dgm:pt modelId="{7DEB02D4-2CD9-403B-887F-18143FC33EDF}">
      <dgm:prSet phldrT="[Text]" custT="1"/>
      <dgm:spPr>
        <a:solidFill>
          <a:schemeClr val="accent4">
            <a:lumMod val="75000"/>
          </a:schemeClr>
        </a:solidFill>
      </dgm:spPr>
      <dgm:t>
        <a:bodyPr/>
        <a:lstStyle/>
        <a:p>
          <a:r>
            <a:rPr lang="en-US" sz="1500"/>
            <a:t>Customers - </a:t>
          </a:r>
          <a:r>
            <a:rPr lang="en-US" sz="1200"/>
            <a:t>after consistency checks</a:t>
          </a:r>
        </a:p>
      </dgm:t>
    </dgm:pt>
    <dgm:pt modelId="{5F18CA3B-A88B-4314-B7DE-63E16D626930}" type="parTrans" cxnId="{E7657E4B-DBB7-444E-A111-D8D6CD990619}">
      <dgm:prSet/>
      <dgm:spPr/>
      <dgm:t>
        <a:bodyPr/>
        <a:lstStyle/>
        <a:p>
          <a:endParaRPr lang="en-US"/>
        </a:p>
      </dgm:t>
    </dgm:pt>
    <dgm:pt modelId="{3C77F7A5-5043-4E27-B9A5-9CFB096240E7}" type="sibTrans" cxnId="{E7657E4B-DBB7-444E-A111-D8D6CD990619}">
      <dgm:prSet/>
      <dgm:spPr/>
      <dgm:t>
        <a:bodyPr/>
        <a:lstStyle/>
        <a:p>
          <a:endParaRPr lang="en-US"/>
        </a:p>
      </dgm:t>
    </dgm:pt>
    <dgm:pt modelId="{F5AF6BFF-CD30-4A21-AB6B-207B401B2B79}">
      <dgm:prSet phldrT="[Text]" custT="1"/>
      <dgm:spPr/>
      <dgm:t>
        <a:bodyPr/>
        <a:lstStyle/>
        <a:p>
          <a:r>
            <a:rPr lang="en-US" sz="1200">
              <a:solidFill>
                <a:schemeClr val="bg2">
                  <a:lumMod val="50000"/>
                </a:schemeClr>
              </a:solidFill>
            </a:rPr>
            <a:t>Total:     (206 209, 9) </a:t>
          </a:r>
        </a:p>
      </dgm:t>
    </dgm:pt>
    <dgm:pt modelId="{A957C588-A1EA-4AA1-9A58-6FDD4CAC68FC}" type="parTrans" cxnId="{A35F16C7-64CE-4519-899A-06BF6266D785}">
      <dgm:prSet/>
      <dgm:spPr/>
      <dgm:t>
        <a:bodyPr/>
        <a:lstStyle/>
        <a:p>
          <a:endParaRPr lang="en-US"/>
        </a:p>
      </dgm:t>
    </dgm:pt>
    <dgm:pt modelId="{8BDB1C26-E169-4FE4-8072-4D0698AE6334}" type="sibTrans" cxnId="{A35F16C7-64CE-4519-899A-06BF6266D785}">
      <dgm:prSet/>
      <dgm:spPr/>
      <dgm:t>
        <a:bodyPr/>
        <a:lstStyle/>
        <a:p>
          <a:endParaRPr lang="en-US"/>
        </a:p>
      </dgm:t>
    </dgm:pt>
    <dgm:pt modelId="{70A312E2-ED89-4881-BC50-540DCB79D545}" type="pres">
      <dgm:prSet presAssocID="{CA903A42-A009-4F72-8BC6-9DD141BB282D}" presName="rootnode" presStyleCnt="0">
        <dgm:presLayoutVars>
          <dgm:chMax/>
          <dgm:chPref/>
          <dgm:dir/>
          <dgm:animLvl val="lvl"/>
        </dgm:presLayoutVars>
      </dgm:prSet>
      <dgm:spPr/>
    </dgm:pt>
    <dgm:pt modelId="{B540FA27-FC05-4F97-A5E4-C6C9894DDD59}" type="pres">
      <dgm:prSet presAssocID="{7CBF5620-09E0-46A2-8858-3CE5CA85630C}" presName="composite" presStyleCnt="0"/>
      <dgm:spPr/>
    </dgm:pt>
    <dgm:pt modelId="{C7FC639B-DBD0-4474-AA04-8D39CEEA37AD}" type="pres">
      <dgm:prSet presAssocID="{7CBF5620-09E0-46A2-8858-3CE5CA85630C}" presName="bentUpArrow1" presStyleLbl="alignImgPlace1" presStyleIdx="0" presStyleCnt="1" custScaleX="80559" custScaleY="85282" custLinFactNeighborY="9506"/>
      <dgm:spPr>
        <a:solidFill>
          <a:schemeClr val="bg1">
            <a:lumMod val="85000"/>
          </a:schemeClr>
        </a:solidFill>
      </dgm:spPr>
    </dgm:pt>
    <dgm:pt modelId="{8CB8EF60-C020-4647-B5EC-0535B39E8CAC}" type="pres">
      <dgm:prSet presAssocID="{7CBF5620-09E0-46A2-8858-3CE5CA85630C}" presName="ParentText" presStyleLbl="node1" presStyleIdx="0" presStyleCnt="2" custScaleX="116102">
        <dgm:presLayoutVars>
          <dgm:chMax val="1"/>
          <dgm:chPref val="1"/>
          <dgm:bulletEnabled val="1"/>
        </dgm:presLayoutVars>
      </dgm:prSet>
      <dgm:spPr/>
    </dgm:pt>
    <dgm:pt modelId="{02D75559-D361-43C2-960D-0DE64B2217E1}" type="pres">
      <dgm:prSet presAssocID="{7CBF5620-09E0-46A2-8858-3CE5CA85630C}" presName="ChildText" presStyleLbl="revTx" presStyleIdx="0" presStyleCnt="2" custScaleX="138516" custScaleY="99036" custLinFactNeighborX="53732" custLinFactNeighborY="-1685">
        <dgm:presLayoutVars>
          <dgm:chMax val="0"/>
          <dgm:chPref val="0"/>
          <dgm:bulletEnabled val="1"/>
        </dgm:presLayoutVars>
      </dgm:prSet>
      <dgm:spPr/>
    </dgm:pt>
    <dgm:pt modelId="{4660D17F-30F6-42C5-8EE6-35E146A86B60}" type="pres">
      <dgm:prSet presAssocID="{3C95FB23-AC91-4BDD-A5DF-1E2BBC84BF28}" presName="sibTrans" presStyleCnt="0"/>
      <dgm:spPr/>
    </dgm:pt>
    <dgm:pt modelId="{79D90592-88B8-4FC4-85C7-8522F3A319D2}" type="pres">
      <dgm:prSet presAssocID="{7DEB02D4-2CD9-403B-887F-18143FC33EDF}" presName="composite" presStyleCnt="0"/>
      <dgm:spPr/>
    </dgm:pt>
    <dgm:pt modelId="{9621899D-0F5A-435B-840E-4641491BFF2E}" type="pres">
      <dgm:prSet presAssocID="{7DEB02D4-2CD9-403B-887F-18143FC33EDF}" presName="ParentText" presStyleLbl="node1" presStyleIdx="1" presStyleCnt="2" custScaleX="99657" custScaleY="114800" custLinFactNeighborX="-7073" custLinFactNeighborY="18175">
        <dgm:presLayoutVars>
          <dgm:chMax val="1"/>
          <dgm:chPref val="1"/>
          <dgm:bulletEnabled val="1"/>
        </dgm:presLayoutVars>
      </dgm:prSet>
      <dgm:spPr/>
    </dgm:pt>
    <dgm:pt modelId="{FEDA8202-94DB-48E0-9F89-FDAC252494CB}" type="pres">
      <dgm:prSet presAssocID="{7DEB02D4-2CD9-403B-887F-18143FC33EDF}" presName="FinalChildText" presStyleLbl="revTx" presStyleIdx="1" presStyleCnt="2" custScaleX="119162" custScaleY="123344" custLinFactNeighborX="75723" custLinFactNeighborY="2022">
        <dgm:presLayoutVars>
          <dgm:chMax val="0"/>
          <dgm:chPref val="0"/>
          <dgm:bulletEnabled val="1"/>
        </dgm:presLayoutVars>
      </dgm:prSet>
      <dgm:spPr/>
    </dgm:pt>
  </dgm:ptLst>
  <dgm:cxnLst>
    <dgm:cxn modelId="{25639009-48B2-44E0-99D3-0AD4922AA44F}" type="presOf" srcId="{F5AF6BFF-CD30-4A21-AB6B-207B401B2B79}" destId="{FEDA8202-94DB-48E0-9F89-FDAC252494CB}" srcOrd="0" destOrd="0" presId="urn:microsoft.com/office/officeart/2005/8/layout/StepDownProcess"/>
    <dgm:cxn modelId="{E7657E4B-DBB7-444E-A111-D8D6CD990619}" srcId="{CA903A42-A009-4F72-8BC6-9DD141BB282D}" destId="{7DEB02D4-2CD9-403B-887F-18143FC33EDF}" srcOrd="1" destOrd="0" parTransId="{5F18CA3B-A88B-4314-B7DE-63E16D626930}" sibTransId="{3C77F7A5-5043-4E27-B9A5-9CFB096240E7}"/>
    <dgm:cxn modelId="{0279144E-E129-4943-B77F-2F99C0E8287A}" type="presOf" srcId="{7CBF5620-09E0-46A2-8858-3CE5CA85630C}" destId="{8CB8EF60-C020-4647-B5EC-0535B39E8CAC}" srcOrd="0" destOrd="0" presId="urn:microsoft.com/office/officeart/2005/8/layout/StepDownProcess"/>
    <dgm:cxn modelId="{91F9BA9A-A3BC-48B9-8718-879D77AECD8E}" type="presOf" srcId="{CA903A42-A009-4F72-8BC6-9DD141BB282D}" destId="{70A312E2-ED89-4881-BC50-540DCB79D545}" srcOrd="0" destOrd="0" presId="urn:microsoft.com/office/officeart/2005/8/layout/StepDownProcess"/>
    <dgm:cxn modelId="{2DB5489C-A2F6-4027-AD5E-ABABE498D72F}" type="presOf" srcId="{F6D3A649-1C60-4B55-B606-CFE40DF72DF5}" destId="{02D75559-D361-43C2-960D-0DE64B2217E1}" srcOrd="0" destOrd="0" presId="urn:microsoft.com/office/officeart/2005/8/layout/StepDownProcess"/>
    <dgm:cxn modelId="{062732A4-5351-49C0-84A2-A243F20D584D}" srcId="{7CBF5620-09E0-46A2-8858-3CE5CA85630C}" destId="{F6D3A649-1C60-4B55-B606-CFE40DF72DF5}" srcOrd="0" destOrd="0" parTransId="{D5243493-EF89-4757-B391-CB17EECAF797}" sibTransId="{E35DE067-47FC-492E-BEE7-D46FDFA28324}"/>
    <dgm:cxn modelId="{A35F16C7-64CE-4519-899A-06BF6266D785}" srcId="{7DEB02D4-2CD9-403B-887F-18143FC33EDF}" destId="{F5AF6BFF-CD30-4A21-AB6B-207B401B2B79}" srcOrd="0" destOrd="0" parTransId="{A957C588-A1EA-4AA1-9A58-6FDD4CAC68FC}" sibTransId="{8BDB1C26-E169-4FE4-8072-4D0698AE6334}"/>
    <dgm:cxn modelId="{5D170FD6-8665-4F6E-B163-BF3EC675BE43}" srcId="{CA903A42-A009-4F72-8BC6-9DD141BB282D}" destId="{7CBF5620-09E0-46A2-8858-3CE5CA85630C}" srcOrd="0" destOrd="0" parTransId="{F1CEECC4-DB69-4B0B-9EBC-ED09D8A83D11}" sibTransId="{3C95FB23-AC91-4BDD-A5DF-1E2BBC84BF28}"/>
    <dgm:cxn modelId="{ED1B7CE2-91C0-4D5A-8E55-542AAA01CC2D}" type="presOf" srcId="{7DEB02D4-2CD9-403B-887F-18143FC33EDF}" destId="{9621899D-0F5A-435B-840E-4641491BFF2E}" srcOrd="0" destOrd="0" presId="urn:microsoft.com/office/officeart/2005/8/layout/StepDownProcess"/>
    <dgm:cxn modelId="{DCCAE6F2-7E60-4C78-A910-CD1E9C888350}" type="presParOf" srcId="{70A312E2-ED89-4881-BC50-540DCB79D545}" destId="{B540FA27-FC05-4F97-A5E4-C6C9894DDD59}" srcOrd="0" destOrd="0" presId="urn:microsoft.com/office/officeart/2005/8/layout/StepDownProcess"/>
    <dgm:cxn modelId="{BD72A49B-6096-4DEA-8FE4-9ACE69FFA09B}" type="presParOf" srcId="{B540FA27-FC05-4F97-A5E4-C6C9894DDD59}" destId="{C7FC639B-DBD0-4474-AA04-8D39CEEA37AD}" srcOrd="0" destOrd="0" presId="urn:microsoft.com/office/officeart/2005/8/layout/StepDownProcess"/>
    <dgm:cxn modelId="{3530BF9F-2910-49DB-BEF6-004576DC2EED}" type="presParOf" srcId="{B540FA27-FC05-4F97-A5E4-C6C9894DDD59}" destId="{8CB8EF60-C020-4647-B5EC-0535B39E8CAC}" srcOrd="1" destOrd="0" presId="urn:microsoft.com/office/officeart/2005/8/layout/StepDownProcess"/>
    <dgm:cxn modelId="{48CF098C-F2A2-422B-A56B-AC55DD95A881}" type="presParOf" srcId="{B540FA27-FC05-4F97-A5E4-C6C9894DDD59}" destId="{02D75559-D361-43C2-960D-0DE64B2217E1}" srcOrd="2" destOrd="0" presId="urn:microsoft.com/office/officeart/2005/8/layout/StepDownProcess"/>
    <dgm:cxn modelId="{A6A53A10-ACCB-454E-9B20-97036A461B6C}" type="presParOf" srcId="{70A312E2-ED89-4881-BC50-540DCB79D545}" destId="{4660D17F-30F6-42C5-8EE6-35E146A86B60}" srcOrd="1" destOrd="0" presId="urn:microsoft.com/office/officeart/2005/8/layout/StepDownProcess"/>
    <dgm:cxn modelId="{6F305D73-1BF8-434C-8A5A-4A217DA3DAF9}" type="presParOf" srcId="{70A312E2-ED89-4881-BC50-540DCB79D545}" destId="{79D90592-88B8-4FC4-85C7-8522F3A319D2}" srcOrd="2" destOrd="0" presId="urn:microsoft.com/office/officeart/2005/8/layout/StepDownProcess"/>
    <dgm:cxn modelId="{1B050D35-010A-46F8-B0AA-492E2279F6E0}" type="presParOf" srcId="{79D90592-88B8-4FC4-85C7-8522F3A319D2}" destId="{9621899D-0F5A-435B-840E-4641491BFF2E}" srcOrd="0" destOrd="0" presId="urn:microsoft.com/office/officeart/2005/8/layout/StepDownProcess"/>
    <dgm:cxn modelId="{BB15A79A-077F-4F60-8132-FB510FF7B5B3}" type="presParOf" srcId="{79D90592-88B8-4FC4-85C7-8522F3A319D2}" destId="{FEDA8202-94DB-48E0-9F89-FDAC252494CB}" srcOrd="1" destOrd="0" presId="urn:microsoft.com/office/officeart/2005/8/layout/StepDownProcess"/>
  </dgm:cxnLst>
  <dgm:bg/>
  <dgm:whole/>
  <dgm:extLst>
    <a:ext uri="http://schemas.microsoft.com/office/drawing/2008/diagram">
      <dsp:dataModelExt xmlns:dsp="http://schemas.microsoft.com/office/drawing/2008/diagram" relId="rId20"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C7FC639B-DBD0-4474-AA04-8D39CEEA37AD}">
      <dsp:nvSpPr>
        <dsp:cNvPr id="0" name=""/>
        <dsp:cNvSpPr/>
      </dsp:nvSpPr>
      <dsp:spPr>
        <a:xfrm rot="5400000">
          <a:off x="143123" y="783316"/>
          <a:ext cx="535640" cy="609807"/>
        </a:xfrm>
        <a:prstGeom prst="bentUpArrow">
          <a:avLst>
            <a:gd name="adj1" fmla="val 32840"/>
            <a:gd name="adj2" fmla="val 25000"/>
            <a:gd name="adj3" fmla="val 35780"/>
          </a:avLst>
        </a:prstGeom>
        <a:solidFill>
          <a:schemeClr val="bg1">
            <a:lumMod val="8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8CB8EF60-C020-4647-B5EC-0535B39E8CAC}">
      <dsp:nvSpPr>
        <dsp:cNvPr id="0" name=""/>
        <dsp:cNvSpPr/>
      </dsp:nvSpPr>
      <dsp:spPr>
        <a:xfrm>
          <a:off x="1210" y="138631"/>
          <a:ext cx="901702" cy="631162"/>
        </a:xfrm>
        <a:prstGeom prst="roundRect">
          <a:avLst>
            <a:gd name="adj" fmla="val 16670"/>
          </a:avLst>
        </a:prstGeom>
        <a:solidFill>
          <a:schemeClr val="bg1">
            <a:lumMod val="6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Orders - </a:t>
          </a:r>
          <a:r>
            <a:rPr lang="en-US" sz="1400" kern="1200"/>
            <a:t>original data</a:t>
          </a:r>
        </a:p>
      </dsp:txBody>
      <dsp:txXfrm>
        <a:off x="32026" y="169447"/>
        <a:ext cx="840070" cy="569530"/>
      </dsp:txXfrm>
    </dsp:sp>
    <dsp:sp modelId="{02D75559-D361-43C2-960D-0DE64B2217E1}">
      <dsp:nvSpPr>
        <dsp:cNvPr id="0" name=""/>
        <dsp:cNvSpPr/>
      </dsp:nvSpPr>
      <dsp:spPr>
        <a:xfrm>
          <a:off x="958319" y="198826"/>
          <a:ext cx="1444053" cy="510133"/>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US" sz="1400" kern="1200">
              <a:solidFill>
                <a:schemeClr val="bg2">
                  <a:lumMod val="50000"/>
                </a:schemeClr>
              </a:solidFill>
            </a:rPr>
            <a:t>: </a:t>
          </a:r>
          <a:r>
            <a:rPr lang="en-US" sz="1200" kern="1200">
              <a:solidFill>
                <a:schemeClr val="bg2">
                  <a:lumMod val="50000"/>
                </a:schemeClr>
              </a:solidFill>
            </a:rPr>
            <a:t> (3 421 083,7)</a:t>
          </a:r>
        </a:p>
      </dsp:txBody>
      <dsp:txXfrm>
        <a:off x="958319" y="198826"/>
        <a:ext cx="1444053" cy="510133"/>
      </dsp:txXfrm>
    </dsp:sp>
    <dsp:sp modelId="{9621899D-0F5A-435B-840E-4641491BFF2E}">
      <dsp:nvSpPr>
        <dsp:cNvPr id="0" name=""/>
        <dsp:cNvSpPr/>
      </dsp:nvSpPr>
      <dsp:spPr>
        <a:xfrm>
          <a:off x="759314" y="847635"/>
          <a:ext cx="976850" cy="688017"/>
        </a:xfrm>
        <a:prstGeom prst="roundRect">
          <a:avLst>
            <a:gd name="adj" fmla="val 16670"/>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Orders - </a:t>
          </a:r>
          <a:r>
            <a:rPr lang="en-US" sz="1200" kern="1200"/>
            <a:t>after consistency checks</a:t>
          </a:r>
        </a:p>
      </dsp:txBody>
      <dsp:txXfrm>
        <a:off x="792906" y="881227"/>
        <a:ext cx="909666" cy="620833"/>
      </dsp:txXfrm>
    </dsp:sp>
    <dsp:sp modelId="{FEDA8202-94DB-48E0-9F89-FDAC252494CB}">
      <dsp:nvSpPr>
        <dsp:cNvPr id="0" name=""/>
        <dsp:cNvSpPr/>
      </dsp:nvSpPr>
      <dsp:spPr>
        <a:xfrm>
          <a:off x="1599579" y="956122"/>
          <a:ext cx="1213620" cy="510133"/>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(3 421 083, 7)</a:t>
          </a:r>
        </a:p>
      </dsp:txBody>
      <dsp:txXfrm>
        <a:off x="1599579" y="956122"/>
        <a:ext cx="1213620" cy="510133"/>
      </dsp:txXfrm>
    </dsp:sp>
  </dsp:spTree>
</dsp:drawing>
</file>

<file path=xl/diagrams/drawing2.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C7FC639B-DBD0-4474-AA04-8D39CEEA37AD}">
      <dsp:nvSpPr>
        <dsp:cNvPr id="0" name=""/>
        <dsp:cNvSpPr/>
      </dsp:nvSpPr>
      <dsp:spPr>
        <a:xfrm rot="5400000">
          <a:off x="-55327" y="1155383"/>
          <a:ext cx="578354" cy="413445"/>
        </a:xfrm>
        <a:prstGeom prst="bentUpArrow">
          <a:avLst>
            <a:gd name="adj1" fmla="val 32840"/>
            <a:gd name="adj2" fmla="val 25000"/>
            <a:gd name="adj3" fmla="val 35780"/>
          </a:avLst>
        </a:prstGeom>
        <a:solidFill>
          <a:schemeClr val="accent3">
            <a:tint val="50000"/>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8CB8EF60-C020-4647-B5EC-0535B39E8CAC}">
      <dsp:nvSpPr>
        <dsp:cNvPr id="0" name=""/>
        <dsp:cNvSpPr/>
      </dsp:nvSpPr>
      <dsp:spPr>
        <a:xfrm>
          <a:off x="991" y="330355"/>
          <a:ext cx="973608" cy="681494"/>
        </a:xfrm>
        <a:prstGeom prst="roundRect">
          <a:avLst>
            <a:gd name="adj" fmla="val 16670"/>
          </a:avLst>
        </a:prstGeom>
        <a:solidFill>
          <a:schemeClr val="accent3">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Products - </a:t>
          </a:r>
          <a:r>
            <a:rPr lang="en-US" sz="1400" kern="1200"/>
            <a:t>original data</a:t>
          </a:r>
        </a:p>
      </dsp:txBody>
      <dsp:txXfrm>
        <a:off x="34265" y="363629"/>
        <a:ext cx="907060" cy="614946"/>
      </dsp:txXfrm>
    </dsp:sp>
    <dsp:sp modelId="{02D75559-D361-43C2-960D-0DE64B2217E1}">
      <dsp:nvSpPr>
        <dsp:cNvPr id="0" name=""/>
        <dsp:cNvSpPr/>
      </dsp:nvSpPr>
      <dsp:spPr>
        <a:xfrm>
          <a:off x="989041" y="376177"/>
          <a:ext cx="1369548" cy="550813"/>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US" sz="1400" kern="1200">
              <a:solidFill>
                <a:schemeClr val="bg2">
                  <a:lumMod val="50000"/>
                </a:schemeClr>
              </a:solidFill>
            </a:rPr>
            <a:t>: (49 693, 5) </a:t>
          </a:r>
          <a:endParaRPr lang="en-US" sz="1900" kern="1200">
            <a:solidFill>
              <a:schemeClr val="bg2">
                <a:lumMod val="50000"/>
              </a:schemeClr>
            </a:solidFill>
          </a:endParaRPr>
        </a:p>
      </dsp:txBody>
      <dsp:txXfrm>
        <a:off x="989041" y="376177"/>
        <a:ext cx="1369548" cy="550813"/>
      </dsp:txXfrm>
    </dsp:sp>
    <dsp:sp modelId="{9621899D-0F5A-435B-840E-4641491BFF2E}">
      <dsp:nvSpPr>
        <dsp:cNvPr id="0" name=""/>
        <dsp:cNvSpPr/>
      </dsp:nvSpPr>
      <dsp:spPr>
        <a:xfrm>
          <a:off x="461230" y="1086371"/>
          <a:ext cx="973608" cy="681494"/>
        </a:xfrm>
        <a:prstGeom prst="roundRect">
          <a:avLst>
            <a:gd name="adj" fmla="val 16670"/>
          </a:avLst>
        </a:prstGeom>
        <a:solidFill>
          <a:schemeClr val="accent3">
            <a:hueOff val="2710599"/>
            <a:satOff val="100000"/>
            <a:lumOff val="-14706"/>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Products - </a:t>
          </a:r>
          <a:r>
            <a:rPr lang="en-US" sz="1200" kern="1200"/>
            <a:t>after consistency checks</a:t>
          </a:r>
        </a:p>
      </dsp:txBody>
      <dsp:txXfrm>
        <a:off x="494504" y="1119645"/>
        <a:ext cx="907060" cy="614946"/>
      </dsp:txXfrm>
    </dsp:sp>
    <dsp:sp modelId="{FEDA8202-94DB-48E0-9F89-FDAC252494CB}">
      <dsp:nvSpPr>
        <dsp:cNvPr id="0" name=""/>
        <dsp:cNvSpPr/>
      </dsp:nvSpPr>
      <dsp:spPr>
        <a:xfrm>
          <a:off x="1441395" y="1170417"/>
          <a:ext cx="942338" cy="550813"/>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(49.672, 5)</a:t>
          </a:r>
        </a:p>
      </dsp:txBody>
      <dsp:txXfrm>
        <a:off x="1441395" y="1170417"/>
        <a:ext cx="942338" cy="550813"/>
      </dsp:txXfrm>
    </dsp:sp>
  </dsp:spTree>
</dsp:drawing>
</file>

<file path=xl/diagrams/drawing3.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C7FC639B-DBD0-4474-AA04-8D39CEEA37AD}">
      <dsp:nvSpPr>
        <dsp:cNvPr id="0" name=""/>
        <dsp:cNvSpPr/>
      </dsp:nvSpPr>
      <dsp:spPr>
        <a:xfrm rot="5400000">
          <a:off x="186819" y="1299734"/>
          <a:ext cx="676418" cy="467568"/>
        </a:xfrm>
        <a:prstGeom prst="bentUpArrow">
          <a:avLst>
            <a:gd name="adj1" fmla="val 32840"/>
            <a:gd name="adj2" fmla="val 25000"/>
            <a:gd name="adj3" fmla="val 35780"/>
          </a:avLst>
        </a:prstGeom>
        <a:solidFill>
          <a:schemeClr val="accent3">
            <a:tint val="50000"/>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8CB8EF60-C020-4647-B5EC-0535B39E8CAC}">
      <dsp:nvSpPr>
        <dsp:cNvPr id="0" name=""/>
        <dsp:cNvSpPr/>
      </dsp:nvSpPr>
      <dsp:spPr>
        <a:xfrm>
          <a:off x="51095" y="692023"/>
          <a:ext cx="1914325" cy="449219"/>
        </a:xfrm>
        <a:prstGeom prst="roundRect">
          <a:avLst>
            <a:gd name="adj" fmla="val 16670"/>
          </a:avLst>
        </a:prstGeom>
        <a:solidFill>
          <a:schemeClr val="accent3">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orders_products_prior - </a:t>
          </a:r>
          <a:r>
            <a:rPr lang="en-US" sz="1400" kern="1200"/>
            <a:t>original data</a:t>
          </a:r>
        </a:p>
      </dsp:txBody>
      <dsp:txXfrm>
        <a:off x="73028" y="713956"/>
        <a:ext cx="1870459" cy="405353"/>
      </dsp:txXfrm>
    </dsp:sp>
    <dsp:sp modelId="{02D75559-D361-43C2-960D-0DE64B2217E1}">
      <dsp:nvSpPr>
        <dsp:cNvPr id="0" name=""/>
        <dsp:cNvSpPr/>
      </dsp:nvSpPr>
      <dsp:spPr>
        <a:xfrm>
          <a:off x="1849136" y="582269"/>
          <a:ext cx="1699007" cy="667241"/>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US" sz="1400" kern="1200">
              <a:solidFill>
                <a:schemeClr val="bg2">
                  <a:lumMod val="50000"/>
                </a:schemeClr>
              </a:solidFill>
            </a:rPr>
            <a:t>:(32 434 489,4) </a:t>
          </a:r>
          <a:endParaRPr lang="en-US" sz="1900" kern="1200">
            <a:solidFill>
              <a:schemeClr val="bg2">
                <a:lumMod val="50000"/>
              </a:schemeClr>
            </a:solidFill>
          </a:endParaRPr>
        </a:p>
      </dsp:txBody>
      <dsp:txXfrm>
        <a:off x="1849136" y="582269"/>
        <a:ext cx="1699007" cy="667241"/>
      </dsp:txXfrm>
    </dsp:sp>
    <dsp:sp modelId="{9621899D-0F5A-435B-840E-4641491BFF2E}">
      <dsp:nvSpPr>
        <dsp:cNvPr id="0" name=""/>
        <dsp:cNvSpPr/>
      </dsp:nvSpPr>
      <dsp:spPr>
        <a:xfrm>
          <a:off x="740539" y="1448176"/>
          <a:ext cx="1922168" cy="543769"/>
        </a:xfrm>
        <a:prstGeom prst="roundRect">
          <a:avLst>
            <a:gd name="adj" fmla="val 16670"/>
          </a:avLst>
        </a:prstGeom>
        <a:solidFill>
          <a:schemeClr val="accent6">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orders_products_prior - </a:t>
          </a:r>
          <a:r>
            <a:rPr lang="en-US" sz="1200" kern="1200"/>
            <a:t>after consistency checks</a:t>
          </a:r>
        </a:p>
      </dsp:txBody>
      <dsp:txXfrm>
        <a:off x="767088" y="1474725"/>
        <a:ext cx="1869070" cy="490671"/>
      </dsp:txXfrm>
    </dsp:sp>
    <dsp:sp modelId="{FEDA8202-94DB-48E0-9F89-FDAC252494CB}">
      <dsp:nvSpPr>
        <dsp:cNvPr id="0" name=""/>
        <dsp:cNvSpPr/>
      </dsp:nvSpPr>
      <dsp:spPr>
        <a:xfrm>
          <a:off x="2673090" y="1410660"/>
          <a:ext cx="1336481" cy="667241"/>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(32 434 489,4) </a:t>
          </a:r>
        </a:p>
      </dsp:txBody>
      <dsp:txXfrm>
        <a:off x="2673090" y="1410660"/>
        <a:ext cx="1336481" cy="667241"/>
      </dsp:txXfrm>
    </dsp:sp>
  </dsp:spTree>
</dsp:drawing>
</file>

<file path=xl/diagrams/drawing4.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C7FC639B-DBD0-4474-AA04-8D39CEEA37AD}">
      <dsp:nvSpPr>
        <dsp:cNvPr id="0" name=""/>
        <dsp:cNvSpPr/>
      </dsp:nvSpPr>
      <dsp:spPr>
        <a:xfrm rot="5400000">
          <a:off x="384314" y="817551"/>
          <a:ext cx="526182" cy="565864"/>
        </a:xfrm>
        <a:prstGeom prst="bentUpArrow">
          <a:avLst>
            <a:gd name="adj1" fmla="val 32840"/>
            <a:gd name="adj2" fmla="val 25000"/>
            <a:gd name="adj3" fmla="val 35780"/>
          </a:avLst>
        </a:prstGeom>
        <a:solidFill>
          <a:schemeClr val="bg1">
            <a:lumMod val="8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8CB8EF60-C020-4647-B5EC-0535B39E8CAC}">
      <dsp:nvSpPr>
        <dsp:cNvPr id="0" name=""/>
        <dsp:cNvSpPr/>
      </dsp:nvSpPr>
      <dsp:spPr>
        <a:xfrm>
          <a:off x="91823" y="6674"/>
          <a:ext cx="1205893" cy="727021"/>
        </a:xfrm>
        <a:prstGeom prst="roundRect">
          <a:avLst>
            <a:gd name="adj" fmla="val 16670"/>
          </a:avLst>
        </a:prstGeom>
        <a:solidFill>
          <a:schemeClr val="bg1">
            <a:lumMod val="6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Customers - </a:t>
          </a:r>
          <a:r>
            <a:rPr lang="en-US" sz="1400" kern="1200"/>
            <a:t>original data</a:t>
          </a:r>
        </a:p>
      </dsp:txBody>
      <dsp:txXfrm>
        <a:off x="127320" y="42171"/>
        <a:ext cx="1134899" cy="656027"/>
      </dsp:txXfrm>
    </dsp:sp>
    <dsp:sp modelId="{02D75559-D361-43C2-960D-0DE64B2217E1}">
      <dsp:nvSpPr>
        <dsp:cNvPr id="0" name=""/>
        <dsp:cNvSpPr/>
      </dsp:nvSpPr>
      <dsp:spPr>
        <a:xfrm>
          <a:off x="1474516" y="68943"/>
          <a:ext cx="1046370" cy="581946"/>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US" sz="1400" kern="1200">
              <a:solidFill>
                <a:schemeClr val="bg2">
                  <a:lumMod val="50000"/>
                </a:schemeClr>
              </a:solidFill>
            </a:rPr>
            <a:t>:        (206209, 10) </a:t>
          </a:r>
        </a:p>
      </dsp:txBody>
      <dsp:txXfrm>
        <a:off x="1474516" y="68943"/>
        <a:ext cx="1046370" cy="581946"/>
      </dsp:txXfrm>
    </dsp:sp>
    <dsp:sp modelId="{9621899D-0F5A-435B-840E-4641491BFF2E}">
      <dsp:nvSpPr>
        <dsp:cNvPr id="0" name=""/>
        <dsp:cNvSpPr/>
      </dsp:nvSpPr>
      <dsp:spPr>
        <a:xfrm>
          <a:off x="989478" y="784629"/>
          <a:ext cx="1035087" cy="834620"/>
        </a:xfrm>
        <a:prstGeom prst="roundRect">
          <a:avLst>
            <a:gd name="adj" fmla="val 16670"/>
          </a:avLst>
        </a:prstGeom>
        <a:solidFill>
          <a:schemeClr val="accent4">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Customers - </a:t>
          </a:r>
          <a:r>
            <a:rPr lang="en-US" sz="1200" kern="1200"/>
            <a:t>after consistency checks</a:t>
          </a:r>
        </a:p>
      </dsp:txBody>
      <dsp:txXfrm>
        <a:off x="1030228" y="825379"/>
        <a:ext cx="953587" cy="753120"/>
      </dsp:txXfrm>
    </dsp:sp>
    <dsp:sp modelId="{FEDA8202-94DB-48E0-9F89-FDAC252494CB}">
      <dsp:nvSpPr>
        <dsp:cNvPr id="0" name=""/>
        <dsp:cNvSpPr/>
      </dsp:nvSpPr>
      <dsp:spPr>
        <a:xfrm>
          <a:off x="2119257" y="844388"/>
          <a:ext cx="900167" cy="724782"/>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(206 209, 9) </a:t>
          </a:r>
        </a:p>
      </dsp:txBody>
      <dsp:txXfrm>
        <a:off x="2119257" y="844388"/>
        <a:ext cx="900167" cy="724782"/>
      </dsp:txXfrm>
    </dsp:sp>
  </dsp:spTree>
</dsp:drawing>
</file>

<file path=xl/diagrams/layout1.xml><?xml version="1.0" encoding="utf-8"?>
<dgm:layoutDef xmlns:dgm="http://schemas.openxmlformats.org/drawingml/2006/diagram" xmlns:a="http://schemas.openxmlformats.org/drawingml/2006/main" uniqueId="urn:microsoft.com/office/officeart/2005/8/layout/StepDownProcess">
  <dgm:title val=""/>
  <dgm:desc val=""/>
  <dgm:catLst>
    <dgm:cat type="process" pri="16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60" srcId="0" destId="10" srcOrd="0" destOrd="0"/>
        <dgm:cxn modelId="70" srcId="0" destId="20" srcOrd="1" destOrd="0"/>
      </dgm:cxnLst>
      <dgm:bg/>
      <dgm:whole/>
    </dgm:dataModel>
  </dgm:styleData>
  <dgm:clrData>
    <dgm:dataModel>
      <dgm:ptLst>
        <dgm:pt modelId="0" type="doc"/>
        <dgm:pt modelId="10">
          <dgm:prSet phldr="1"/>
        </dgm:pt>
        <dgm:pt modelId="20">
          <dgm:prSet phldr="1"/>
        </dgm:pt>
        <dgm:pt modelId="30">
          <dgm:prSet phldr="1"/>
        </dgm:pt>
        <dgm:pt modelId="40">
          <dgm:prSet phldr="1"/>
        </dgm:pt>
      </dgm:ptLst>
      <dgm:cxnLst>
        <dgm:cxn modelId="60" srcId="0" destId="10" srcOrd="0" destOrd="0"/>
        <dgm:cxn modelId="70" srcId="0" destId="20" srcOrd="1" destOrd="0"/>
        <dgm:cxn modelId="80" srcId="0" destId="30" srcOrd="2" destOrd="0"/>
        <dgm:cxn modelId="90" srcId="0" destId="40" srcOrd="3" destOrd="0"/>
      </dgm:cxnLst>
      <dgm:bg/>
      <dgm:whole/>
    </dgm:dataModel>
  </dgm:clrData>
  <dgm:layoutNode name="rootnode">
    <dgm:varLst>
      <dgm:chMax/>
      <dgm:chPref/>
      <dgm:dir/>
      <dgm:animLvl val="lvl"/>
    </dgm:varLst>
    <dgm:choose name="Name0">
      <dgm:if name="Name1" func="var" arg="dir" op="equ" val="norm">
        <dgm:alg type="snake">
          <dgm:param type="grDir" val="tL"/>
          <dgm:param type="flowDir" val="row"/>
          <dgm:param type="off" val="off"/>
          <dgm:param type="bkpt" val="fixed"/>
          <dgm:param type="bkPtFixedVal" val="1"/>
        </dgm:alg>
      </dgm:if>
      <dgm:else name="Name2">
        <dgm:alg type="snake">
          <dgm:param type="grDir" val="tR"/>
          <dgm:param type="flowDir" val="row"/>
          <dgm:param type="off" val="off"/>
          <dgm:param type="bkpt" val="fixed"/>
          <dgm:param type="bkPtFixedVal" val="1"/>
        </dgm:alg>
      </dgm:else>
    </dgm:choose>
    <dgm:shape xmlns:r="http://schemas.openxmlformats.org/officeDocument/2006/relationships" r:blip="">
      <dgm:adjLst/>
    </dgm:shape>
    <dgm:choose name="Name3">
      <dgm:if name="Name4" func="var" arg="dir" op="equ" val="norm">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if>
      <dgm:else name="Name5">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else>
    </dgm:choose>
    <dgm:forEach name="nodesForEach" axis="ch" ptType="node">
      <dgm:layoutNode name="composite">
        <dgm:alg type="composite">
          <dgm:param type="ar" val="1.2439"/>
        </dgm:alg>
        <dgm:shape xmlns:r="http://schemas.openxmlformats.org/officeDocument/2006/relationships" r:blip="">
          <dgm:adjLst/>
        </dgm:shape>
        <dgm:choose name="Name6">
          <dgm:if name="Name7" func="var" arg="dir" op="equ" val="norm">
            <dgm:constrLst>
              <dgm:constr type="l" for="ch" forName="bentUpArrow1" refType="w" fact="0.07"/>
              <dgm:constr type="t" for="ch" forName="bentUpArrow1" refType="h" fact="0.524"/>
              <dgm:constr type="w" for="ch" forName="bentUpArrow1" refType="w" fact="0.3844"/>
              <dgm:constr type="h" for="ch" forName="bentUpArrow1" refType="h" fact="0.42"/>
              <dgm:constr type="l" for="ch" forName="ParentText" refType="w" fact="0"/>
              <dgm:constr type="t" for="ch" forName="ParentText" refType="h" fact="0"/>
              <dgm:constr type="w" for="ch" forName="ParentText" refType="w" fact="0.5684"/>
              <dgm:constr type="h" for="ch" forName="ParentText" refType="h" fact="0.4949"/>
              <dgm:constr type="l" for="ch" forName="ChildText" refType="w" refFor="ch" refForName="ParentText"/>
              <dgm:constr type="t" for="ch" forName="ChildText" refType="h" fact="0.05"/>
              <dgm:constr type="w" for="ch" forName="ChildText" refType="w" fact="0.4134"/>
              <dgm:constr type="h" for="ch" forName="ChildText" refType="h" fact="0.4"/>
              <dgm:constr type="l" for="ch" forName="FinalChildText" refType="w" refFor="ch" refForName="ParentText"/>
              <dgm:constr type="t" for="ch" forName="FinalChildText" refType="h" fact="0.05"/>
              <dgm:constr type="w" for="ch" forName="FinalChildText" refType="w" fact="0.4134"/>
              <dgm:constr type="h" for="ch" forName="FinalChildText" refType="h" fact="0.4"/>
            </dgm:constrLst>
          </dgm:if>
          <dgm:else name="Name8">
            <dgm:constrLst>
              <dgm:constr type="r" for="ch" forName="bentUpArrow1" refType="w" fact="0.97"/>
              <dgm:constr type="t" for="ch" forName="bentUpArrow1" refType="h" fact="0.524"/>
              <dgm:constr type="w" for="ch" forName="bentUpArrow1" refType="w" fact="0.3844"/>
              <dgm:constr type="h" for="ch" forName="bentUpArrow1" refType="h" fact="0.42"/>
              <dgm:constr type="l" for="ch" forName="ParentText" refType="w" fact="0.4316"/>
              <dgm:constr type="t" for="ch" forName="ParentText" refType="h" fact="0"/>
              <dgm:constr type="w" for="ch" forName="ParentText" refType="w" fact="0.5684"/>
              <dgm:constr type="h" for="ch" forName="ParentText" refType="h" fact="0.4949"/>
              <dgm:constr type="l" for="ch" forName="ChildText" refType="w" fact="0"/>
              <dgm:constr type="t" for="ch" forName="ChildText" refType="h" fact="0.05"/>
              <dgm:constr type="w" for="ch" forName="ChildText" refType="w" fact="0.4134"/>
              <dgm:constr type="h" for="ch" forName="ChildText" refType="h" fact="0.4"/>
              <dgm:constr type="l" for="ch" forName="FinalChildText" refType="w" fact="0"/>
              <dgm:constr type="t" for="ch" forName="FinalChildText" refType="h" fact="0.05"/>
              <dgm:constr type="w" for="ch" forName="FinalChildText" refType="w" fact="0.4134"/>
              <dgm:constr type="h" for="ch" forName="FinalChildText" refType="h" fact="0.4"/>
            </dgm:constrLst>
          </dgm:else>
        </dgm:choose>
        <dgm:choose name="Name9">
          <dgm:if name="Name10" axis="followSib" ptType="node" func="cnt" op="gte" val="1">
            <dgm:layoutNode name="bentUpArrow1" styleLbl="alignImgPlace1">
              <dgm:alg type="sp"/>
              <dgm:choose name="Name11">
                <dgm:if name="Name12" func="var" arg="dir" op="equ" val="norm">
                  <dgm:shape xmlns:r="http://schemas.openxmlformats.org/officeDocument/2006/relationships" rot="90" type="bentUpArrow" r:blip="">
                    <dgm:adjLst>
                      <dgm:adj idx="1" val="0.3284"/>
                      <dgm:adj idx="2" val="0.25"/>
                      <dgm:adj idx="3" val="0.3578"/>
                    </dgm:adjLst>
                  </dgm:shape>
                </dgm:if>
                <dgm:else name="Name13">
                  <dgm:shape xmlns:r="http://schemas.openxmlformats.org/officeDocument/2006/relationships" rot="180" type="bentArrow" r:blip="">
                    <dgm:adjLst>
                      <dgm:adj idx="1" val="0.3284"/>
                      <dgm:adj idx="2" val="0.25"/>
                      <dgm:adj idx="3" val="0.3578"/>
                      <dgm:adj idx="4" val="0"/>
                    </dgm:adjLst>
                  </dgm:shape>
                </dgm:else>
              </dgm:choose>
              <dgm:presOf/>
            </dgm:layoutNode>
          </dgm:if>
          <dgm:else name="Name14"/>
        </dgm:choose>
        <dgm:layoutNode name="ParentText" styleLbl="node1">
          <dgm:varLst>
            <dgm:chMax val="1"/>
            <dgm:chPref val="1"/>
            <dgm:bulletEnabled val="1"/>
          </dgm:varLst>
          <dgm:alg type="tx"/>
          <dgm:shape xmlns:r="http://schemas.openxmlformats.org/officeDocument/2006/relationships" type="roundRect" r:blip="">
            <dgm:adjLst>
              <dgm:adj idx="1" val="0.1667"/>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choose name="Name15">
          <dgm:if name="Name16" axis="followSib" ptType="node" func="cnt" op="equ" val="0">
            <dgm:choose name="Name17">
              <dgm:if name="Name18" axis="ch" ptType="node" func="cnt" op="gte" val="1">
                <dgm:layoutNode name="Final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if>
              <dgm:else name="Name19"/>
            </dgm:choose>
          </dgm:if>
          <dgm:else name="Name20">
            <dgm:layoutNode name="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2.xml><?xml version="1.0" encoding="utf-8"?>
<dgm:layoutDef xmlns:dgm="http://schemas.openxmlformats.org/drawingml/2006/diagram" xmlns:a="http://schemas.openxmlformats.org/drawingml/2006/main" uniqueId="urn:microsoft.com/office/officeart/2005/8/layout/StepDownProcess">
  <dgm:title val=""/>
  <dgm:desc val=""/>
  <dgm:catLst>
    <dgm:cat type="process" pri="16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60" srcId="0" destId="10" srcOrd="0" destOrd="0"/>
        <dgm:cxn modelId="70" srcId="0" destId="20" srcOrd="1" destOrd="0"/>
      </dgm:cxnLst>
      <dgm:bg/>
      <dgm:whole/>
    </dgm:dataModel>
  </dgm:styleData>
  <dgm:clrData>
    <dgm:dataModel>
      <dgm:ptLst>
        <dgm:pt modelId="0" type="doc"/>
        <dgm:pt modelId="10">
          <dgm:prSet phldr="1"/>
        </dgm:pt>
        <dgm:pt modelId="20">
          <dgm:prSet phldr="1"/>
        </dgm:pt>
        <dgm:pt modelId="30">
          <dgm:prSet phldr="1"/>
        </dgm:pt>
        <dgm:pt modelId="40">
          <dgm:prSet phldr="1"/>
        </dgm:pt>
      </dgm:ptLst>
      <dgm:cxnLst>
        <dgm:cxn modelId="60" srcId="0" destId="10" srcOrd="0" destOrd="0"/>
        <dgm:cxn modelId="70" srcId="0" destId="20" srcOrd="1" destOrd="0"/>
        <dgm:cxn modelId="80" srcId="0" destId="30" srcOrd="2" destOrd="0"/>
        <dgm:cxn modelId="90" srcId="0" destId="40" srcOrd="3" destOrd="0"/>
      </dgm:cxnLst>
      <dgm:bg/>
      <dgm:whole/>
    </dgm:dataModel>
  </dgm:clrData>
  <dgm:layoutNode name="rootnode">
    <dgm:varLst>
      <dgm:chMax/>
      <dgm:chPref/>
      <dgm:dir/>
      <dgm:animLvl val="lvl"/>
    </dgm:varLst>
    <dgm:choose name="Name0">
      <dgm:if name="Name1" func="var" arg="dir" op="equ" val="norm">
        <dgm:alg type="snake">
          <dgm:param type="grDir" val="tL"/>
          <dgm:param type="flowDir" val="row"/>
          <dgm:param type="off" val="off"/>
          <dgm:param type="bkpt" val="fixed"/>
          <dgm:param type="bkPtFixedVal" val="1"/>
        </dgm:alg>
      </dgm:if>
      <dgm:else name="Name2">
        <dgm:alg type="snake">
          <dgm:param type="grDir" val="tR"/>
          <dgm:param type="flowDir" val="row"/>
          <dgm:param type="off" val="off"/>
          <dgm:param type="bkpt" val="fixed"/>
          <dgm:param type="bkPtFixedVal" val="1"/>
        </dgm:alg>
      </dgm:else>
    </dgm:choose>
    <dgm:shape xmlns:r="http://schemas.openxmlformats.org/officeDocument/2006/relationships" r:blip="">
      <dgm:adjLst/>
    </dgm:shape>
    <dgm:choose name="Name3">
      <dgm:if name="Name4" func="var" arg="dir" op="equ" val="norm">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if>
      <dgm:else name="Name5">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else>
    </dgm:choose>
    <dgm:forEach name="nodesForEach" axis="ch" ptType="node">
      <dgm:layoutNode name="composite">
        <dgm:alg type="composite">
          <dgm:param type="ar" val="1.2439"/>
        </dgm:alg>
        <dgm:shape xmlns:r="http://schemas.openxmlformats.org/officeDocument/2006/relationships" r:blip="">
          <dgm:adjLst/>
        </dgm:shape>
        <dgm:choose name="Name6">
          <dgm:if name="Name7" func="var" arg="dir" op="equ" val="norm">
            <dgm:constrLst>
              <dgm:constr type="l" for="ch" forName="bentUpArrow1" refType="w" fact="0.07"/>
              <dgm:constr type="t" for="ch" forName="bentUpArrow1" refType="h" fact="0.524"/>
              <dgm:constr type="w" for="ch" forName="bentUpArrow1" refType="w" fact="0.3844"/>
              <dgm:constr type="h" for="ch" forName="bentUpArrow1" refType="h" fact="0.42"/>
              <dgm:constr type="l" for="ch" forName="ParentText" refType="w" fact="0"/>
              <dgm:constr type="t" for="ch" forName="ParentText" refType="h" fact="0"/>
              <dgm:constr type="w" for="ch" forName="ParentText" refType="w" fact="0.5684"/>
              <dgm:constr type="h" for="ch" forName="ParentText" refType="h" fact="0.4949"/>
              <dgm:constr type="l" for="ch" forName="ChildText" refType="w" refFor="ch" refForName="ParentText"/>
              <dgm:constr type="t" for="ch" forName="ChildText" refType="h" fact="0.05"/>
              <dgm:constr type="w" for="ch" forName="ChildText" refType="w" fact="0.4134"/>
              <dgm:constr type="h" for="ch" forName="ChildText" refType="h" fact="0.4"/>
              <dgm:constr type="l" for="ch" forName="FinalChildText" refType="w" refFor="ch" refForName="ParentText"/>
              <dgm:constr type="t" for="ch" forName="FinalChildText" refType="h" fact="0.05"/>
              <dgm:constr type="w" for="ch" forName="FinalChildText" refType="w" fact="0.4134"/>
              <dgm:constr type="h" for="ch" forName="FinalChildText" refType="h" fact="0.4"/>
            </dgm:constrLst>
          </dgm:if>
          <dgm:else name="Name8">
            <dgm:constrLst>
              <dgm:constr type="r" for="ch" forName="bentUpArrow1" refType="w" fact="0.97"/>
              <dgm:constr type="t" for="ch" forName="bentUpArrow1" refType="h" fact="0.524"/>
              <dgm:constr type="w" for="ch" forName="bentUpArrow1" refType="w" fact="0.3844"/>
              <dgm:constr type="h" for="ch" forName="bentUpArrow1" refType="h" fact="0.42"/>
              <dgm:constr type="l" for="ch" forName="ParentText" refType="w" fact="0.4316"/>
              <dgm:constr type="t" for="ch" forName="ParentText" refType="h" fact="0"/>
              <dgm:constr type="w" for="ch" forName="ParentText" refType="w" fact="0.5684"/>
              <dgm:constr type="h" for="ch" forName="ParentText" refType="h" fact="0.4949"/>
              <dgm:constr type="l" for="ch" forName="ChildText" refType="w" fact="0"/>
              <dgm:constr type="t" for="ch" forName="ChildText" refType="h" fact="0.05"/>
              <dgm:constr type="w" for="ch" forName="ChildText" refType="w" fact="0.4134"/>
              <dgm:constr type="h" for="ch" forName="ChildText" refType="h" fact="0.4"/>
              <dgm:constr type="l" for="ch" forName="FinalChildText" refType="w" fact="0"/>
              <dgm:constr type="t" for="ch" forName="FinalChildText" refType="h" fact="0.05"/>
              <dgm:constr type="w" for="ch" forName="FinalChildText" refType="w" fact="0.4134"/>
              <dgm:constr type="h" for="ch" forName="FinalChildText" refType="h" fact="0.4"/>
            </dgm:constrLst>
          </dgm:else>
        </dgm:choose>
        <dgm:choose name="Name9">
          <dgm:if name="Name10" axis="followSib" ptType="node" func="cnt" op="gte" val="1">
            <dgm:layoutNode name="bentUpArrow1" styleLbl="alignImgPlace1">
              <dgm:alg type="sp"/>
              <dgm:choose name="Name11">
                <dgm:if name="Name12" func="var" arg="dir" op="equ" val="norm">
                  <dgm:shape xmlns:r="http://schemas.openxmlformats.org/officeDocument/2006/relationships" rot="90" type="bentUpArrow" r:blip="">
                    <dgm:adjLst>
                      <dgm:adj idx="1" val="0.3284"/>
                      <dgm:adj idx="2" val="0.25"/>
                      <dgm:adj idx="3" val="0.3578"/>
                    </dgm:adjLst>
                  </dgm:shape>
                </dgm:if>
                <dgm:else name="Name13">
                  <dgm:shape xmlns:r="http://schemas.openxmlformats.org/officeDocument/2006/relationships" rot="180" type="bentArrow" r:blip="">
                    <dgm:adjLst>
                      <dgm:adj idx="1" val="0.3284"/>
                      <dgm:adj idx="2" val="0.25"/>
                      <dgm:adj idx="3" val="0.3578"/>
                      <dgm:adj idx="4" val="0"/>
                    </dgm:adjLst>
                  </dgm:shape>
                </dgm:else>
              </dgm:choose>
              <dgm:presOf/>
            </dgm:layoutNode>
          </dgm:if>
          <dgm:else name="Name14"/>
        </dgm:choose>
        <dgm:layoutNode name="ParentText" styleLbl="node1">
          <dgm:varLst>
            <dgm:chMax val="1"/>
            <dgm:chPref val="1"/>
            <dgm:bulletEnabled val="1"/>
          </dgm:varLst>
          <dgm:alg type="tx"/>
          <dgm:shape xmlns:r="http://schemas.openxmlformats.org/officeDocument/2006/relationships" type="roundRect" r:blip="">
            <dgm:adjLst>
              <dgm:adj idx="1" val="0.1667"/>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choose name="Name15">
          <dgm:if name="Name16" axis="followSib" ptType="node" func="cnt" op="equ" val="0">
            <dgm:choose name="Name17">
              <dgm:if name="Name18" axis="ch" ptType="node" func="cnt" op="gte" val="1">
                <dgm:layoutNode name="Final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if>
              <dgm:else name="Name19"/>
            </dgm:choose>
          </dgm:if>
          <dgm:else name="Name20">
            <dgm:layoutNode name="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3.xml><?xml version="1.0" encoding="utf-8"?>
<dgm:layoutDef xmlns:dgm="http://schemas.openxmlformats.org/drawingml/2006/diagram" xmlns:a="http://schemas.openxmlformats.org/drawingml/2006/main" uniqueId="urn:microsoft.com/office/officeart/2005/8/layout/StepDownProcess">
  <dgm:title val=""/>
  <dgm:desc val=""/>
  <dgm:catLst>
    <dgm:cat type="process" pri="16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60" srcId="0" destId="10" srcOrd="0" destOrd="0"/>
        <dgm:cxn modelId="70" srcId="0" destId="20" srcOrd="1" destOrd="0"/>
      </dgm:cxnLst>
      <dgm:bg/>
      <dgm:whole/>
    </dgm:dataModel>
  </dgm:styleData>
  <dgm:clrData>
    <dgm:dataModel>
      <dgm:ptLst>
        <dgm:pt modelId="0" type="doc"/>
        <dgm:pt modelId="10">
          <dgm:prSet phldr="1"/>
        </dgm:pt>
        <dgm:pt modelId="20">
          <dgm:prSet phldr="1"/>
        </dgm:pt>
        <dgm:pt modelId="30">
          <dgm:prSet phldr="1"/>
        </dgm:pt>
        <dgm:pt modelId="40">
          <dgm:prSet phldr="1"/>
        </dgm:pt>
      </dgm:ptLst>
      <dgm:cxnLst>
        <dgm:cxn modelId="60" srcId="0" destId="10" srcOrd="0" destOrd="0"/>
        <dgm:cxn modelId="70" srcId="0" destId="20" srcOrd="1" destOrd="0"/>
        <dgm:cxn modelId="80" srcId="0" destId="30" srcOrd="2" destOrd="0"/>
        <dgm:cxn modelId="90" srcId="0" destId="40" srcOrd="3" destOrd="0"/>
      </dgm:cxnLst>
      <dgm:bg/>
      <dgm:whole/>
    </dgm:dataModel>
  </dgm:clrData>
  <dgm:layoutNode name="rootnode">
    <dgm:varLst>
      <dgm:chMax/>
      <dgm:chPref/>
      <dgm:dir/>
      <dgm:animLvl val="lvl"/>
    </dgm:varLst>
    <dgm:choose name="Name0">
      <dgm:if name="Name1" func="var" arg="dir" op="equ" val="norm">
        <dgm:alg type="snake">
          <dgm:param type="grDir" val="tL"/>
          <dgm:param type="flowDir" val="row"/>
          <dgm:param type="off" val="off"/>
          <dgm:param type="bkpt" val="fixed"/>
          <dgm:param type="bkPtFixedVal" val="1"/>
        </dgm:alg>
      </dgm:if>
      <dgm:else name="Name2">
        <dgm:alg type="snake">
          <dgm:param type="grDir" val="tR"/>
          <dgm:param type="flowDir" val="row"/>
          <dgm:param type="off" val="off"/>
          <dgm:param type="bkpt" val="fixed"/>
          <dgm:param type="bkPtFixedVal" val="1"/>
        </dgm:alg>
      </dgm:else>
    </dgm:choose>
    <dgm:shape xmlns:r="http://schemas.openxmlformats.org/officeDocument/2006/relationships" r:blip="">
      <dgm:adjLst/>
    </dgm:shape>
    <dgm:choose name="Name3">
      <dgm:if name="Name4" func="var" arg="dir" op="equ" val="norm">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if>
      <dgm:else name="Name5">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else>
    </dgm:choose>
    <dgm:forEach name="nodesForEach" axis="ch" ptType="node">
      <dgm:layoutNode name="composite">
        <dgm:alg type="composite">
          <dgm:param type="ar" val="1.2439"/>
        </dgm:alg>
        <dgm:shape xmlns:r="http://schemas.openxmlformats.org/officeDocument/2006/relationships" r:blip="">
          <dgm:adjLst/>
        </dgm:shape>
        <dgm:choose name="Name6">
          <dgm:if name="Name7" func="var" arg="dir" op="equ" val="norm">
            <dgm:constrLst>
              <dgm:constr type="l" for="ch" forName="bentUpArrow1" refType="w" fact="0.07"/>
              <dgm:constr type="t" for="ch" forName="bentUpArrow1" refType="h" fact="0.524"/>
              <dgm:constr type="w" for="ch" forName="bentUpArrow1" refType="w" fact="0.3844"/>
              <dgm:constr type="h" for="ch" forName="bentUpArrow1" refType="h" fact="0.42"/>
              <dgm:constr type="l" for="ch" forName="ParentText" refType="w" fact="0"/>
              <dgm:constr type="t" for="ch" forName="ParentText" refType="h" fact="0"/>
              <dgm:constr type="w" for="ch" forName="ParentText" refType="w" fact="0.5684"/>
              <dgm:constr type="h" for="ch" forName="ParentText" refType="h" fact="0.4949"/>
              <dgm:constr type="l" for="ch" forName="ChildText" refType="w" refFor="ch" refForName="ParentText"/>
              <dgm:constr type="t" for="ch" forName="ChildText" refType="h" fact="0.05"/>
              <dgm:constr type="w" for="ch" forName="ChildText" refType="w" fact="0.4134"/>
              <dgm:constr type="h" for="ch" forName="ChildText" refType="h" fact="0.4"/>
              <dgm:constr type="l" for="ch" forName="FinalChildText" refType="w" refFor="ch" refForName="ParentText"/>
              <dgm:constr type="t" for="ch" forName="FinalChildText" refType="h" fact="0.05"/>
              <dgm:constr type="w" for="ch" forName="FinalChildText" refType="w" fact="0.4134"/>
              <dgm:constr type="h" for="ch" forName="FinalChildText" refType="h" fact="0.4"/>
            </dgm:constrLst>
          </dgm:if>
          <dgm:else name="Name8">
            <dgm:constrLst>
              <dgm:constr type="r" for="ch" forName="bentUpArrow1" refType="w" fact="0.97"/>
              <dgm:constr type="t" for="ch" forName="bentUpArrow1" refType="h" fact="0.524"/>
              <dgm:constr type="w" for="ch" forName="bentUpArrow1" refType="w" fact="0.3844"/>
              <dgm:constr type="h" for="ch" forName="bentUpArrow1" refType="h" fact="0.42"/>
              <dgm:constr type="l" for="ch" forName="ParentText" refType="w" fact="0.4316"/>
              <dgm:constr type="t" for="ch" forName="ParentText" refType="h" fact="0"/>
              <dgm:constr type="w" for="ch" forName="ParentText" refType="w" fact="0.5684"/>
              <dgm:constr type="h" for="ch" forName="ParentText" refType="h" fact="0.4949"/>
              <dgm:constr type="l" for="ch" forName="ChildText" refType="w" fact="0"/>
              <dgm:constr type="t" for="ch" forName="ChildText" refType="h" fact="0.05"/>
              <dgm:constr type="w" for="ch" forName="ChildText" refType="w" fact="0.4134"/>
              <dgm:constr type="h" for="ch" forName="ChildText" refType="h" fact="0.4"/>
              <dgm:constr type="l" for="ch" forName="FinalChildText" refType="w" fact="0"/>
              <dgm:constr type="t" for="ch" forName="FinalChildText" refType="h" fact="0.05"/>
              <dgm:constr type="w" for="ch" forName="FinalChildText" refType="w" fact="0.4134"/>
              <dgm:constr type="h" for="ch" forName="FinalChildText" refType="h" fact="0.4"/>
            </dgm:constrLst>
          </dgm:else>
        </dgm:choose>
        <dgm:choose name="Name9">
          <dgm:if name="Name10" axis="followSib" ptType="node" func="cnt" op="gte" val="1">
            <dgm:layoutNode name="bentUpArrow1" styleLbl="alignImgPlace1">
              <dgm:alg type="sp"/>
              <dgm:choose name="Name11">
                <dgm:if name="Name12" func="var" arg="dir" op="equ" val="norm">
                  <dgm:shape xmlns:r="http://schemas.openxmlformats.org/officeDocument/2006/relationships" rot="90" type="bentUpArrow" r:blip="">
                    <dgm:adjLst>
                      <dgm:adj idx="1" val="0.3284"/>
                      <dgm:adj idx="2" val="0.25"/>
                      <dgm:adj idx="3" val="0.3578"/>
                    </dgm:adjLst>
                  </dgm:shape>
                </dgm:if>
                <dgm:else name="Name13">
                  <dgm:shape xmlns:r="http://schemas.openxmlformats.org/officeDocument/2006/relationships" rot="180" type="bentArrow" r:blip="">
                    <dgm:adjLst>
                      <dgm:adj idx="1" val="0.3284"/>
                      <dgm:adj idx="2" val="0.25"/>
                      <dgm:adj idx="3" val="0.3578"/>
                      <dgm:adj idx="4" val="0"/>
                    </dgm:adjLst>
                  </dgm:shape>
                </dgm:else>
              </dgm:choose>
              <dgm:presOf/>
            </dgm:layoutNode>
          </dgm:if>
          <dgm:else name="Name14"/>
        </dgm:choose>
        <dgm:layoutNode name="ParentText" styleLbl="node1">
          <dgm:varLst>
            <dgm:chMax val="1"/>
            <dgm:chPref val="1"/>
            <dgm:bulletEnabled val="1"/>
          </dgm:varLst>
          <dgm:alg type="tx"/>
          <dgm:shape xmlns:r="http://schemas.openxmlformats.org/officeDocument/2006/relationships" type="roundRect" r:blip="">
            <dgm:adjLst>
              <dgm:adj idx="1" val="0.1667"/>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choose name="Name15">
          <dgm:if name="Name16" axis="followSib" ptType="node" func="cnt" op="equ" val="0">
            <dgm:choose name="Name17">
              <dgm:if name="Name18" axis="ch" ptType="node" func="cnt" op="gte" val="1">
                <dgm:layoutNode name="Final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if>
              <dgm:else name="Name19"/>
            </dgm:choose>
          </dgm:if>
          <dgm:else name="Name20">
            <dgm:layoutNode name="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4.xml><?xml version="1.0" encoding="utf-8"?>
<dgm:layoutDef xmlns:dgm="http://schemas.openxmlformats.org/drawingml/2006/diagram" xmlns:a="http://schemas.openxmlformats.org/drawingml/2006/main" uniqueId="urn:microsoft.com/office/officeart/2005/8/layout/StepDownProcess">
  <dgm:title val=""/>
  <dgm:desc val=""/>
  <dgm:catLst>
    <dgm:cat type="process" pri="16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60" srcId="0" destId="10" srcOrd="0" destOrd="0"/>
        <dgm:cxn modelId="70" srcId="0" destId="20" srcOrd="1" destOrd="0"/>
      </dgm:cxnLst>
      <dgm:bg/>
      <dgm:whole/>
    </dgm:dataModel>
  </dgm:styleData>
  <dgm:clrData>
    <dgm:dataModel>
      <dgm:ptLst>
        <dgm:pt modelId="0" type="doc"/>
        <dgm:pt modelId="10">
          <dgm:prSet phldr="1"/>
        </dgm:pt>
        <dgm:pt modelId="20">
          <dgm:prSet phldr="1"/>
        </dgm:pt>
        <dgm:pt modelId="30">
          <dgm:prSet phldr="1"/>
        </dgm:pt>
        <dgm:pt modelId="40">
          <dgm:prSet phldr="1"/>
        </dgm:pt>
      </dgm:ptLst>
      <dgm:cxnLst>
        <dgm:cxn modelId="60" srcId="0" destId="10" srcOrd="0" destOrd="0"/>
        <dgm:cxn modelId="70" srcId="0" destId="20" srcOrd="1" destOrd="0"/>
        <dgm:cxn modelId="80" srcId="0" destId="30" srcOrd="2" destOrd="0"/>
        <dgm:cxn modelId="90" srcId="0" destId="40" srcOrd="3" destOrd="0"/>
      </dgm:cxnLst>
      <dgm:bg/>
      <dgm:whole/>
    </dgm:dataModel>
  </dgm:clrData>
  <dgm:layoutNode name="rootnode">
    <dgm:varLst>
      <dgm:chMax/>
      <dgm:chPref/>
      <dgm:dir/>
      <dgm:animLvl val="lvl"/>
    </dgm:varLst>
    <dgm:choose name="Name0">
      <dgm:if name="Name1" func="var" arg="dir" op="equ" val="norm">
        <dgm:alg type="snake">
          <dgm:param type="grDir" val="tL"/>
          <dgm:param type="flowDir" val="row"/>
          <dgm:param type="off" val="off"/>
          <dgm:param type="bkpt" val="fixed"/>
          <dgm:param type="bkPtFixedVal" val="1"/>
        </dgm:alg>
      </dgm:if>
      <dgm:else name="Name2">
        <dgm:alg type="snake">
          <dgm:param type="grDir" val="tR"/>
          <dgm:param type="flowDir" val="row"/>
          <dgm:param type="off" val="off"/>
          <dgm:param type="bkpt" val="fixed"/>
          <dgm:param type="bkPtFixedVal" val="1"/>
        </dgm:alg>
      </dgm:else>
    </dgm:choose>
    <dgm:shape xmlns:r="http://schemas.openxmlformats.org/officeDocument/2006/relationships" r:blip="">
      <dgm:adjLst/>
    </dgm:shape>
    <dgm:choose name="Name3">
      <dgm:if name="Name4" func="var" arg="dir" op="equ" val="norm">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if>
      <dgm:else name="Name5">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else>
    </dgm:choose>
    <dgm:forEach name="nodesForEach" axis="ch" ptType="node">
      <dgm:layoutNode name="composite">
        <dgm:alg type="composite">
          <dgm:param type="ar" val="1.2439"/>
        </dgm:alg>
        <dgm:shape xmlns:r="http://schemas.openxmlformats.org/officeDocument/2006/relationships" r:blip="">
          <dgm:adjLst/>
        </dgm:shape>
        <dgm:choose name="Name6">
          <dgm:if name="Name7" func="var" arg="dir" op="equ" val="norm">
            <dgm:constrLst>
              <dgm:constr type="l" for="ch" forName="bentUpArrow1" refType="w" fact="0.07"/>
              <dgm:constr type="t" for="ch" forName="bentUpArrow1" refType="h" fact="0.524"/>
              <dgm:constr type="w" for="ch" forName="bentUpArrow1" refType="w" fact="0.3844"/>
              <dgm:constr type="h" for="ch" forName="bentUpArrow1" refType="h" fact="0.42"/>
              <dgm:constr type="l" for="ch" forName="ParentText" refType="w" fact="0"/>
              <dgm:constr type="t" for="ch" forName="ParentText" refType="h" fact="0"/>
              <dgm:constr type="w" for="ch" forName="ParentText" refType="w" fact="0.5684"/>
              <dgm:constr type="h" for="ch" forName="ParentText" refType="h" fact="0.4949"/>
              <dgm:constr type="l" for="ch" forName="ChildText" refType="w" refFor="ch" refForName="ParentText"/>
              <dgm:constr type="t" for="ch" forName="ChildText" refType="h" fact="0.05"/>
              <dgm:constr type="w" for="ch" forName="ChildText" refType="w" fact="0.4134"/>
              <dgm:constr type="h" for="ch" forName="ChildText" refType="h" fact="0.4"/>
              <dgm:constr type="l" for="ch" forName="FinalChildText" refType="w" refFor="ch" refForName="ParentText"/>
              <dgm:constr type="t" for="ch" forName="FinalChildText" refType="h" fact="0.05"/>
              <dgm:constr type="w" for="ch" forName="FinalChildText" refType="w" fact="0.4134"/>
              <dgm:constr type="h" for="ch" forName="FinalChildText" refType="h" fact="0.4"/>
            </dgm:constrLst>
          </dgm:if>
          <dgm:else name="Name8">
            <dgm:constrLst>
              <dgm:constr type="r" for="ch" forName="bentUpArrow1" refType="w" fact="0.97"/>
              <dgm:constr type="t" for="ch" forName="bentUpArrow1" refType="h" fact="0.524"/>
              <dgm:constr type="w" for="ch" forName="bentUpArrow1" refType="w" fact="0.3844"/>
              <dgm:constr type="h" for="ch" forName="bentUpArrow1" refType="h" fact="0.42"/>
              <dgm:constr type="l" for="ch" forName="ParentText" refType="w" fact="0.4316"/>
              <dgm:constr type="t" for="ch" forName="ParentText" refType="h" fact="0"/>
              <dgm:constr type="w" for="ch" forName="ParentText" refType="w" fact="0.5684"/>
              <dgm:constr type="h" for="ch" forName="ParentText" refType="h" fact="0.4949"/>
              <dgm:constr type="l" for="ch" forName="ChildText" refType="w" fact="0"/>
              <dgm:constr type="t" for="ch" forName="ChildText" refType="h" fact="0.05"/>
              <dgm:constr type="w" for="ch" forName="ChildText" refType="w" fact="0.4134"/>
              <dgm:constr type="h" for="ch" forName="ChildText" refType="h" fact="0.4"/>
              <dgm:constr type="l" for="ch" forName="FinalChildText" refType="w" fact="0"/>
              <dgm:constr type="t" for="ch" forName="FinalChildText" refType="h" fact="0.05"/>
              <dgm:constr type="w" for="ch" forName="FinalChildText" refType="w" fact="0.4134"/>
              <dgm:constr type="h" for="ch" forName="FinalChildText" refType="h" fact="0.4"/>
            </dgm:constrLst>
          </dgm:else>
        </dgm:choose>
        <dgm:choose name="Name9">
          <dgm:if name="Name10" axis="followSib" ptType="node" func="cnt" op="gte" val="1">
            <dgm:layoutNode name="bentUpArrow1" styleLbl="alignImgPlace1">
              <dgm:alg type="sp"/>
              <dgm:choose name="Name11">
                <dgm:if name="Name12" func="var" arg="dir" op="equ" val="norm">
                  <dgm:shape xmlns:r="http://schemas.openxmlformats.org/officeDocument/2006/relationships" rot="90" type="bentUpArrow" r:blip="">
                    <dgm:adjLst>
                      <dgm:adj idx="1" val="0.3284"/>
                      <dgm:adj idx="2" val="0.25"/>
                      <dgm:adj idx="3" val="0.3578"/>
                    </dgm:adjLst>
                  </dgm:shape>
                </dgm:if>
                <dgm:else name="Name13">
                  <dgm:shape xmlns:r="http://schemas.openxmlformats.org/officeDocument/2006/relationships" rot="180" type="bentArrow" r:blip="">
                    <dgm:adjLst>
                      <dgm:adj idx="1" val="0.3284"/>
                      <dgm:adj idx="2" val="0.25"/>
                      <dgm:adj idx="3" val="0.3578"/>
                      <dgm:adj idx="4" val="0"/>
                    </dgm:adjLst>
                  </dgm:shape>
                </dgm:else>
              </dgm:choose>
              <dgm:presOf/>
            </dgm:layoutNode>
          </dgm:if>
          <dgm:else name="Name14"/>
        </dgm:choose>
        <dgm:layoutNode name="ParentText" styleLbl="node1">
          <dgm:varLst>
            <dgm:chMax val="1"/>
            <dgm:chPref val="1"/>
            <dgm:bulletEnabled val="1"/>
          </dgm:varLst>
          <dgm:alg type="tx"/>
          <dgm:shape xmlns:r="http://schemas.openxmlformats.org/officeDocument/2006/relationships" type="roundRect" r:blip="">
            <dgm:adjLst>
              <dgm:adj idx="1" val="0.1667"/>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choose name="Name15">
          <dgm:if name="Name16" axis="followSib" ptType="node" func="cnt" op="equ" val="0">
            <dgm:choose name="Name17">
              <dgm:if name="Name18" axis="ch" ptType="node" func="cnt" op="gte" val="1">
                <dgm:layoutNode name="Final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if>
              <dgm:else name="Name19"/>
            </dgm:choose>
          </dgm:if>
          <dgm:else name="Name20">
            <dgm:layoutNode name="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2.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3.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4.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chart" Target="../charts/chart10.xml"/><Relationship Id="rId7" Type="http://schemas.microsoft.com/office/2014/relationships/chartEx" Target="../charts/chartEx5.xml"/><Relationship Id="rId2" Type="http://schemas.openxmlformats.org/officeDocument/2006/relationships/image" Target="../media/image113.png"/><Relationship Id="rId1" Type="http://schemas.openxmlformats.org/officeDocument/2006/relationships/image" Target="../media/image1.png"/><Relationship Id="rId6" Type="http://schemas.microsoft.com/office/2014/relationships/chartEx" Target="../charts/chartEx4.xml"/><Relationship Id="rId5" Type="http://schemas.openxmlformats.org/officeDocument/2006/relationships/chart" Target="../charts/chart12.xml"/><Relationship Id="rId4" Type="http://schemas.openxmlformats.org/officeDocument/2006/relationships/chart" Target="../charts/chart11.xml"/></Relationships>
</file>

<file path=xl/drawings/_rels/drawing1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diagramQuickStyle" Target="../diagrams/quickStyle2.xml"/><Relationship Id="rId13" Type="http://schemas.openxmlformats.org/officeDocument/2006/relationships/diagramQuickStyle" Target="../diagrams/quickStyle3.xml"/><Relationship Id="rId18" Type="http://schemas.openxmlformats.org/officeDocument/2006/relationships/diagramQuickStyle" Target="../diagrams/quickStyle4.xml"/><Relationship Id="rId3" Type="http://schemas.openxmlformats.org/officeDocument/2006/relationships/diagramQuickStyle" Target="../diagrams/quickStyle1.xml"/><Relationship Id="rId21" Type="http://schemas.openxmlformats.org/officeDocument/2006/relationships/image" Target="../media/image1.png"/><Relationship Id="rId7" Type="http://schemas.openxmlformats.org/officeDocument/2006/relationships/diagramLayout" Target="../diagrams/layout2.xml"/><Relationship Id="rId12" Type="http://schemas.openxmlformats.org/officeDocument/2006/relationships/diagramLayout" Target="../diagrams/layout3.xml"/><Relationship Id="rId17" Type="http://schemas.openxmlformats.org/officeDocument/2006/relationships/diagramLayout" Target="../diagrams/layout4.xml"/><Relationship Id="rId2" Type="http://schemas.openxmlformats.org/officeDocument/2006/relationships/diagramLayout" Target="../diagrams/layout1.xml"/><Relationship Id="rId16" Type="http://schemas.openxmlformats.org/officeDocument/2006/relationships/diagramData" Target="../diagrams/data4.xml"/><Relationship Id="rId20" Type="http://schemas.microsoft.com/office/2007/relationships/diagramDrawing" Target="../diagrams/drawing4.xml"/><Relationship Id="rId1" Type="http://schemas.openxmlformats.org/officeDocument/2006/relationships/diagramData" Target="../diagrams/data1.xml"/><Relationship Id="rId6" Type="http://schemas.openxmlformats.org/officeDocument/2006/relationships/diagramData" Target="../diagrams/data2.xml"/><Relationship Id="rId11" Type="http://schemas.openxmlformats.org/officeDocument/2006/relationships/diagramData" Target="../diagrams/data3.xml"/><Relationship Id="rId5" Type="http://schemas.microsoft.com/office/2007/relationships/diagramDrawing" Target="../diagrams/drawing1.xml"/><Relationship Id="rId15" Type="http://schemas.microsoft.com/office/2007/relationships/diagramDrawing" Target="../diagrams/drawing3.xml"/><Relationship Id="rId10" Type="http://schemas.microsoft.com/office/2007/relationships/diagramDrawing" Target="../diagrams/drawing2.xml"/><Relationship Id="rId19" Type="http://schemas.openxmlformats.org/officeDocument/2006/relationships/diagramColors" Target="../diagrams/colors4.xml"/><Relationship Id="rId4" Type="http://schemas.openxmlformats.org/officeDocument/2006/relationships/diagramColors" Target="../diagrams/colors1.xml"/><Relationship Id="rId9" Type="http://schemas.openxmlformats.org/officeDocument/2006/relationships/diagramColors" Target="../diagrams/colors2.xml"/><Relationship Id="rId14" Type="http://schemas.openxmlformats.org/officeDocument/2006/relationships/diagramColors" Target="../diagrams/colors3.xml"/></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svg"/></Relationships>
</file>

<file path=xl/drawings/_rels/drawing7.xml.rels><?xml version="1.0" encoding="UTF-8" standalone="yes"?>
<Relationships xmlns="http://schemas.openxmlformats.org/package/2006/relationships"><Relationship Id="rId13" Type="http://schemas.microsoft.com/office/2007/relationships/hdphoto" Target="../media/hdphoto3.wdp"/><Relationship Id="rId18" Type="http://schemas.openxmlformats.org/officeDocument/2006/relationships/image" Target="../media/image19.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59.emf"/><Relationship Id="rId7" Type="http://schemas.openxmlformats.org/officeDocument/2006/relationships/image" Target="../media/image13.png"/><Relationship Id="rId2" Type="http://schemas.openxmlformats.org/officeDocument/2006/relationships/image" Target="../media/image8.png"/><Relationship Id="rId16" Type="http://schemas.openxmlformats.org/officeDocument/2006/relationships/image" Target="../media/image18.png"/><Relationship Id="rId29" Type="http://schemas.openxmlformats.org/officeDocument/2006/relationships/image" Target="../media/image29.png"/><Relationship Id="rId11" Type="http://schemas.microsoft.com/office/2007/relationships/hdphoto" Target="../media/hdphoto2.wdp"/><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chart" Target="../charts/chart2.xml"/><Relationship Id="rId5" Type="http://schemas.openxmlformats.org/officeDocument/2006/relationships/image" Target="../media/image11.png"/><Relationship Id="rId61" Type="http://schemas.openxmlformats.org/officeDocument/2006/relationships/image" Target="../media/image58.emf"/><Relationship Id="rId19" Type="http://schemas.microsoft.com/office/2007/relationships/hdphoto" Target="../media/hdphoto6.wdp"/><Relationship Id="rId14" Type="http://schemas.openxmlformats.org/officeDocument/2006/relationships/image" Target="../media/image17.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emf"/><Relationship Id="rId8" Type="http://schemas.openxmlformats.org/officeDocument/2006/relationships/image" Target="../media/image14.png"/><Relationship Id="rId51" Type="http://schemas.openxmlformats.org/officeDocument/2006/relationships/image" Target="../media/image51.png"/><Relationship Id="rId3" Type="http://schemas.openxmlformats.org/officeDocument/2006/relationships/image" Target="../media/image9.png"/><Relationship Id="rId12" Type="http://schemas.openxmlformats.org/officeDocument/2006/relationships/image" Target="../media/image16.png"/><Relationship Id="rId17" Type="http://schemas.microsoft.com/office/2007/relationships/hdphoto" Target="../media/hdphoto5.wdp"/><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chart" Target="../charts/chart3.xml"/><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microsoft.com/office/2014/relationships/chartEx" Target="../charts/chartEx1.xml"/><Relationship Id="rId1" Type="http://schemas.openxmlformats.org/officeDocument/2006/relationships/image" Target="../media/image1.png"/><Relationship Id="rId6" Type="http://schemas.openxmlformats.org/officeDocument/2006/relationships/image" Target="../media/image12.png"/><Relationship Id="rId15" Type="http://schemas.microsoft.com/office/2007/relationships/hdphoto" Target="../media/hdphoto4.wdp"/><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chart" Target="../charts/chart1.xml"/><Relationship Id="rId10" Type="http://schemas.openxmlformats.org/officeDocument/2006/relationships/image" Target="../media/image15.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57.png"/><Relationship Id="rId4" Type="http://schemas.openxmlformats.org/officeDocument/2006/relationships/image" Target="../media/image10.png"/><Relationship Id="rId9" Type="http://schemas.microsoft.com/office/2007/relationships/hdphoto" Target="../media/hdphoto1.wdp"/></Relationships>
</file>

<file path=xl/drawings/_rels/drawing8.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6" Type="http://schemas.microsoft.com/office/2014/relationships/chartEx" Target="../charts/chartEx2.xml"/><Relationship Id="rId5" Type="http://schemas.openxmlformats.org/officeDocument/2006/relationships/image" Target="../media/image57.png"/><Relationship Id="rId4" Type="http://schemas.openxmlformats.org/officeDocument/2006/relationships/image" Target="../media/image9.png"/></Relationships>
</file>

<file path=xl/drawings/_rels/drawing9.xml.rels><?xml version="1.0" encoding="UTF-8" standalone="yes"?>
<Relationships xmlns="http://schemas.openxmlformats.org/package/2006/relationships"><Relationship Id="rId26" Type="http://schemas.openxmlformats.org/officeDocument/2006/relationships/image" Target="../media/image77.png"/><Relationship Id="rId21" Type="http://schemas.openxmlformats.org/officeDocument/2006/relationships/image" Target="../media/image44.png"/><Relationship Id="rId42" Type="http://schemas.openxmlformats.org/officeDocument/2006/relationships/image" Target="../media/image37.png"/><Relationship Id="rId47" Type="http://schemas.openxmlformats.org/officeDocument/2006/relationships/image" Target="../media/image89.png"/><Relationship Id="rId63" Type="http://schemas.openxmlformats.org/officeDocument/2006/relationships/image" Target="../media/image20.png"/><Relationship Id="rId68" Type="http://schemas.openxmlformats.org/officeDocument/2006/relationships/chart" Target="../charts/chart9.xml"/><Relationship Id="rId2" Type="http://schemas.openxmlformats.org/officeDocument/2006/relationships/image" Target="../media/image62.png"/><Relationship Id="rId16" Type="http://schemas.openxmlformats.org/officeDocument/2006/relationships/image" Target="../media/image71.png"/><Relationship Id="rId29" Type="http://schemas.openxmlformats.org/officeDocument/2006/relationships/image" Target="../media/image80.png"/><Relationship Id="rId11" Type="http://schemas.openxmlformats.org/officeDocument/2006/relationships/image" Target="../media/image66.png"/><Relationship Id="rId24" Type="http://schemas.openxmlformats.org/officeDocument/2006/relationships/image" Target="../media/image75.png"/><Relationship Id="rId32" Type="http://schemas.microsoft.com/office/2007/relationships/hdphoto" Target="../media/hdphoto9.wdp"/><Relationship Id="rId37" Type="http://schemas.openxmlformats.org/officeDocument/2006/relationships/image" Target="../media/image18.png"/><Relationship Id="rId40" Type="http://schemas.openxmlformats.org/officeDocument/2006/relationships/image" Target="../media/image85.png"/><Relationship Id="rId45" Type="http://schemas.openxmlformats.org/officeDocument/2006/relationships/image" Target="../media/image55.png"/><Relationship Id="rId53" Type="http://schemas.openxmlformats.org/officeDocument/2006/relationships/image" Target="../media/image95.png"/><Relationship Id="rId58" Type="http://schemas.openxmlformats.org/officeDocument/2006/relationships/image" Target="../media/image98.png"/><Relationship Id="rId66" Type="http://schemas.openxmlformats.org/officeDocument/2006/relationships/chart" Target="../charts/chart7.xml"/><Relationship Id="rId74" Type="http://schemas.microsoft.com/office/2014/relationships/chartEx" Target="../charts/chartEx3.xml"/><Relationship Id="rId5" Type="http://schemas.microsoft.com/office/2007/relationships/hdphoto" Target="../media/hdphoto1.wdp"/><Relationship Id="rId61" Type="http://schemas.openxmlformats.org/officeDocument/2006/relationships/image" Target="../media/image101.png"/><Relationship Id="rId19" Type="http://schemas.openxmlformats.org/officeDocument/2006/relationships/image" Target="../media/image36.png"/><Relationship Id="rId14" Type="http://schemas.openxmlformats.org/officeDocument/2006/relationships/image" Target="../media/image69.png"/><Relationship Id="rId22" Type="http://schemas.openxmlformats.org/officeDocument/2006/relationships/image" Target="../media/image73.png"/><Relationship Id="rId27" Type="http://schemas.openxmlformats.org/officeDocument/2006/relationships/image" Target="../media/image78.png"/><Relationship Id="rId30" Type="http://schemas.openxmlformats.org/officeDocument/2006/relationships/image" Target="../media/image52.png"/><Relationship Id="rId35" Type="http://schemas.openxmlformats.org/officeDocument/2006/relationships/image" Target="../media/image83.png"/><Relationship Id="rId43" Type="http://schemas.openxmlformats.org/officeDocument/2006/relationships/image" Target="../media/image38.png"/><Relationship Id="rId48" Type="http://schemas.openxmlformats.org/officeDocument/2006/relationships/image" Target="../media/image90.png"/><Relationship Id="rId56" Type="http://schemas.openxmlformats.org/officeDocument/2006/relationships/image" Target="../media/image27.png"/><Relationship Id="rId64" Type="http://schemas.openxmlformats.org/officeDocument/2006/relationships/image" Target="../media/image103.png"/><Relationship Id="rId69" Type="http://schemas.openxmlformats.org/officeDocument/2006/relationships/image" Target="../media/image105.emf"/><Relationship Id="rId8" Type="http://schemas.openxmlformats.org/officeDocument/2006/relationships/image" Target="../media/image64.png"/><Relationship Id="rId51" Type="http://schemas.openxmlformats.org/officeDocument/2006/relationships/image" Target="../media/image93.png"/><Relationship Id="rId72" Type="http://schemas.openxmlformats.org/officeDocument/2006/relationships/image" Target="../media/image108.jpg"/><Relationship Id="rId3" Type="http://schemas.openxmlformats.org/officeDocument/2006/relationships/image" Target="../media/image49.png"/><Relationship Id="rId12" Type="http://schemas.openxmlformats.org/officeDocument/2006/relationships/image" Target="../media/image67.png"/><Relationship Id="rId17" Type="http://schemas.openxmlformats.org/officeDocument/2006/relationships/image" Target="../media/image25.png"/><Relationship Id="rId25" Type="http://schemas.openxmlformats.org/officeDocument/2006/relationships/image" Target="../media/image76.png"/><Relationship Id="rId33" Type="http://schemas.openxmlformats.org/officeDocument/2006/relationships/image" Target="../media/image82.png"/><Relationship Id="rId38" Type="http://schemas.microsoft.com/office/2007/relationships/hdphoto" Target="../media/hdphoto5.wdp"/><Relationship Id="rId46" Type="http://schemas.openxmlformats.org/officeDocument/2006/relationships/image" Target="../media/image88.png"/><Relationship Id="rId59" Type="http://schemas.openxmlformats.org/officeDocument/2006/relationships/image" Target="../media/image99.png"/><Relationship Id="rId67" Type="http://schemas.openxmlformats.org/officeDocument/2006/relationships/chart" Target="../charts/chart8.xml"/><Relationship Id="rId20" Type="http://schemas.openxmlformats.org/officeDocument/2006/relationships/image" Target="../media/image72.png"/><Relationship Id="rId41" Type="http://schemas.openxmlformats.org/officeDocument/2006/relationships/image" Target="../media/image86.png"/><Relationship Id="rId54" Type="http://schemas.openxmlformats.org/officeDocument/2006/relationships/image" Target="../media/image96.png"/><Relationship Id="rId62" Type="http://schemas.openxmlformats.org/officeDocument/2006/relationships/image" Target="../media/image102.png"/><Relationship Id="rId70" Type="http://schemas.openxmlformats.org/officeDocument/2006/relationships/image" Target="../media/image106.emf"/><Relationship Id="rId1" Type="http://schemas.openxmlformats.org/officeDocument/2006/relationships/image" Target="../media/image1.png"/><Relationship Id="rId6" Type="http://schemas.openxmlformats.org/officeDocument/2006/relationships/image" Target="../media/image63.png"/><Relationship Id="rId15" Type="http://schemas.openxmlformats.org/officeDocument/2006/relationships/image" Target="../media/image70.png"/><Relationship Id="rId23" Type="http://schemas.openxmlformats.org/officeDocument/2006/relationships/image" Target="../media/image74.png"/><Relationship Id="rId28" Type="http://schemas.openxmlformats.org/officeDocument/2006/relationships/image" Target="../media/image79.png"/><Relationship Id="rId36" Type="http://schemas.microsoft.com/office/2007/relationships/hdphoto" Target="../media/hdphoto11.wdp"/><Relationship Id="rId49" Type="http://schemas.openxmlformats.org/officeDocument/2006/relationships/image" Target="../media/image91.png"/><Relationship Id="rId57" Type="http://schemas.openxmlformats.org/officeDocument/2006/relationships/image" Target="../media/image97.png"/><Relationship Id="rId10" Type="http://schemas.openxmlformats.org/officeDocument/2006/relationships/image" Target="../media/image65.png"/><Relationship Id="rId31" Type="http://schemas.openxmlformats.org/officeDocument/2006/relationships/image" Target="../media/image81.png"/><Relationship Id="rId44" Type="http://schemas.openxmlformats.org/officeDocument/2006/relationships/image" Target="../media/image87.png"/><Relationship Id="rId52" Type="http://schemas.openxmlformats.org/officeDocument/2006/relationships/image" Target="../media/image94.png"/><Relationship Id="rId60" Type="http://schemas.openxmlformats.org/officeDocument/2006/relationships/image" Target="../media/image100.png"/><Relationship Id="rId65" Type="http://schemas.openxmlformats.org/officeDocument/2006/relationships/image" Target="../media/image104.png"/><Relationship Id="rId73" Type="http://schemas.openxmlformats.org/officeDocument/2006/relationships/image" Target="../media/image109.png"/><Relationship Id="rId4" Type="http://schemas.openxmlformats.org/officeDocument/2006/relationships/image" Target="../media/image14.png"/><Relationship Id="rId9" Type="http://schemas.microsoft.com/office/2007/relationships/hdphoto" Target="../media/hdphoto8.wdp"/><Relationship Id="rId13" Type="http://schemas.openxmlformats.org/officeDocument/2006/relationships/image" Target="../media/image68.png"/><Relationship Id="rId18" Type="http://schemas.openxmlformats.org/officeDocument/2006/relationships/image" Target="../media/image35.png"/><Relationship Id="rId39" Type="http://schemas.openxmlformats.org/officeDocument/2006/relationships/image" Target="../media/image84.png"/><Relationship Id="rId34" Type="http://schemas.microsoft.com/office/2007/relationships/hdphoto" Target="../media/hdphoto10.wdp"/><Relationship Id="rId50" Type="http://schemas.openxmlformats.org/officeDocument/2006/relationships/image" Target="../media/image92.png"/><Relationship Id="rId55" Type="http://schemas.openxmlformats.org/officeDocument/2006/relationships/image" Target="../media/image26.png"/><Relationship Id="rId7" Type="http://schemas.microsoft.com/office/2007/relationships/hdphoto" Target="../media/hdphoto7.wdp"/><Relationship Id="rId71" Type="http://schemas.openxmlformats.org/officeDocument/2006/relationships/image" Target="../media/image107.emf"/></Relationships>
</file>

<file path=xl/drawings/_rels/vmlDrawing1.vml.rels><?xml version="1.0" encoding="UTF-8" standalone="yes"?>
<Relationships xmlns="http://schemas.openxmlformats.org/package/2006/relationships"><Relationship Id="rId2" Type="http://schemas.openxmlformats.org/officeDocument/2006/relationships/image" Target="../media/image61.emf"/><Relationship Id="rId1" Type="http://schemas.openxmlformats.org/officeDocument/2006/relationships/image" Target="../media/image60.emf"/></Relationships>
</file>

<file path=xl/drawings/_rels/vmlDrawing2.vml.rels><?xml version="1.0" encoding="UTF-8" standalone="yes"?>
<Relationships xmlns="http://schemas.openxmlformats.org/package/2006/relationships"><Relationship Id="rId3" Type="http://schemas.openxmlformats.org/officeDocument/2006/relationships/image" Target="../media/image112.emf"/><Relationship Id="rId2" Type="http://schemas.openxmlformats.org/officeDocument/2006/relationships/image" Target="../media/image111.emf"/><Relationship Id="rId1" Type="http://schemas.openxmlformats.org/officeDocument/2006/relationships/image" Target="../media/image110.emf"/></Relationships>
</file>

<file path=xl/drawings/drawing1.xml><?xml version="1.0" encoding="utf-8"?>
<xdr:wsDr xmlns:xdr="http://schemas.openxmlformats.org/drawingml/2006/spreadsheetDrawing" xmlns:a="http://schemas.openxmlformats.org/drawingml/2006/main">
  <xdr:twoCellAnchor>
    <xdr:from>
      <xdr:col>1</xdr:col>
      <xdr:colOff>6350</xdr:colOff>
      <xdr:row>3</xdr:row>
      <xdr:rowOff>176209</xdr:rowOff>
    </xdr:from>
    <xdr:to>
      <xdr:col>11</xdr:col>
      <xdr:colOff>563562</xdr:colOff>
      <xdr:row>10</xdr:row>
      <xdr:rowOff>154780</xdr:rowOff>
    </xdr:to>
    <xdr:sp macro="" textlink="">
      <xdr:nvSpPr>
        <xdr:cNvPr id="2" name="TextBox 1">
          <a:extLst>
            <a:ext uri="{FF2B5EF4-FFF2-40B4-BE49-F238E27FC236}">
              <a16:creationId xmlns:a16="http://schemas.microsoft.com/office/drawing/2014/main" id="{00000000-0008-0000-0000-000002000000}"/>
            </a:ext>
          </a:extLst>
        </xdr:cNvPr>
        <xdr:cNvSpPr txBox="1"/>
      </xdr:nvSpPr>
      <xdr:spPr>
        <a:xfrm>
          <a:off x="601663" y="747709"/>
          <a:ext cx="6510337" cy="131207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chemeClr val="bg2">
                  <a:lumMod val="50000"/>
                </a:schemeClr>
              </a:solidFill>
              <a:latin typeface="Adobe Fan Heiti Std B" panose="020B0700000000000000" pitchFamily="34" charset="-128"/>
              <a:ea typeface="Adobe Fan Heiti Std B" panose="020B0700000000000000" pitchFamily="34" charset="-128"/>
            </a:rPr>
            <a:t>Project Name</a:t>
          </a:r>
          <a:r>
            <a:rPr lang="en-US" sz="2000">
              <a:solidFill>
                <a:schemeClr val="bg2">
                  <a:lumMod val="50000"/>
                </a:schemeClr>
              </a:solidFill>
              <a:latin typeface="Adobe Fan Heiti Std B" panose="020B0700000000000000" pitchFamily="34" charset="-128"/>
              <a:ea typeface="Adobe Fan Heiti Std B" panose="020B0700000000000000" pitchFamily="34" charset="-128"/>
            </a:rPr>
            <a:t>:</a:t>
          </a:r>
          <a:r>
            <a:rPr lang="en-US" sz="2000" baseline="0">
              <a:solidFill>
                <a:schemeClr val="bg2">
                  <a:lumMod val="50000"/>
                </a:schemeClr>
              </a:solidFill>
              <a:latin typeface="Adobe Fan Heiti Std B" panose="020B0700000000000000" pitchFamily="34" charset="-128"/>
              <a:ea typeface="Adobe Fan Heiti Std B" panose="020B0700000000000000" pitchFamily="34" charset="-128"/>
            </a:rPr>
            <a:t> </a:t>
          </a:r>
          <a:r>
            <a:rPr lang="en-US" sz="2000" b="1" i="0" u="none" strike="noStrike" baseline="0">
              <a:solidFill>
                <a:schemeClr val="bg1">
                  <a:lumMod val="50000"/>
                </a:schemeClr>
              </a:solidFill>
              <a:latin typeface="+mn-lt"/>
              <a:ea typeface="+mn-ea"/>
              <a:cs typeface="+mn-cs"/>
            </a:rPr>
            <a:t>Instacart  Grocery Basket Analysis</a:t>
          </a:r>
          <a:endParaRPr lang="en-US" sz="2000" baseline="0">
            <a:solidFill>
              <a:schemeClr val="bg1">
                <a:lumMod val="50000"/>
              </a:schemeClr>
            </a:solidFill>
            <a:latin typeface="Adobe Fan Heiti Std B" panose="020B0700000000000000" pitchFamily="34" charset="-128"/>
            <a:ea typeface="Adobe Fan Heiti Std B" panose="020B0700000000000000" pitchFamily="34" charset="-128"/>
          </a:endParaRPr>
        </a:p>
        <a:p>
          <a:r>
            <a:rPr lang="en-US" sz="1600" baseline="0">
              <a:solidFill>
                <a:schemeClr val="bg2">
                  <a:lumMod val="50000"/>
                </a:schemeClr>
              </a:solidFill>
              <a:latin typeface="Adobe Fan Heiti Std B" panose="020B0700000000000000" pitchFamily="34" charset="-128"/>
              <a:ea typeface="Adobe Fan Heiti Std B" panose="020B0700000000000000" pitchFamily="34" charset="-128"/>
            </a:rPr>
            <a:t>Date:  </a:t>
          </a:r>
          <a:r>
            <a:rPr lang="en-US" sz="2000" b="0" i="0" u="none" strike="noStrike" baseline="0">
              <a:solidFill>
                <a:schemeClr val="bg1">
                  <a:lumMod val="50000"/>
                </a:schemeClr>
              </a:solidFill>
              <a:latin typeface="+mn-lt"/>
              <a:ea typeface="+mn-ea"/>
              <a:cs typeface="+mn-cs"/>
            </a:rPr>
            <a:t>11.09.2023</a:t>
          </a:r>
          <a:endParaRPr lang="en-US" sz="1600" b="0" baseline="0">
            <a:solidFill>
              <a:schemeClr val="bg1">
                <a:lumMod val="50000"/>
              </a:schemeClr>
            </a:solidFill>
            <a:latin typeface="Adobe Fan Heiti Std B" panose="020B0700000000000000" pitchFamily="34" charset="-128"/>
            <a:ea typeface="Adobe Fan Heiti Std B" panose="020B0700000000000000" pitchFamily="34" charset="-128"/>
          </a:endParaRPr>
        </a:p>
        <a:p>
          <a:r>
            <a:rPr lang="en-US" sz="1600" baseline="0">
              <a:solidFill>
                <a:schemeClr val="bg2">
                  <a:lumMod val="50000"/>
                </a:schemeClr>
              </a:solidFill>
              <a:latin typeface="Adobe Fan Heiti Std B" panose="020B0700000000000000" pitchFamily="34" charset="-128"/>
              <a:ea typeface="Adobe Fan Heiti Std B" panose="020B0700000000000000" pitchFamily="34" charset="-128"/>
            </a:rPr>
            <a:t>Analyst Name:  Zoya Matsiy</a:t>
          </a:r>
        </a:p>
        <a:p>
          <a:endParaRPr lang="en-US" sz="1100" baseline="0"/>
        </a:p>
        <a:p>
          <a:endParaRPr lang="en-US" sz="1100"/>
        </a:p>
      </xdr:txBody>
    </xdr:sp>
    <xdr:clientData/>
  </xdr:twoCellAnchor>
  <xdr:twoCellAnchor editAs="oneCell">
    <xdr:from>
      <xdr:col>0</xdr:col>
      <xdr:colOff>177801</xdr:colOff>
      <xdr:row>1</xdr:row>
      <xdr:rowOff>19050</xdr:rowOff>
    </xdr:from>
    <xdr:to>
      <xdr:col>3</xdr:col>
      <xdr:colOff>488951</xdr:colOff>
      <xdr:row>3</xdr:row>
      <xdr:rowOff>76187</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801" y="203200"/>
          <a:ext cx="2139950" cy="425437"/>
        </a:xfrm>
        <a:prstGeom prst="rect">
          <a:avLst/>
        </a:prstGeom>
      </xdr:spPr>
    </xdr:pic>
    <xdr:clientData/>
  </xdr:twoCellAnchor>
  <xdr:twoCellAnchor>
    <xdr:from>
      <xdr:col>4</xdr:col>
      <xdr:colOff>25400</xdr:colOff>
      <xdr:row>0</xdr:row>
      <xdr:rowOff>120650</xdr:rowOff>
    </xdr:from>
    <xdr:to>
      <xdr:col>13</xdr:col>
      <xdr:colOff>247650</xdr:colOff>
      <xdr:row>3</xdr:row>
      <xdr:rowOff>120650</xdr:rowOff>
    </xdr:to>
    <xdr:sp macro="" textlink="">
      <xdr:nvSpPr>
        <xdr:cNvPr id="4" name="TextBox 3">
          <a:extLst>
            <a:ext uri="{FF2B5EF4-FFF2-40B4-BE49-F238E27FC236}">
              <a16:creationId xmlns:a16="http://schemas.microsoft.com/office/drawing/2014/main" id="{00000000-0008-0000-0000-000004000000}"/>
            </a:ext>
          </a:extLst>
        </xdr:cNvPr>
        <xdr:cNvSpPr txBox="1"/>
      </xdr:nvSpPr>
      <xdr:spPr>
        <a:xfrm>
          <a:off x="2463800" y="120650"/>
          <a:ext cx="5708650" cy="5524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bg2">
                  <a:lumMod val="50000"/>
                </a:schemeClr>
              </a:solidFill>
              <a:latin typeface="Adobe Fan Heiti Std B" panose="020B0700000000000000" pitchFamily="34" charset="-128"/>
              <a:ea typeface="Adobe Fan Heiti Std B" panose="020B0700000000000000" pitchFamily="34" charset="-128"/>
              <a:cs typeface="Adobe Arabic" panose="02040503050201020203" pitchFamily="18" charset="-78"/>
            </a:rPr>
            <a:t>[Project</a:t>
          </a:r>
          <a:r>
            <a:rPr lang="en-US" sz="2800" b="1" baseline="0">
              <a:solidFill>
                <a:schemeClr val="bg2">
                  <a:lumMod val="50000"/>
                </a:schemeClr>
              </a:solidFill>
              <a:latin typeface="Adobe Fan Heiti Std B" panose="020B0700000000000000" pitchFamily="34" charset="-128"/>
              <a:ea typeface="Adobe Fan Heiti Std B" panose="020B0700000000000000" pitchFamily="34" charset="-128"/>
              <a:cs typeface="Adobe Arabic" panose="02040503050201020203" pitchFamily="18" charset="-78"/>
            </a:rPr>
            <a:t> Name]</a:t>
          </a:r>
          <a:endParaRPr lang="en-US" sz="2800" b="1">
            <a:solidFill>
              <a:schemeClr val="bg2">
                <a:lumMod val="50000"/>
              </a:schemeClr>
            </a:solidFill>
            <a:latin typeface="Adobe Fan Heiti Std B" panose="020B0700000000000000" pitchFamily="34" charset="-128"/>
            <a:ea typeface="Adobe Fan Heiti Std B" panose="020B0700000000000000" pitchFamily="34" charset="-128"/>
            <a:cs typeface="Adobe Arabic" panose="02040503050201020203" pitchFamily="18" charset="-78"/>
          </a:endParaRP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128411</xdr:colOff>
      <xdr:row>4</xdr:row>
      <xdr:rowOff>135115</xdr:rowOff>
    </xdr:from>
    <xdr:to>
      <xdr:col>12</xdr:col>
      <xdr:colOff>376061</xdr:colOff>
      <xdr:row>6</xdr:row>
      <xdr:rowOff>66675</xdr:rowOff>
    </xdr:to>
    <xdr:sp macro="" textlink="">
      <xdr:nvSpPr>
        <xdr:cNvPr id="2" name="TextBox 1">
          <a:extLst>
            <a:ext uri="{FF2B5EF4-FFF2-40B4-BE49-F238E27FC236}">
              <a16:creationId xmlns:a16="http://schemas.microsoft.com/office/drawing/2014/main" id="{A5F26E09-E9DC-4AAC-94F4-C63EFAB49548}"/>
            </a:ext>
          </a:extLst>
        </xdr:cNvPr>
        <xdr:cNvSpPr txBox="1"/>
      </xdr:nvSpPr>
      <xdr:spPr>
        <a:xfrm>
          <a:off x="128411" y="897115"/>
          <a:ext cx="11982450" cy="312560"/>
        </a:xfrm>
        <a:prstGeom prst="rect">
          <a:avLst/>
        </a:prstGeom>
        <a:solidFill>
          <a:schemeClr val="lt1"/>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aseline="0"/>
            <a:t> The </a:t>
          </a:r>
          <a:r>
            <a:rPr lang="en-US" sz="1100" baseline="0">
              <a:solidFill>
                <a:schemeClr val="dk1"/>
              </a:solidFill>
              <a:effectLst/>
              <a:latin typeface="+mn-lt"/>
              <a:ea typeface="+mn-ea"/>
              <a:cs typeface="+mn-cs"/>
            </a:rPr>
            <a:t> The customers are devided on the base of their </a:t>
          </a:r>
          <a:r>
            <a:rPr lang="en-US" sz="1100" b="1" baseline="0">
              <a:solidFill>
                <a:schemeClr val="dk1"/>
              </a:solidFill>
              <a:effectLst/>
              <a:latin typeface="+mn-lt"/>
              <a:ea typeface="+mn-ea"/>
              <a:cs typeface="+mn-cs"/>
            </a:rPr>
            <a:t>Age and  Spender Habits </a:t>
          </a:r>
          <a:r>
            <a:rPr lang="en-US" sz="1100" b="0" baseline="0">
              <a:solidFill>
                <a:schemeClr val="dk1"/>
              </a:solidFill>
              <a:effectLst/>
              <a:latin typeface="+mn-lt"/>
              <a:ea typeface="+mn-ea"/>
              <a:cs typeface="+mn-cs"/>
            </a:rPr>
            <a:t>(according to Spander Flag) </a:t>
          </a:r>
          <a:r>
            <a:rPr lang="en-US" sz="1100" baseline="0">
              <a:solidFill>
                <a:schemeClr val="dk1"/>
              </a:solidFill>
              <a:effectLst/>
              <a:latin typeface="+mn-lt"/>
              <a:ea typeface="+mn-ea"/>
              <a:cs typeface="+mn-cs"/>
            </a:rPr>
            <a:t>for the behavior analysis. There are some data used by 6.5 Sheet visualisation creation  in this page.</a:t>
          </a:r>
          <a:endParaRPr lang="en-US" sz="1100"/>
        </a:p>
      </xdr:txBody>
    </xdr:sp>
    <xdr:clientData/>
  </xdr:twoCellAnchor>
  <xdr:twoCellAnchor editAs="oneCell">
    <xdr:from>
      <xdr:col>1</xdr:col>
      <xdr:colOff>594792</xdr:colOff>
      <xdr:row>0</xdr:row>
      <xdr:rowOff>44450</xdr:rowOff>
    </xdr:from>
    <xdr:to>
      <xdr:col>2</xdr:col>
      <xdr:colOff>560220</xdr:colOff>
      <xdr:row>1</xdr:row>
      <xdr:rowOff>72838</xdr:rowOff>
    </xdr:to>
    <xdr:pic>
      <xdr:nvPicPr>
        <xdr:cNvPr id="3" name="Picture 2">
          <a:extLst>
            <a:ext uri="{FF2B5EF4-FFF2-40B4-BE49-F238E27FC236}">
              <a16:creationId xmlns:a16="http://schemas.microsoft.com/office/drawing/2014/main" id="{8BAE540E-1706-44F4-A6DC-674D1005B85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94792" y="44450"/>
          <a:ext cx="1051278" cy="218888"/>
        </a:xfrm>
        <a:prstGeom prst="rect">
          <a:avLst/>
        </a:prstGeom>
      </xdr:spPr>
    </xdr:pic>
    <xdr:clientData/>
  </xdr:twoCellAnchor>
  <xdr:twoCellAnchor>
    <xdr:from>
      <xdr:col>0</xdr:col>
      <xdr:colOff>228600</xdr:colOff>
      <xdr:row>3</xdr:row>
      <xdr:rowOff>142875</xdr:rowOff>
    </xdr:from>
    <xdr:to>
      <xdr:col>13</xdr:col>
      <xdr:colOff>522111</xdr:colOff>
      <xdr:row>3</xdr:row>
      <xdr:rowOff>171097</xdr:rowOff>
    </xdr:to>
    <xdr:cxnSp macro="">
      <xdr:nvCxnSpPr>
        <xdr:cNvPr id="4" name="Straight Connector 3">
          <a:extLst>
            <a:ext uri="{FF2B5EF4-FFF2-40B4-BE49-F238E27FC236}">
              <a16:creationId xmlns:a16="http://schemas.microsoft.com/office/drawing/2014/main" id="{12A5A6EA-4AFB-4486-AE37-159D09B1F022}"/>
            </a:ext>
          </a:extLst>
        </xdr:cNvPr>
        <xdr:cNvCxnSpPr/>
      </xdr:nvCxnSpPr>
      <xdr:spPr>
        <a:xfrm>
          <a:off x="228600" y="714375"/>
          <a:ext cx="11285361" cy="28222"/>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476250</xdr:colOff>
      <xdr:row>1</xdr:row>
      <xdr:rowOff>133350</xdr:rowOff>
    </xdr:from>
    <xdr:to>
      <xdr:col>6</xdr:col>
      <xdr:colOff>608013</xdr:colOff>
      <xdr:row>3</xdr:row>
      <xdr:rowOff>76025</xdr:rowOff>
    </xdr:to>
    <xdr:sp macro="" textlink="">
      <xdr:nvSpPr>
        <xdr:cNvPr id="5" name="TextBox 4">
          <a:extLst>
            <a:ext uri="{FF2B5EF4-FFF2-40B4-BE49-F238E27FC236}">
              <a16:creationId xmlns:a16="http://schemas.microsoft.com/office/drawing/2014/main" id="{6D03F0CC-1CF6-422F-83D1-B4937A337A2F}"/>
            </a:ext>
          </a:extLst>
        </xdr:cNvPr>
        <xdr:cNvSpPr txBox="1"/>
      </xdr:nvSpPr>
      <xdr:spPr>
        <a:xfrm>
          <a:off x="476250" y="323850"/>
          <a:ext cx="6037263" cy="3236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Visualisations</a:t>
          </a:r>
        </a:p>
      </xdr:txBody>
    </xdr:sp>
    <xdr:clientData/>
  </xdr:twoCellAnchor>
  <xdr:twoCellAnchor>
    <xdr:from>
      <xdr:col>7</xdr:col>
      <xdr:colOff>50692</xdr:colOff>
      <xdr:row>34</xdr:row>
      <xdr:rowOff>65847</xdr:rowOff>
    </xdr:from>
    <xdr:to>
      <xdr:col>11</xdr:col>
      <xdr:colOff>507209</xdr:colOff>
      <xdr:row>48</xdr:row>
      <xdr:rowOff>152400</xdr:rowOff>
    </xdr:to>
    <xdr:grpSp>
      <xdr:nvGrpSpPr>
        <xdr:cNvPr id="14" name="Group 13">
          <a:extLst>
            <a:ext uri="{FF2B5EF4-FFF2-40B4-BE49-F238E27FC236}">
              <a16:creationId xmlns:a16="http://schemas.microsoft.com/office/drawing/2014/main" id="{438988D0-0343-709D-051D-52D33945F819}"/>
            </a:ext>
          </a:extLst>
        </xdr:cNvPr>
        <xdr:cNvGrpSpPr/>
      </xdr:nvGrpSpPr>
      <xdr:grpSpPr>
        <a:xfrm>
          <a:off x="8070742" y="6342822"/>
          <a:ext cx="3914092" cy="2801178"/>
          <a:chOff x="1355460" y="2356928"/>
          <a:chExt cx="3728429" cy="2834359"/>
        </a:xfrm>
      </xdr:grpSpPr>
      <xdr:pic>
        <xdr:nvPicPr>
          <xdr:cNvPr id="13" name="Picture 12">
            <a:extLst>
              <a:ext uri="{FF2B5EF4-FFF2-40B4-BE49-F238E27FC236}">
                <a16:creationId xmlns:a16="http://schemas.microsoft.com/office/drawing/2014/main" id="{1F6EC7DB-4BD5-FC55-BC83-F3A95956856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32164" y="2452494"/>
            <a:ext cx="3651725" cy="2738793"/>
          </a:xfrm>
          <a:prstGeom prst="rect">
            <a:avLst/>
          </a:prstGeom>
        </xdr:spPr>
      </xdr:pic>
      <xdr:sp macro="" textlink="">
        <xdr:nvSpPr>
          <xdr:cNvPr id="8" name="TextBox 7">
            <a:extLst>
              <a:ext uri="{FF2B5EF4-FFF2-40B4-BE49-F238E27FC236}">
                <a16:creationId xmlns:a16="http://schemas.microsoft.com/office/drawing/2014/main" id="{D839E536-0945-142D-3219-C7E9E2F12325}"/>
              </a:ext>
            </a:extLst>
          </xdr:cNvPr>
          <xdr:cNvSpPr txBox="1"/>
        </xdr:nvSpPr>
        <xdr:spPr>
          <a:xfrm>
            <a:off x="1429323" y="2788887"/>
            <a:ext cx="496894" cy="2129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New</a:t>
            </a:r>
          </a:p>
        </xdr:txBody>
      </xdr:sp>
      <xdr:sp macro="" textlink="">
        <xdr:nvSpPr>
          <xdr:cNvPr id="9" name="TextBox 8">
            <a:extLst>
              <a:ext uri="{FF2B5EF4-FFF2-40B4-BE49-F238E27FC236}">
                <a16:creationId xmlns:a16="http://schemas.microsoft.com/office/drawing/2014/main" id="{EC00A547-2F65-4253-85E9-56FDD3B61252}"/>
              </a:ext>
            </a:extLst>
          </xdr:cNvPr>
          <xdr:cNvSpPr txBox="1"/>
        </xdr:nvSpPr>
        <xdr:spPr>
          <a:xfrm>
            <a:off x="1361944" y="3550073"/>
            <a:ext cx="536257" cy="2129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Loyal</a:t>
            </a:r>
          </a:p>
        </xdr:txBody>
      </xdr:sp>
      <xdr:sp macro="" textlink="">
        <xdr:nvSpPr>
          <xdr:cNvPr id="10" name="TextBox 9">
            <a:extLst>
              <a:ext uri="{FF2B5EF4-FFF2-40B4-BE49-F238E27FC236}">
                <a16:creationId xmlns:a16="http://schemas.microsoft.com/office/drawing/2014/main" id="{7DFDE669-2067-822B-D6F0-548BCA2744F0}"/>
              </a:ext>
            </a:extLst>
          </xdr:cNvPr>
          <xdr:cNvSpPr txBox="1"/>
        </xdr:nvSpPr>
        <xdr:spPr>
          <a:xfrm>
            <a:off x="1355460" y="4227231"/>
            <a:ext cx="690860" cy="2129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Regular</a:t>
            </a:r>
          </a:p>
        </xdr:txBody>
      </xdr:sp>
      <xdr:sp macro="" textlink="">
        <xdr:nvSpPr>
          <xdr:cNvPr id="11" name="TextBox 10">
            <a:extLst>
              <a:ext uri="{FF2B5EF4-FFF2-40B4-BE49-F238E27FC236}">
                <a16:creationId xmlns:a16="http://schemas.microsoft.com/office/drawing/2014/main" id="{A72728FE-A9E9-9A8D-1614-F0387EEDF780}"/>
              </a:ext>
            </a:extLst>
          </xdr:cNvPr>
          <xdr:cNvSpPr txBox="1"/>
        </xdr:nvSpPr>
        <xdr:spPr>
          <a:xfrm>
            <a:off x="1534186" y="2356928"/>
            <a:ext cx="3391257" cy="257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7.1  Customers distribution by Loyalty flag </a:t>
            </a:r>
            <a:endParaRPr lang="en-US" sz="1100"/>
          </a:p>
        </xdr:txBody>
      </xdr:sp>
    </xdr:grpSp>
    <xdr:clientData/>
  </xdr:twoCellAnchor>
  <xdr:twoCellAnchor>
    <xdr:from>
      <xdr:col>1</xdr:col>
      <xdr:colOff>762001</xdr:colOff>
      <xdr:row>19</xdr:row>
      <xdr:rowOff>66675</xdr:rowOff>
    </xdr:from>
    <xdr:to>
      <xdr:col>8</xdr:col>
      <xdr:colOff>1162050</xdr:colOff>
      <xdr:row>29</xdr:row>
      <xdr:rowOff>152400</xdr:rowOff>
    </xdr:to>
    <xdr:grpSp>
      <xdr:nvGrpSpPr>
        <xdr:cNvPr id="21" name="Group 20">
          <a:extLst>
            <a:ext uri="{FF2B5EF4-FFF2-40B4-BE49-F238E27FC236}">
              <a16:creationId xmlns:a16="http://schemas.microsoft.com/office/drawing/2014/main" id="{16135190-2209-DDE9-0154-5728B6838547}"/>
            </a:ext>
          </a:extLst>
        </xdr:cNvPr>
        <xdr:cNvGrpSpPr/>
      </xdr:nvGrpSpPr>
      <xdr:grpSpPr>
        <a:xfrm>
          <a:off x="1524001" y="3486150"/>
          <a:ext cx="8467724" cy="1990725"/>
          <a:chOff x="1371601" y="3457575"/>
          <a:chExt cx="8267699" cy="1990725"/>
        </a:xfrm>
      </xdr:grpSpPr>
      <xdr:graphicFrame macro="">
        <xdr:nvGraphicFramePr>
          <xdr:cNvPr id="18" name="Chart 17">
            <a:extLst>
              <a:ext uri="{FF2B5EF4-FFF2-40B4-BE49-F238E27FC236}">
                <a16:creationId xmlns:a16="http://schemas.microsoft.com/office/drawing/2014/main" id="{585EB0D1-4116-F27B-56C3-896DAB154727}"/>
              </a:ext>
            </a:extLst>
          </xdr:cNvPr>
          <xdr:cNvGraphicFramePr/>
        </xdr:nvGraphicFramePr>
        <xdr:xfrm>
          <a:off x="1371601" y="3457575"/>
          <a:ext cx="2571750" cy="1981200"/>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19" name="Chart 18">
            <a:extLst>
              <a:ext uri="{FF2B5EF4-FFF2-40B4-BE49-F238E27FC236}">
                <a16:creationId xmlns:a16="http://schemas.microsoft.com/office/drawing/2014/main" id="{EB5BE49C-9C94-85ED-3CE7-D1D06A90F5A0}"/>
              </a:ext>
            </a:extLst>
          </xdr:cNvPr>
          <xdr:cNvGraphicFramePr/>
        </xdr:nvGraphicFramePr>
        <xdr:xfrm>
          <a:off x="4067176" y="3467100"/>
          <a:ext cx="2705100" cy="1971676"/>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20" name="Chart 19">
            <a:extLst>
              <a:ext uri="{FF2B5EF4-FFF2-40B4-BE49-F238E27FC236}">
                <a16:creationId xmlns:a16="http://schemas.microsoft.com/office/drawing/2014/main" id="{90161972-0644-01F8-D5FA-D4EF36C9718A}"/>
              </a:ext>
            </a:extLst>
          </xdr:cNvPr>
          <xdr:cNvGraphicFramePr/>
        </xdr:nvGraphicFramePr>
        <xdr:xfrm>
          <a:off x="6915151" y="3471862"/>
          <a:ext cx="2724149" cy="1976438"/>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xdr:from>
      <xdr:col>4</xdr:col>
      <xdr:colOff>223837</xdr:colOff>
      <xdr:row>168</xdr:row>
      <xdr:rowOff>90487</xdr:rowOff>
    </xdr:from>
    <xdr:to>
      <xdr:col>8</xdr:col>
      <xdr:colOff>671512</xdr:colOff>
      <xdr:row>182</xdr:row>
      <xdr:rowOff>80962</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EF6008C6-55F6-2EC1-96FB-11129410AB5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4729162" y="31942087"/>
              <a:ext cx="4772025"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117475</xdr:colOff>
      <xdr:row>222</xdr:row>
      <xdr:rowOff>33337</xdr:rowOff>
    </xdr:from>
    <xdr:to>
      <xdr:col>9</xdr:col>
      <xdr:colOff>136525</xdr:colOff>
      <xdr:row>235</xdr:row>
      <xdr:rowOff>185737</xdr:rowOff>
    </xdr:to>
    <mc:AlternateContent xmlns:mc="http://schemas.openxmlformats.org/markup-compatibility/2006">
      <mc:Choice xmlns:cx4="http://schemas.microsoft.com/office/drawing/2016/5/10/chartex" Requires="cx4">
        <xdr:graphicFrame macro="">
          <xdr:nvGraphicFramePr>
            <xdr:cNvPr id="15" name="Chart 14">
              <a:extLst>
                <a:ext uri="{FF2B5EF4-FFF2-40B4-BE49-F238E27FC236}">
                  <a16:creationId xmlns:a16="http://schemas.microsoft.com/office/drawing/2014/main" id="{A4964311-D4DB-3A39-D67E-6BD3D8534FC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5822950" y="43172062"/>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xdr:col>
      <xdr:colOff>304800</xdr:colOff>
      <xdr:row>3</xdr:row>
      <xdr:rowOff>120650</xdr:rowOff>
    </xdr:to>
    <xdr:sp macro="" textlink="">
      <xdr:nvSpPr>
        <xdr:cNvPr id="2" name="AutoShape 2" descr="data:image/png;base64,iVBORw0KGgoAAAANSUhEUgAAAY4AAAEHCAYAAAC5u6FsAAAABHNCSVQICAgIfAhkiAAAAAlwSFlzAAALEgAACxIB0t1+/AAAADh0RVh0U29mdHdhcmUAbWF0cGxvdGxpYiB2ZXJzaW9uMy4xLjEsIGh0dHA6Ly9tYXRwbG90bGliLm9yZy8QZhcZAAAZpklEQVR4nO3dfZRlVX3m8e8D3Ug3vmFTuLAbhGSYCIuQFksgooDEJKCZ8KKJukTxZYkkGFFHR9Fx6SJhGTQTlTgD04bXpZJkQBOiyIstIKPCWA00NqI2EwI29GghiC+g0PKbP84pvX27qrpOWbequuv7Weuue+4+e9+z96Gop88+p85JVSFJ0lTtMNcdkCRtWwwOSVInBockqRODQ5LUicEhSepk0Vx3YDbstttutffee891NyRpm7JmzZr7q2qov3xBBMfee+/NyMjIXHdDkrYpSe4er9ypKklSJwaHJKkTg0OS1InBIUnqxOCQJHVicEiSOhlocCQ5Lcm6JLcnees465Pk7CR3JrktyUE9665M8sMkn+trc2GSu5Lc2r5WDnIMkqTNDezvOJIcALwROBh4FLgyyeeran1PtWOAfdvXIcA57TvAh4GlwJvG+fp3VtWlg+q7JGligzzi2A+4saoerqpNwPXA8X11jgUursaNwFOT7AFQVauBHw+wf5KkaRhkcKwDDk+yLMlS4MXAnn11lgPf7fm8oS3bmjPbqa2PJHnCeBWSnJxkJMnI6OjodPovSRrHwIKjqu4AzgKuAa4E1gKb+qplvKZb+erTgWcBzwWeBrxrgu2vqqrhqhoeGtriViuSpGka6Mnxqjqvqg6qqsOBB4D1fVU2sPlRyArgvq1858Z2auvnwAU051AkSbNk0FdV7d6+7wWcAFzSV+Vy4DXt1VWHAg9V1catfOce7XuA42imxCRJs2TQd8e9LMky4DHg1Kp6MMkpAFV1LnAFzbmPO4GHgdeNNUxyA82U1BOTbADeUFVXAZ9KMkQzzXUrcMqAxyBJ6jHQ4KiqF4xTdm7PcgGnTrVtW37UjHVQktSZfzkuSerE4JAkdWJwSJI6MTgkSZ0YHJKkTgwOSVInBockqRODQ5LUicEhSerE4JAkdWJwSJI6MTgkSZ0YHJKkTgwOSVInBockqRODQ5LUicEhSerE4JAkdWJwSJI6MTgkSZ0YHJKkTgwOSVInBockqRODQ5LUyUCDI8lpSdYluT3JW8dZnyRnJ7kzyW1JDupZd2WSHyb5XF+bfZLclGR9kn9MstMgxyBJ2tzAgiPJAcAbgYOB3wH+KMm+fdWOAfZtXycD5/Ss+zDw6nG++izgI1W1L/Ag8IYZ7rokaRKDPOLYD7ixqh6uqk3A9cDxfXWOBS6uxo3AU5PsAVBVq4Ef91ZOEuAo4NK26CLguAGOQZLUZ5DBsQ44PMmyJEuBFwN79tVZDny35/OGtmwiy4AftkE0af0kJycZSTIyOjo6rQFIkrY0sOCoqjtoppWuAa4E1gKb+qplvKaTfO2U61fVqqoarqrhoaGhKfRYkjQVAz05XlXnVdVBVXU48ACwvq/KBjY/ClkB3DfJV95PM521aIr1JUkzbNBXVe3evu8FnABc0lflcuA17dVVhwIPVdXGib6vqgq4FnhZW3QS8C8z3nFJ0oQWbb3Kr+WyJMuAx4BTq+rBJKcAVNW5wBU05z7uBB4GXjfWMMkNwLOAJybZALyhqq4C3gX8Q5K/Am4BzhvwGCRJPdL8I377Njw8XCMjI3PdDUnapiRZU1XD/eX+5bgkqRODQ5LUicEhSerE4JAkdWJwSJI6MTgkSZ0YHJKkTgwOSVInBockqRODQ5LUicEhSerE4JAkdWJwSJI6MTgkSZ0YHJKkTgwOSVInBockqRODQ5LUicEhSerE4JAkdWJwSJI6MTgkSZ0YHJKkTgYaHElOS7Iuye1J3jrO+iQ5O8mdSW5LclDPupOSrG9fJ/WUX5fk20lubV+7D3IMkqTNLRrUFyc5AHgjcDDwKHBlks9X1fqeascA+7avQ4BzgEOSPA14PzAMFLAmyeVV9WDb7lVVNTKovkuSJjbII479gBur6uGq2gRcDxzfV+dY4OJq3Ag8NckewB8C11TVA21YXAMcPcC+SpKmaJDBsQ44PMmyJEuBFwN79tVZDny35/OGtmyi8jEXtNNU70uSme+6JGkiAwuOqroDOIvmaOFKYC2wqa/aeL/0a5JyaKapfht4Qft69XjbT3JykpEkI6Ojo9MYgSRpPAM9OV5V51XVQVV1OPAAsL6vygY2PwpZAdw3STlVdW/7/mPg0zTnUMbb9qqqGq6q4aGhoZkYjiSJwV9VtXv7vhdwAnBJX5XLgde0V1cdCjxUVRuBq4A/SLJrkl2BPwCuSrIoyW7tdy4G/ohmSkySNEsGdlVV67Iky4DHgFOr6sEkpwBU1bnAFTTnPu4EHgZe1657IMlfAl9vv+eMtmwXmgBZDOwIfBH4xIDHIEnqkaraeq1t3PDwcI2MePWuJHWRZE1VDfeX+5fjkqRODA5JUicGhySpE4NDktSJwSFJ6sTgkCR1YnBIkjoxOCRJnRgckqRODA5JUicGhySpE4NDktSJwSFJ6sTgkCR1YnBIkjqZUnAkOax9iBJJTkzyt0meOdiuSZLmo6kecZwDPJzkd4D/AtwNXDywXkmS5q2pBsemah4VeCzwsar6GPCkwXVLkjRfTfWZ4z9OcjrwauAFSXYEFg+uW5Kk+WqqRxwvB34OvL6q/h+wHPjwwHolSZq3phQcbVhcBjyhLbof+OygOiVJmr+melXVG4FLgf/ZFi0H/nlQnZIkzV9Tnao6FTgM+BFAVa0Hdh9UpyRJ89dUg+PnVfXo2Icki4AaTJckSfPZVK+quj7Je4AlSX4f+HPgX7fWKMlpwBuBAJ+oqo/2rQ/wMeDFwMPAa6vq5nbdScB/bav+VVVd1JY/B7gQWAJcAZzWXio8o372s0384JFH2fR4sWiHsGzJTuy88+S7azptZnNbjml228z3/jmm6beZ7/2b7pimaqrf9G7gDcA3gDfR/ML++8kaJDmAJjQOBh4Frkzy+Xaaa8wxwL7t6xCaPzQ8JMnTgPcDwzRHNmuSXF5VD7Z1TgZubPtxNPCFKY5jSn72s02s/8FP+bNPrmHDg4+wYtclnHPic9h32S4T7vzptJnNbTkm94Njcj/MVHhMdapqCXB+Vf1JVb0MOL8tm8x+wI1V9XBVbQKuB47vq3MscHE1bgSemmQP4A+Ba6rqgTYsrgGObtc9uaq+1h5lXAwcN8UxTNkPHnn0lzsdYMODj/Bnn1zDDx55dEbbzOa2HNPstpnv/XNM028z3/s33TF1MdXgWM3mQbEE+OJW2qwDDk+yLMlSmumoPfvqLAe+2/N5Q1s2WfmGccq3kOTkJCNJRkZHR7fS1c1terx+udN/uaEHH2HT4xPPiE2nzWxuyzHNbpv53j/HNP02871/0x1TF1MNjp2r6idjH9rlpZM1qKo7gLNojhauBNYCm/qqZbym0ygfb/urqmq4qoaHhoYm6+oWFu0QVuy6+QHVil2XsGiH8TY//TazuS3HNLtt5nv/HNP028z3/k13TF1MNTh+muSgsQ/tCepHJqkPQFWdV1UHVdXhwAPA+r4qG9j8KGQFcN9WyleMUz6jli3ZiXNOfM4vd/7YHOGyJTvNaJvZ3JZjmt02871/jmn6beZ7/6Y7pi4ylQuSkjwX+Ad+9Ut6D+DlVbVmK+12r6rvJ9kLuBr43facxdj6lwBvppnGOgQ4u6oObk+OrwHGwupm4DlV9UCSrwN/AdxEc3L876rqisn6MTw8XCMjI1sdZy+vznBMv26b+d4/xzT9NvO9fzN1VVWSNVU1vEX5VK9kTbIY+C2a6aJvVdVjU2hzA7AMeAx4e1WtTnIKQFWd216O+3GaK6MeBl5XVSNt29cD72m/6syquqAtH+ZXl+N+AfiLrV2OO53gkKSFblrBkeSoqvpSkhPGW19Vn5nBPg6MwSFJ3U0UHFs7djkC+BLwn8ZZV8A2ERySpJkzaXBU1fuT7AB8oar+aZb6JEmax7Z6VVVVPU5zAluSpClfjntNknck2TPJ08ZeA+2ZJGlemur1Wa+nOafx533lvzGz3ZEkzXdTDY79aULj+TQBcgNw7qA6JUmav6YaHBfRPMTp7PbzK9uyPx1EpyRJ89dUg+O3qup3ej5fm2TtIDokSZrfpnpy/JYkh459SHII8JXBdEmSNJ9N9YjjEOA1Se5pP+8F3JHkG0BV1YED6Z0kad6ZanAcPdBeSJK2GVMKjqq6e9AdkSRtG6Z6jkOSJMDgkCR1ZHBIkjoxOCRJnRgckqRODA5JUicGhySpE4NDktSJwSFJ6sTgkCR1YnBIkjoZaHAkeVuS25OsS3JJkp371j8zyeoktyW5LsmKnnVnte3WJXl5T/mFSe5Kcmv7WjnIMUiSNjew4EiyHHgLMFxVBwA7Aq/oq/Y3wMXtbdnPAD7Ytn0JcBCwkuaW7u9M8uSedu+sqpXt69ZBjUGStKVBT1UtApYkWQQsBe7rW78/sLpdvhY4tqf8+qraVFU/Bdbird0laV4YWHBU1b00RxT3ABuBh6rq6r5qa4GXtsvHA09KsqwtPybJ0iS7AS8E9uxpd2Y7vfWRJE8Y1BgkSVsa5FTVrjRHEPsAzwB2SXJiX7V3AEckuQU4ArgX2NQGzBXAV4FLgK8Bm9o2pwPPAp4LPA141wTbPznJSJKR0dHRGR2bJC1kg5yqehFwV1WNVtVjwGeA5/VWqKr7quqEqno28N627KH2/cz2HMbvAwHWt+Ubq/Fz4ALg4PE2XlWrqmq4qoaHhoYGNUZJWnAGGRz3AIe2000Bfg+4o7dCkt2SjPXhdOD8tnzHdsqKJAcCBwJXt5/3aN8DHAesG+AYJEl9pvrM8c6q6qYklwI300wz3QKsSnIGMFJVlwNHAh9MUsCXgVPb5ouBG5ps4EfAiVU1NlX1qSRDNEchtwKnDGoMkqQtparmug8DNzw8XCMjI3PdDUnapiRZU1XD/eX+5bgkqRODQ5LUicEhSerE4JAkdWJwSJI6MTgkSZ0YHJKkTgwOSVInBockqRODQ5LUicEhSerE4JAkdWJwSJI6MTgkSZ0YHJKkTgwOSVInBockqRODQ5LUicEhSerE4JAkdWJwSJI6MTgkSZ0YHJKkTgwOSVInAw2OJG9LcnuSdUkuSbJz3/pnJlmd5LYk1yVZ0bPurLbduiQv7ynfJ8lNSdYn+cckOw1yDJKkzQ0sOJIsB94CDFfVAcCOwCv6qv0NcHFVHQicAXywbfsS4CBgJXAI8M4kT27bnAV8pKr2BR4E3jCoMUiStjToqapFwJIki4ClwH196/cHVrfL1wLH9pRfX1WbquqnwFrg6CQBjgIubetdBBw3wP5LkvoMLDiq6l6aI4p7gI3AQ1V1dV+1tcBL2+XjgSclWdaWH5NkaZLdgBcCewLLgB9W1aa2zQZg+XjbT3JykpEkI6OjozM5NEla0AY5VbUrzRHEPsAzgF2SnNhX7R3AEUluAY4A7gU2tQFzBfBV4BLga8AmIONsqsbbflWtqqrhqhoeGhqaiSFJkhjsVNWLgLuqarSqHgM+Azyvt0JV3VdVJ1TVs4H3tmUPte9nVtXKqvp9msBYD9wPPLWd+gJYwZbTX5KkARpkcNwDHNpONwX4PeCO3gpJdksy1ofTgfPb8h3bKSuSHAgcCFxdVUVzLuRlbZuTgH8Z4BgkSX0GeY7jJpqT2DcD32i3tSrJGUn+uK12JPDtJN8Bng6c2ZYvBm5I8k1gFXBiz3mNdwFvT3InzTmP8wY1BknSltL8I377Njw8XCMjI3PdDUnapiRZU1XD/eX+5bgkqRODQ5LUicEhSerE4JAkdWJwSJI6MTgkSZ0YHJKkTgwOSVInBockqRODQ5LUicEhSerE4JAkdWJwSJI6MTgkSZ0YHJKkTgwOSVInBockqRODQ5LUicEhSerE4JAkdWJwSJI6MTgkSZ0YHJKkTgwOSVInAw2OJG9LcnuSdUkuSbJz3/pnJlmd5LYk1yVZ0bPuQ23bO5KcnSRt+XVJvp3k1va1+yDHIEna3MCCI8ly4C3AcFUdAOwIvKKv2t8AF1fVgcAZwAfbts8DDgMOBA4Angsc0dPuVVW1sn19f1BjkCRtadBTVYuAJUkWAUuB+/rW7w+sbpevBY5tlwvYGdgJeAKwGPjegPsqSZqCgQVHVd1Lc0RxD7AReKiqru6rthZ4abt8PPCkJMuq6ms0QbKxfV1VVXf0tLugnaZ639gUVr8kJycZSTIyOjo6gyOTpIVtkFNVu9IcQewDPAPYJcmJfdXeARyR5Baaqah7gU1J/gOwH7ACWA4cleTwts2rquq3gRe0r1ePt/2qWlVVw1U1PDQ0NMOjk6SFa5BTVS8C7qqq0ap6DPgM8LzeClV1X1WdUFXPBt7blj1Ec/RxY1X9pKp+AnwBOLRdf2/7/mPg08DBAxyDJKnPIIPjHuDQJEvb6aTfA3qnm0iyW5KxPpwOnN/T9ogki5IspjkauaP9vFvbdjHwR8C6AY5BktRnkOc4bgIuBW4GvtFua1WSM5L8cVvtSODbSb4DPB04sy2/FPi/bbu1wNqq+leaE+VXJbkNuJVmausTgxqDJGlLqaq57sPADQ8P18jIyFx3Q5K2KUnWVNVwf7l/OS5J6sTgkCR1YnBIkjoxOCRJnRgckqROFsRVVUlGgbun2Xw34P4Z7M62yv3QcD/8ivuisT3vh2dW1Ra33lgQwfHrSDIy3uVoC437oeF++BX3RWMh7genqiRJnRgckqRODI6tWzXXHZgn3A8N98OvuC8aC24/eI5DktSJRxySpE4MDklSJwbHJJIcneTbSe5M8u657s9cSfLvSb7RPq53wdxmOMn5Sb6fZF1P2dOSXJNkffu+61z2cTZMsB8+kOTe9mfi1iQvnss+zoYkeya5NskdSW5PclpbvuB+JgyOCSTZEfjvwDHA/sArk+w/t72aUy+sqpUL7Hr1C4Gj+8reDayuqn2B1e3n7d2FbLkfAD7S/kysrKorZrlPc2ET8J+raj+aJ5Ke2v5OWHA/EwbHxA4G7qyqf6uqR4F/oHmGuhaIqvoy8EBf8bHARe3yRcBxs9qpOTDBflhwqmpjVd3cLv+Y5ommy1mAPxMGx8SWA9/t+byhLVuICrg6yZokJ891Z+bY06tqIzS/SIDd57g/c+nNSW5rp7K2++mZXkn2Bp4N3MQC/JkwOCaWccoW6rXLh1XVQTTTdqcmOXyuO6Q5dw7wm8BKYCPw3+a2O7MnyROBy4C3VtWP5ro/c8HgmNgGYM+ezyuA++aoL3Oqqu5r378PfJZmGm+h+l6SPQDa9+/PcX/mRFV9r6p+UVWPA59ggfxMJFlMExqfqqrPtMUL7mfC4JjY14F9k+yTZCfgFcDlc9ynWZdklyRPGlsG/gBYN3mr7drlwEnt8knAv8xhX+bM2C/K1vEsgJ+JJAHOA+6oqr/tWbXgfib8y/FJtJcYfhTYETi/qs6c4y7NuiS/QXOUAbAI+PRC2Q9JLgGOpLlt9veA9wP/DPwTsBdwD/AnVbVdnzieYD8cSTNNVcC/A28am+ffXiV5PnAD8A3g8bb4PTTnORbWz4TBIUnqwqkqSVInBockqRODQ5LUicEhSerE4JAkdWJwSJI6MTi0YCV5bZKPz5fvmYF+PCHJF9vbnL98CvWPTPK52eibti+L5roD0mxo/+o37S0ypvsdi6pq0wx2a6a392xgcVWtHFSfJPCIQ9uRJG9Psq59vTXJ3u1Dd/4HcDOwZ5LXJflOkuuBw3raDiW5LMnX29dhbfkHkqxKcjVw8SSbf0aSK9uH+Xyo53tf2T4Ea12Ss3rKf9Kz/LIkF7bLFyb52yTXAmcxjvbBQf/c3pn2xiQHJtkd+CSwsj3i+M0J2h6d5FtJ/jdwQk/5wUm+muSW9v232vIbkqzsqfeVJAdOsh+0EFSVL1/b/At4Ds2tIHYBngjcTvMv8MeBQ9s6e9DcEmII2An4CvDxdt2ngee3y3vR3I8I4APAGmDJJNt+LfBvwFOAnYG7aW6Q+Yye7S0CvgQc17b5SU/7lwEXtssXAp8Ddpxke38HvL9dPgq4tV0+EvjcJO12pnlUwL40d3/+p7H6wJOBRe3yi4DL2uWTgI+2y/8RGJnr/9a+5v7lVJW2F88HPltVPwVI8hngBcDdVXVjW+cQ4LqqGm3r/CPNL0Noflnu38xoAfDksZs7ApdX1SNb2f7qqnqo/d5vAs8ElvVt71PA4TT3u5rM/6qqX2xlrC8FqKovJVmW5Clb+U6AZwF3VdX6tj+fBMaer/IU4KIk+9Lcf2rxWF+A9yV5J/B6mmDTAmdwaHsx3vNTAH7a93mim7PtAPxuf0C0QdL/HeP5ec/yL2j+35qoT/392Llv3da29+s8K2aien8JXFtVx7cPKboOoKoeTnINzVPu/hRYSI8O1gQ8x6HtxZeB45IsbW//fjzNnUx73QQc2f4LfTHwJz3rrgbePPahd17/13ATcESS3dpn2L8SuL5d970k+yXZoe1rF18GXtX280jg/praA4W+BezTc/7jlT3rngLc2y6/tq/d3wNnA1+v7fyur5oag0PbhWqeBX0h8H9ofmH/PfBgX52NNOcsvgZ8keaE+Zi3AMPtCedvAqfMQJ82AqcD1wJrgZurauxZDe+mOZfxJZon6HXxgbG+An/Nr54FsbX+/Ixmaurz7cnxu3tWfwj4YJKv0DxGoLfdGuBHwAUd+6ntlLdVlzSpJM+gmbp6Vv0alzNr++ERh6QJJXkNzRHcew0NjfGIQ5qiJH/Iln9bcVdVdT1HMdXtvQ44ra/4K1V16hTafhbYp6/4XVV11Uz1TwuXwSFJ6sSpKklSJwaHJKkTg0OS1InBIUnq5P8D1tDkuZsKna8AAAAASUVORK5CYII=">
          <a:extLst>
            <a:ext uri="{FF2B5EF4-FFF2-40B4-BE49-F238E27FC236}">
              <a16:creationId xmlns:a16="http://schemas.microsoft.com/office/drawing/2014/main" id="{00000000-0008-0000-0600-000002000000}"/>
            </a:ext>
          </a:extLst>
        </xdr:cNvPr>
        <xdr:cNvSpPr>
          <a:spLocks noChangeAspect="1" noChangeArrowheads="1"/>
        </xdr:cNvSpPr>
      </xdr:nvSpPr>
      <xdr:spPr bwMode="auto">
        <a:xfrm>
          <a:off x="304800" y="381000"/>
          <a:ext cx="304800" cy="31115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594792</xdr:colOff>
      <xdr:row>0</xdr:row>
      <xdr:rowOff>44450</xdr:rowOff>
    </xdr:from>
    <xdr:to>
      <xdr:col>2</xdr:col>
      <xdr:colOff>464970</xdr:colOff>
      <xdr:row>1</xdr:row>
      <xdr:rowOff>72838</xdr:rowOff>
    </xdr:to>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2692" y="44450"/>
          <a:ext cx="1140178" cy="218888"/>
        </a:xfrm>
        <a:prstGeom prst="rect">
          <a:avLst/>
        </a:prstGeom>
      </xdr:spPr>
    </xdr:pic>
    <xdr:clientData/>
  </xdr:twoCellAnchor>
  <xdr:twoCellAnchor>
    <xdr:from>
      <xdr:col>1</xdr:col>
      <xdr:colOff>348</xdr:colOff>
      <xdr:row>3</xdr:row>
      <xdr:rowOff>171097</xdr:rowOff>
    </xdr:from>
    <xdr:to>
      <xdr:col>28</xdr:col>
      <xdr:colOff>416719</xdr:colOff>
      <xdr:row>4</xdr:row>
      <xdr:rowOff>23812</xdr:rowOff>
    </xdr:to>
    <xdr:cxnSp macro="">
      <xdr:nvCxnSpPr>
        <xdr:cNvPr id="5" name="Straight Connector 4">
          <a:extLst>
            <a:ext uri="{FF2B5EF4-FFF2-40B4-BE49-F238E27FC236}">
              <a16:creationId xmlns:a16="http://schemas.microsoft.com/office/drawing/2014/main" id="{00000000-0008-0000-0600-000005000000}"/>
            </a:ext>
          </a:extLst>
        </xdr:cNvPr>
        <xdr:cNvCxnSpPr/>
      </xdr:nvCxnSpPr>
      <xdr:spPr>
        <a:xfrm>
          <a:off x="262286" y="742597"/>
          <a:ext cx="16489808" cy="43215"/>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211665</xdr:colOff>
      <xdr:row>2</xdr:row>
      <xdr:rowOff>0</xdr:rowOff>
    </xdr:from>
    <xdr:to>
      <xdr:col>7</xdr:col>
      <xdr:colOff>537456</xdr:colOff>
      <xdr:row>3</xdr:row>
      <xdr:rowOff>133175</xdr:rowOff>
    </xdr:to>
    <xdr:sp macro="" textlink="">
      <xdr:nvSpPr>
        <xdr:cNvPr id="6" name="TextBox 5">
          <a:extLst>
            <a:ext uri="{FF2B5EF4-FFF2-40B4-BE49-F238E27FC236}">
              <a16:creationId xmlns:a16="http://schemas.microsoft.com/office/drawing/2014/main" id="{00000000-0008-0000-0600-000006000000}"/>
            </a:ext>
          </a:extLst>
        </xdr:cNvPr>
        <xdr:cNvSpPr txBox="1"/>
      </xdr:nvSpPr>
      <xdr:spPr>
        <a:xfrm>
          <a:off x="211665" y="366889"/>
          <a:ext cx="4291013" cy="31661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Recommendations</a:t>
          </a:r>
        </a:p>
      </xdr:txBody>
    </xdr:sp>
    <xdr:clientData/>
  </xdr:twoCellAnchor>
  <xdr:oneCellAnchor>
    <xdr:from>
      <xdr:col>7</xdr:col>
      <xdr:colOff>238124</xdr:colOff>
      <xdr:row>5</xdr:row>
      <xdr:rowOff>190500</xdr:rowOff>
    </xdr:from>
    <xdr:ext cx="3364511" cy="609013"/>
    <xdr:sp macro="" textlink="">
      <xdr:nvSpPr>
        <xdr:cNvPr id="7" name="TextBox 6">
          <a:extLst>
            <a:ext uri="{FF2B5EF4-FFF2-40B4-BE49-F238E27FC236}">
              <a16:creationId xmlns:a16="http://schemas.microsoft.com/office/drawing/2014/main" id="{9ABCDE94-39C5-2DF5-8D1F-800539DE733F}"/>
            </a:ext>
          </a:extLst>
        </xdr:cNvPr>
        <xdr:cNvSpPr txBox="1"/>
      </xdr:nvSpPr>
      <xdr:spPr>
        <a:xfrm>
          <a:off x="4071937" y="1143000"/>
          <a:ext cx="3364511"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Loyal customers:      17902 (more than 40 orders) -11%</a:t>
          </a:r>
        </a:p>
        <a:p>
          <a:r>
            <a:rPr lang="en-US" sz="1100"/>
            <a:t>New customers:        60937 (less than 10 orders) -52%</a:t>
          </a:r>
        </a:p>
        <a:p>
          <a:r>
            <a:rPr lang="en-US" sz="1100"/>
            <a:t>Regular customers:   83794 (from 10 to 40 orders) -37%</a:t>
          </a:r>
        </a:p>
      </xdr:txBody>
    </xdr:sp>
    <xdr:clientData/>
  </xdr:oneCellAnchor>
  <xdr:twoCellAnchor>
    <xdr:from>
      <xdr:col>14</xdr:col>
      <xdr:colOff>95241</xdr:colOff>
      <xdr:row>5</xdr:row>
      <xdr:rowOff>35720</xdr:rowOff>
    </xdr:from>
    <xdr:to>
      <xdr:col>31</xdr:col>
      <xdr:colOff>571495</xdr:colOff>
      <xdr:row>13</xdr:row>
      <xdr:rowOff>47624</xdr:rowOff>
    </xdr:to>
    <xdr:sp macro="" textlink="">
      <xdr:nvSpPr>
        <xdr:cNvPr id="8" name="TextBox 7">
          <a:extLst>
            <a:ext uri="{FF2B5EF4-FFF2-40B4-BE49-F238E27FC236}">
              <a16:creationId xmlns:a16="http://schemas.microsoft.com/office/drawing/2014/main" id="{971B55F9-6A00-4C1F-ABDB-8E0E3B2A7DA0}"/>
            </a:ext>
          </a:extLst>
        </xdr:cNvPr>
        <xdr:cNvSpPr txBox="1"/>
      </xdr:nvSpPr>
      <xdr:spPr>
        <a:xfrm rot="10800000" flipV="1">
          <a:off x="8096241" y="988220"/>
          <a:ext cx="10596567" cy="9322592"/>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Recommendations</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By </a:t>
          </a:r>
          <a:r>
            <a:rPr lang="en-US" sz="1100" b="1">
              <a:effectLst/>
              <a:latin typeface="Gill Sans MT" panose="020B0502020104020203" pitchFamily="34" charset="0"/>
              <a:ea typeface="Gill Sans MT" panose="020B0502020104020203" pitchFamily="34" charset="0"/>
              <a:cs typeface="Times New Roman" panose="02020603050405020304" pitchFamily="18" charset="0"/>
            </a:rPr>
            <a:t>analysis of the</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a:t>
          </a:r>
          <a:r>
            <a:rPr lang="en-US" sz="1100" b="1">
              <a:effectLst/>
              <a:latin typeface="Gill Sans MT" panose="020B0502020104020203" pitchFamily="34" charset="0"/>
              <a:ea typeface="Gill Sans MT" panose="020B0502020104020203" pitchFamily="34" charset="0"/>
              <a:cs typeface="Times New Roman" panose="02020603050405020304" pitchFamily="18" charset="0"/>
            </a:rPr>
            <a:t>general customer data</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we have got an expected insight: the important role of MLC (Mature Loyal Customers Group), which is 7% by number of customers but brings up to 22% of IC purchases and 28% of IC sales volume. The more numerous MRC (Mature Regular Customers) group makes 34% of purchases and 30% of sales volume.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The goal for sales and marketing departments could be to force the transition of customers from the MRC to the MLC group.</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The same conclusion we can make by analyzing the new customer data by Frequent Flag. We can assume the ratio of frequent, non-frequent, and regular customers is equal by all ages and by all family statuses. That means that the new customer attraction is working successfully, and IC sales growth depends more on the new customers to loyalty customers conversion. </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The analysis of the Age-Income groups of customers shows the company's growth potential is in the development of those customer groups, which are quite 0% in terms of customer numbers but are noticeable in terms of sales amount: Advanced Consumers of all ages and Mature Investors (MAC, MI, YAC). It's also especially important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to create the Young Investors (YI) group that is not presented at all</a:t>
          </a:r>
          <a:r>
            <a:rPr lang="en-US" sz="1100" b="1">
              <a:effectLst/>
              <a:latin typeface="Gill Sans MT" panose="020B0502020104020203" pitchFamily="34" charset="0"/>
              <a:ea typeface="Gill Sans MT" panose="020B0502020104020203" pitchFamily="34" charset="0"/>
              <a:cs typeface="Times New Roman" panose="02020603050405020304" pitchFamily="18" charset="0"/>
            </a:rPr>
            <a:t>.</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b="1">
              <a:effectLst/>
              <a:latin typeface="Gill Sans MT" panose="020B0502020104020203" pitchFamily="34" charset="0"/>
              <a:ea typeface="Gill Sans MT" panose="020B0502020104020203" pitchFamily="34" charset="0"/>
              <a:cs typeface="Times New Roman" panose="02020603050405020304" pitchFamily="18" charset="0"/>
            </a:rPr>
            <a:t>Demographic analysis shows </a:t>
          </a:r>
          <a:r>
            <a:rPr lang="en-US" sz="1100">
              <a:effectLst/>
              <a:latin typeface="Gill Sans MT" panose="020B0502020104020203" pitchFamily="34" charset="0"/>
              <a:ea typeface="Gill Sans MT" panose="020B0502020104020203" pitchFamily="34" charset="0"/>
              <a:cs typeface="Times New Roman" panose="02020603050405020304" pitchFamily="18" charset="0"/>
            </a:rPr>
            <a:t>the majority of IC clients are married people who have made from 10 to 40 purchases, which means they are regular customers. At the same time, the most purchasing power (as we know from General Customer Data Analysis ( Fig.1 and Fig.2 ) is the Loyal Customers group, even if they are less numerous. Moreover, even more numerous New Customers have the smallest purchase power. The goal of the marketing and sales department, from this point of view, is to work with existing clients to increase their Loyalty.</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The data shows the distribution of customers with different numbers of dependants is evenly and equally by all customer groups. We can notice that two groups have more customers with 2 dependants (YAC and MI ). This difference of 5 % is only visible because the groups are less numerous than the MBC and YBS groups.  Also, it is evident that customers with 0 dependants by young age groups are mostly  "living with parents and sublings' and from older groups, they are "widowed and divorced".</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As the data shows that married customers with 2 dependants have the most purchases.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The increase in this type of customers in any group would be a positive sign.</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Since the expenses for each additional family member is less than the expenses for a single person and also due to peculiarities of the American tax system (the income data is just corrected with family members' number), the number of dependants is not very important for spending power analysis, even the family status is. </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According to the data, the distribution of customers with different numbers of dependants is uniform for all customer groups and gives no important contribution to the sales dynamics. The goal of the marketing and sales department could be to attract large families to become a client by IC ( number of dependencies more than 3)</a:t>
          </a:r>
        </a:p>
        <a:p>
          <a:pPr marL="0" marR="0" algn="just">
            <a:lnSpc>
              <a:spcPct val="107000"/>
            </a:lnSpc>
            <a:spcBef>
              <a:spcPts val="0"/>
            </a:spcBef>
            <a:spcAft>
              <a:spcPts val="800"/>
            </a:spcAft>
          </a:pPr>
          <a:r>
            <a:rPr lang="en-US" sz="1100" b="1">
              <a:effectLst/>
              <a:latin typeface="Gill Sans MT" panose="020B0502020104020203" pitchFamily="34" charset="0"/>
              <a:ea typeface="Gill Sans MT" panose="020B0502020104020203" pitchFamily="34" charset="0"/>
              <a:cs typeface="Times New Roman" panose="02020603050405020304" pitchFamily="18" charset="0"/>
            </a:rPr>
            <a:t>Product analysis.</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According to the report of the Organic Trade Association, 70% to 90% of American households buy organic products on a regular base, and the volume of organic product sales is always increasing. Parogonating the data of OTA of organic product sales distribution for 2016 and IC organic sales distribution for a whole period, became evident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the high potential of Arizona State,</a:t>
          </a:r>
          <a:r>
            <a:rPr lang="en-US" sz="1100">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 </a:t>
          </a:r>
          <a:r>
            <a:rPr lang="en-US" sz="1100">
              <a:effectLst/>
              <a:latin typeface="Gill Sans MT" panose="020B0502020104020203" pitchFamily="34" charset="0"/>
              <a:ea typeface="Gill Sans MT" panose="020B0502020104020203" pitchFamily="34" charset="0"/>
              <a:cs typeface="Times New Roman" panose="02020603050405020304" pitchFamily="18" charset="0"/>
            </a:rPr>
            <a:t>which has 90% of households buying Organic products in 2016, and we have middle-level sales of organic products in Arizona now. The TOP States by IC Organic product sales (more than 24% of the total volume of sales $) are Alaska, California, Connecticut, Iowa, Massachusetts, New York, Pennsylvania, and Wyoming.</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The interesting insight is that Advanced Consumers and investors of all ages have Low-Fat products in their TOP10 product list, and the Basic Consumers haven't. The Organic products are more presented by Basic consumers (6 from 10) as by Advanced Consumers and Investors (2 from 10). </a:t>
          </a:r>
        </a:p>
        <a:p>
          <a:pPr marL="0" marR="0" algn="just">
            <a:lnSpc>
              <a:spcPct val="107000"/>
            </a:lnSpc>
            <a:spcBef>
              <a:spcPts val="0"/>
            </a:spcBef>
            <a:spcAft>
              <a:spcPts val="800"/>
            </a:spcAft>
          </a:pPr>
          <a:r>
            <a:rPr lang="en-US" sz="1100" b="1">
              <a:effectLst/>
              <a:latin typeface="Gill Sans MT" panose="020B0502020104020203" pitchFamily="34" charset="0"/>
              <a:ea typeface="Gill Sans MT" panose="020B0502020104020203" pitchFamily="34" charset="0"/>
              <a:cs typeface="Times New Roman" panose="02020603050405020304" pitchFamily="18" charset="0"/>
            </a:rPr>
            <a:t>Behavior analysis.</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The data shows most of the customers in all groups return to order in 1 week (day 7)  and in 1 month (day 30) after the prior order (day 0). The insight of the line-plots evidence: the older customers return in 3-6 days after the prior order also. They are less impulsive, but they are ready to make the soonest reorder of the goods about which they had doubts at first.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The repetitive type of advertising, like reminders, will be efficient in this case</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(the full-size heatmap is in the 6.2 Sheet)</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An important insight is that we haven't only one busiest day of the week and the other days with few orders. The difference between the busiest day and any other day is 5-10 % only.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So we need to pay attention at all days of the week as well.</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Another insight is that YBC and MBC (that means basic consumers of all ages) make purchases during the whole day. It is not possible to decrease work intensity for the IC staff. However, the special target of customers like YAC or MI (Young Advanced Consumers and Nature Investors) have some peaks of purchase at 10 a.m. and at 3 p.m.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This information can be useful for marketing activity</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All Loyal customers and MNC (Mature New Customers) show a  small decrease (about 2%) in order number during the lunch hours (hours 13-14 ). Therefore, hours 12 and 15 became the hours of the highest demand by all groups. It's interesting that mostly the higher demand is registered at usual working hours (from 9 am to 6 pm). </a:t>
          </a:r>
        </a:p>
        <a:p>
          <a:pPr marL="0" marR="0" algn="just">
            <a:lnSpc>
              <a:spcPct val="107000"/>
            </a:lnSpc>
            <a:spcBef>
              <a:spcPts val="0"/>
            </a:spcBef>
            <a:spcAft>
              <a:spcPts val="800"/>
            </a:spcAft>
          </a:pPr>
          <a:r>
            <a:rPr lang="en-US" sz="1100" b="1">
              <a:effectLst/>
              <a:latin typeface="Gill Sans MT" panose="020B0502020104020203" pitchFamily="34" charset="0"/>
              <a:ea typeface="Gill Sans MT" panose="020B0502020104020203" pitchFamily="34" charset="0"/>
              <a:cs typeface="Times New Roman" panose="02020603050405020304" pitchFamily="18" charset="0"/>
            </a:rPr>
            <a:t>Geographical analysis</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The data shows the equal distribution of all customer groups by State (the full-size heatmap is in the 6.2 Sheet). The most vulnerable distribution results by the Young Loyal Customers group with a maximum of 156 people in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North Carolina (We need to pay additional attention to contribute to the attraction of more customers from this State).</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All customer distribution by the state is uniform, and this is determined by uniform Basic Consumer distribution (more numerous groups). However, the Advanced consumer and Investor distribution by State has some special features. The States presented in the Top States by all groups are Texas, Washington, and Wisconsin.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The analysis of these features and of uneven distribution reasons is recommended.</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sz="1200">
            <a:effectLst/>
          </a:endParaRPr>
        </a:p>
        <a:p>
          <a:endParaRPr lang="en-US" sz="1200" b="0" i="0" baseline="0">
            <a:solidFill>
              <a:sysClr val="windowText" lastClr="000000"/>
            </a:solidFill>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370419</xdr:colOff>
      <xdr:row>6</xdr:row>
      <xdr:rowOff>50798</xdr:rowOff>
    </xdr:from>
    <xdr:to>
      <xdr:col>5</xdr:col>
      <xdr:colOff>526144</xdr:colOff>
      <xdr:row>16</xdr:row>
      <xdr:rowOff>10582</xdr:rowOff>
    </xdr:to>
    <xdr:graphicFrame macro="">
      <xdr:nvGraphicFramePr>
        <xdr:cNvPr id="2" name="Diagram 1">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11</xdr:col>
      <xdr:colOff>492881</xdr:colOff>
      <xdr:row>4</xdr:row>
      <xdr:rowOff>105834</xdr:rowOff>
    </xdr:from>
    <xdr:to>
      <xdr:col>16</xdr:col>
      <xdr:colOff>402167</xdr:colOff>
      <xdr:row>17</xdr:row>
      <xdr:rowOff>51407</xdr:rowOff>
    </xdr:to>
    <xdr:graphicFrame macro="">
      <xdr:nvGraphicFramePr>
        <xdr:cNvPr id="3" name="Diagram 2">
          <a:extLst>
            <a:ext uri="{FF2B5EF4-FFF2-40B4-BE49-F238E27FC236}">
              <a16:creationId xmlns:a16="http://schemas.microsoft.com/office/drawing/2014/main" id="{00000000-0008-0000-0100-000003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6" r:lo="rId7" r:qs="rId8" r:cs="rId9"/>
        </a:graphicData>
      </a:graphic>
    </xdr:graphicFrame>
    <xdr:clientData/>
  </xdr:twoCellAnchor>
  <xdr:twoCellAnchor>
    <xdr:from>
      <xdr:col>1</xdr:col>
      <xdr:colOff>47850</xdr:colOff>
      <xdr:row>26</xdr:row>
      <xdr:rowOff>119741</xdr:rowOff>
    </xdr:from>
    <xdr:to>
      <xdr:col>24</xdr:col>
      <xdr:colOff>508001</xdr:colOff>
      <xdr:row>39</xdr:row>
      <xdr:rowOff>36286</xdr:rowOff>
    </xdr:to>
    <xdr:sp macro="" textlink="">
      <xdr:nvSpPr>
        <xdr:cNvPr id="4" name="TextBox 3">
          <a:extLst>
            <a:ext uri="{FF2B5EF4-FFF2-40B4-BE49-F238E27FC236}">
              <a16:creationId xmlns:a16="http://schemas.microsoft.com/office/drawing/2014/main" id="{00000000-0008-0000-0100-000004000000}"/>
            </a:ext>
          </a:extLst>
        </xdr:cNvPr>
        <xdr:cNvSpPr txBox="1"/>
      </xdr:nvSpPr>
      <xdr:spPr>
        <a:xfrm>
          <a:off x="428850" y="4933041"/>
          <a:ext cx="14334901" cy="2310495"/>
        </a:xfrm>
        <a:prstGeom prst="rect">
          <a:avLst/>
        </a:prstGeom>
        <a:solidFill>
          <a:schemeClr val="lt1"/>
        </a:solidFill>
        <a:ln w="28575" cmpd="sng">
          <a:solidFill>
            <a:schemeClr val="bg1">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solidFill>
              <a:schemeClr val="bg2">
                <a:lumMod val="50000"/>
              </a:schemeClr>
            </a:solidFill>
          </a:endParaRPr>
        </a:p>
        <a:p>
          <a:r>
            <a:rPr lang="en-US" sz="1400">
              <a:solidFill>
                <a:schemeClr val="bg2">
                  <a:lumMod val="50000"/>
                </a:schemeClr>
              </a:solidFill>
            </a:rPr>
            <a:t>1.) The grey boxes in the first row of the population flow</a:t>
          </a:r>
          <a:r>
            <a:rPr lang="en-US" sz="1400" baseline="0">
              <a:solidFill>
                <a:schemeClr val="bg2">
                  <a:lumMod val="50000"/>
                </a:schemeClr>
              </a:solidFill>
            </a:rPr>
            <a:t> represent the original data sets as they were when you downloaded them. In the Total fields you need to add the count of the rows when you imported the data set into Jupyter. </a:t>
          </a:r>
        </a:p>
        <a:p>
          <a:endParaRPr lang="en-US" sz="1400" baseline="0">
            <a:solidFill>
              <a:schemeClr val="bg2">
                <a:lumMod val="50000"/>
              </a:schemeClr>
            </a:solidFill>
          </a:endParaRPr>
        </a:p>
        <a:p>
          <a:r>
            <a:rPr lang="en-US" sz="1400" baseline="0">
              <a:solidFill>
                <a:schemeClr val="bg2">
                  <a:lumMod val="50000"/>
                </a:schemeClr>
              </a:solidFill>
            </a:rPr>
            <a:t>2.) The second row of boxes (coloured) represents the data sets </a:t>
          </a:r>
          <a:r>
            <a:rPr lang="en-US" sz="1400" b="1" baseline="0">
              <a:solidFill>
                <a:schemeClr val="bg2">
                  <a:lumMod val="50000"/>
                </a:schemeClr>
              </a:solidFill>
            </a:rPr>
            <a:t>after </a:t>
          </a:r>
          <a:r>
            <a:rPr lang="en-US" sz="1400" b="0" baseline="0">
              <a:solidFill>
                <a:schemeClr val="bg2">
                  <a:lumMod val="50000"/>
                </a:schemeClr>
              </a:solidFill>
            </a:rPr>
            <a:t>you manipulated them, e.g., removed missing values and duplicates. In the Total fields you need to </a:t>
          </a:r>
          <a:r>
            <a:rPr lang="en-US" sz="1400" baseline="0">
              <a:solidFill>
                <a:schemeClr val="bg2">
                  <a:lumMod val="50000"/>
                </a:schemeClr>
              </a:solidFill>
            </a:rPr>
            <a:t>add the count of the rows </a:t>
          </a:r>
          <a:r>
            <a:rPr lang="en-US" sz="1400" b="0" baseline="0">
              <a:solidFill>
                <a:schemeClr val="bg2">
                  <a:lumMod val="50000"/>
                </a:schemeClr>
              </a:solidFill>
            </a:rPr>
            <a:t>after conducting these operations. This offers a visual oveview of how the data </a:t>
          </a:r>
          <a:r>
            <a:rPr lang="en-US" sz="1400" b="0" i="1" baseline="0">
              <a:solidFill>
                <a:schemeClr val="bg2">
                  <a:lumMod val="50000"/>
                </a:schemeClr>
              </a:solidFill>
            </a:rPr>
            <a:t>flows </a:t>
          </a:r>
          <a:r>
            <a:rPr lang="en-US" sz="1400" b="0" i="0" baseline="0">
              <a:solidFill>
                <a:schemeClr val="bg2">
                  <a:lumMod val="50000"/>
                </a:schemeClr>
              </a:solidFill>
            </a:rPr>
            <a:t>throughout the data consistency checks.</a:t>
          </a:r>
          <a:endParaRPr lang="en-US" sz="1400" b="0" i="1" baseline="0">
            <a:solidFill>
              <a:schemeClr val="bg2">
                <a:lumMod val="50000"/>
              </a:schemeClr>
            </a:solidFill>
          </a:endParaRPr>
        </a:p>
        <a:p>
          <a:endParaRPr lang="en-US" sz="1400" b="0" baseline="0">
            <a:solidFill>
              <a:schemeClr val="bg2">
                <a:lumMod val="50000"/>
              </a:schemeClr>
            </a:solidFill>
          </a:endParaRPr>
        </a:p>
        <a:p>
          <a:r>
            <a:rPr lang="en-US" sz="1400" b="0" baseline="0">
              <a:solidFill>
                <a:schemeClr val="bg2">
                  <a:lumMod val="50000"/>
                </a:schemeClr>
              </a:solidFill>
            </a:rPr>
            <a:t>3.) The third row, where also the arrows are coloured, represents the merges you performed between the datasets. In the Total fields you need to add the count of the rows in the merged datasets, so that you end up with the final dataset (in the red box). </a:t>
          </a:r>
          <a:r>
            <a:rPr lang="en-US" sz="1400" b="0" i="0" u="none" strike="noStrike">
              <a:solidFill>
                <a:schemeClr val="bg2">
                  <a:lumMod val="50000"/>
                </a:schemeClr>
              </a:solidFill>
              <a:effectLst/>
              <a:latin typeface="+mn-lt"/>
              <a:ea typeface="+mn-ea"/>
              <a:cs typeface="+mn-cs"/>
            </a:rPr>
            <a:t>Keep in mind the final dataset should</a:t>
          </a:r>
          <a:r>
            <a:rPr lang="en-US" sz="1400" b="0" i="0" u="none" strike="noStrike" baseline="0">
              <a:solidFill>
                <a:schemeClr val="bg2">
                  <a:lumMod val="50000"/>
                </a:schemeClr>
              </a:solidFill>
              <a:effectLst/>
              <a:latin typeface="+mn-lt"/>
              <a:ea typeface="+mn-ea"/>
              <a:cs typeface="+mn-cs"/>
            </a:rPr>
            <a:t> be without exclusions (based on the exclusion flag).</a:t>
          </a:r>
          <a:endParaRPr lang="en-US" sz="1400" b="1">
            <a:solidFill>
              <a:schemeClr val="bg2">
                <a:lumMod val="50000"/>
              </a:schemeClr>
            </a:solidFill>
          </a:endParaRPr>
        </a:p>
      </xdr:txBody>
    </xdr:sp>
    <xdr:clientData/>
  </xdr:twoCellAnchor>
  <xdr:twoCellAnchor>
    <xdr:from>
      <xdr:col>5</xdr:col>
      <xdr:colOff>127001</xdr:colOff>
      <xdr:row>2</xdr:row>
      <xdr:rowOff>148169</xdr:rowOff>
    </xdr:from>
    <xdr:to>
      <xdr:col>12</xdr:col>
      <xdr:colOff>136073</xdr:colOff>
      <xdr:row>18</xdr:row>
      <xdr:rowOff>140609</xdr:rowOff>
    </xdr:to>
    <xdr:graphicFrame macro="">
      <xdr:nvGraphicFramePr>
        <xdr:cNvPr id="5" name="Diagram 4">
          <a:extLst>
            <a:ext uri="{FF2B5EF4-FFF2-40B4-BE49-F238E27FC236}">
              <a16:creationId xmlns:a16="http://schemas.microsoft.com/office/drawing/2014/main" id="{00000000-0008-0000-0100-000005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1" r:lo="rId12" r:qs="rId13" r:cs="rId14"/>
        </a:graphicData>
      </a:graphic>
    </xdr:graphicFrame>
    <xdr:clientData/>
  </xdr:twoCellAnchor>
  <xdr:twoCellAnchor>
    <xdr:from>
      <xdr:col>17</xdr:col>
      <xdr:colOff>361950</xdr:colOff>
      <xdr:row>5</xdr:row>
      <xdr:rowOff>66675</xdr:rowOff>
    </xdr:from>
    <xdr:to>
      <xdr:col>22</xdr:col>
      <xdr:colOff>523875</xdr:colOff>
      <xdr:row>15</xdr:row>
      <xdr:rowOff>38100</xdr:rowOff>
    </xdr:to>
    <xdr:graphicFrame macro="">
      <xdr:nvGraphicFramePr>
        <xdr:cNvPr id="6" name="Diagram 5">
          <a:extLst>
            <a:ext uri="{FF2B5EF4-FFF2-40B4-BE49-F238E27FC236}">
              <a16:creationId xmlns:a16="http://schemas.microsoft.com/office/drawing/2014/main" id="{00000000-0008-0000-0100-000006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6" r:lo="rId17" r:qs="rId18" r:cs="rId19"/>
        </a:graphicData>
      </a:graphic>
    </xdr:graphicFrame>
    <xdr:clientData/>
  </xdr:twoCellAnchor>
  <xdr:twoCellAnchor>
    <xdr:from>
      <xdr:col>3</xdr:col>
      <xdr:colOff>289412</xdr:colOff>
      <xdr:row>17</xdr:row>
      <xdr:rowOff>17109</xdr:rowOff>
    </xdr:from>
    <xdr:to>
      <xdr:col>5</xdr:col>
      <xdr:colOff>340578</xdr:colOff>
      <xdr:row>19</xdr:row>
      <xdr:rowOff>27734</xdr:rowOff>
    </xdr:to>
    <xdr:sp macro="" textlink="">
      <xdr:nvSpPr>
        <xdr:cNvPr id="7" name="Down Arrow 6">
          <a:extLst>
            <a:ext uri="{FF2B5EF4-FFF2-40B4-BE49-F238E27FC236}">
              <a16:creationId xmlns:a16="http://schemas.microsoft.com/office/drawing/2014/main" id="{00000000-0008-0000-0100-000007000000}"/>
            </a:ext>
          </a:extLst>
        </xdr:cNvPr>
        <xdr:cNvSpPr/>
      </xdr:nvSpPr>
      <xdr:spPr>
        <a:xfrm rot="18067156">
          <a:off x="2214682" y="2540014"/>
          <a:ext cx="353525" cy="1194166"/>
        </a:xfrm>
        <a:prstGeom prst="downArrow">
          <a:avLst/>
        </a:prstGeom>
        <a:solidFill>
          <a:srgbClr val="8A58E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497800</xdr:colOff>
      <xdr:row>15</xdr:row>
      <xdr:rowOff>125545</xdr:rowOff>
    </xdr:from>
    <xdr:to>
      <xdr:col>7</xdr:col>
      <xdr:colOff>237973</xdr:colOff>
      <xdr:row>19</xdr:row>
      <xdr:rowOff>33867</xdr:rowOff>
    </xdr:to>
    <xdr:sp macro="" textlink="">
      <xdr:nvSpPr>
        <xdr:cNvPr id="8" name="Down Arrow 7">
          <a:extLst>
            <a:ext uri="{FF2B5EF4-FFF2-40B4-BE49-F238E27FC236}">
              <a16:creationId xmlns:a16="http://schemas.microsoft.com/office/drawing/2014/main" id="{00000000-0008-0000-0100-000008000000}"/>
            </a:ext>
          </a:extLst>
        </xdr:cNvPr>
        <xdr:cNvSpPr/>
      </xdr:nvSpPr>
      <xdr:spPr>
        <a:xfrm>
          <a:off x="3717250" y="2725870"/>
          <a:ext cx="311673" cy="594122"/>
        </a:xfrm>
        <a:prstGeom prst="downArrow">
          <a:avLst/>
        </a:prstGeom>
        <a:solidFill>
          <a:srgbClr val="8A58E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250464</xdr:colOff>
      <xdr:row>19</xdr:row>
      <xdr:rowOff>146955</xdr:rowOff>
    </xdr:from>
    <xdr:to>
      <xdr:col>8</xdr:col>
      <xdr:colOff>200026</xdr:colOff>
      <xdr:row>22</xdr:row>
      <xdr:rowOff>110671</xdr:rowOff>
    </xdr:to>
    <xdr:grpSp>
      <xdr:nvGrpSpPr>
        <xdr:cNvPr id="9" name="Group 8">
          <a:extLst>
            <a:ext uri="{FF2B5EF4-FFF2-40B4-BE49-F238E27FC236}">
              <a16:creationId xmlns:a16="http://schemas.microsoft.com/office/drawing/2014/main" id="{00000000-0008-0000-0100-000009000000}"/>
            </a:ext>
          </a:extLst>
        </xdr:cNvPr>
        <xdr:cNvGrpSpPr/>
      </xdr:nvGrpSpPr>
      <xdr:grpSpPr>
        <a:xfrm>
          <a:off x="2898414" y="3433080"/>
          <a:ext cx="1664062" cy="478066"/>
          <a:chOff x="933572" y="893986"/>
          <a:chExt cx="1124314" cy="786983"/>
        </a:xfrm>
        <a:solidFill>
          <a:srgbClr val="8A58EE"/>
        </a:solidFill>
      </xdr:grpSpPr>
      <xdr:sp macro="" textlink="">
        <xdr:nvSpPr>
          <xdr:cNvPr id="10" name="Rounded Rectangle 9">
            <a:extLst>
              <a:ext uri="{FF2B5EF4-FFF2-40B4-BE49-F238E27FC236}">
                <a16:creationId xmlns:a16="http://schemas.microsoft.com/office/drawing/2014/main" id="{00000000-0008-0000-0100-00000A000000}"/>
              </a:ext>
            </a:extLst>
          </xdr:cNvPr>
          <xdr:cNvSpPr/>
        </xdr:nvSpPr>
        <xdr:spPr>
          <a:xfrm>
            <a:off x="933572" y="893986"/>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11" name="Rounded Rectangle 4">
            <a:extLst>
              <a:ext uri="{FF2B5EF4-FFF2-40B4-BE49-F238E27FC236}">
                <a16:creationId xmlns:a16="http://schemas.microsoft.com/office/drawing/2014/main" id="{00000000-0008-0000-0100-00000B000000}"/>
              </a:ext>
            </a:extLst>
          </xdr:cNvPr>
          <xdr:cNvSpPr/>
        </xdr:nvSpPr>
        <xdr:spPr>
          <a:xfrm>
            <a:off x="976655" y="932410"/>
            <a:ext cx="1073883" cy="710134"/>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Orders_products_combined </a:t>
            </a:r>
            <a:endParaRPr lang="en-US" sz="1200" kern="1200"/>
          </a:p>
        </xdr:txBody>
      </xdr:sp>
    </xdr:grpSp>
    <xdr:clientData/>
  </xdr:twoCellAnchor>
  <xdr:twoCellAnchor>
    <xdr:from>
      <xdr:col>8</xdr:col>
      <xdr:colOff>220133</xdr:colOff>
      <xdr:row>20</xdr:row>
      <xdr:rowOff>75141</xdr:rowOff>
    </xdr:from>
    <xdr:to>
      <xdr:col>9</xdr:col>
      <xdr:colOff>421219</xdr:colOff>
      <xdr:row>22</xdr:row>
      <xdr:rowOff>52913</xdr:rowOff>
    </xdr:to>
    <xdr:sp macro="" textlink="">
      <xdr:nvSpPr>
        <xdr:cNvPr id="12" name="Down Arrow 11">
          <a:extLst>
            <a:ext uri="{FF2B5EF4-FFF2-40B4-BE49-F238E27FC236}">
              <a16:creationId xmlns:a16="http://schemas.microsoft.com/office/drawing/2014/main" id="{00000000-0008-0000-0100-00000C000000}"/>
            </a:ext>
          </a:extLst>
        </xdr:cNvPr>
        <xdr:cNvSpPr/>
      </xdr:nvSpPr>
      <xdr:spPr>
        <a:xfrm rot="16200000">
          <a:off x="4808540" y="3306759"/>
          <a:ext cx="320672" cy="772586"/>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447676</xdr:colOff>
      <xdr:row>20</xdr:row>
      <xdr:rowOff>3628</xdr:rowOff>
    </xdr:from>
    <xdr:to>
      <xdr:col>12</xdr:col>
      <xdr:colOff>333376</xdr:colOff>
      <xdr:row>22</xdr:row>
      <xdr:rowOff>129722</xdr:rowOff>
    </xdr:to>
    <xdr:grpSp>
      <xdr:nvGrpSpPr>
        <xdr:cNvPr id="13" name="Group 12">
          <a:extLst>
            <a:ext uri="{FF2B5EF4-FFF2-40B4-BE49-F238E27FC236}">
              <a16:creationId xmlns:a16="http://schemas.microsoft.com/office/drawing/2014/main" id="{00000000-0008-0000-0100-00000D000000}"/>
            </a:ext>
          </a:extLst>
        </xdr:cNvPr>
        <xdr:cNvGrpSpPr/>
      </xdr:nvGrpSpPr>
      <xdr:grpSpPr>
        <a:xfrm>
          <a:off x="5381626" y="3461203"/>
          <a:ext cx="1600200" cy="468994"/>
          <a:chOff x="933572" y="893986"/>
          <a:chExt cx="1124314" cy="786983"/>
        </a:xfrm>
        <a:solidFill>
          <a:srgbClr val="057CCD"/>
        </a:solidFill>
      </xdr:grpSpPr>
      <xdr:sp macro="" textlink="">
        <xdr:nvSpPr>
          <xdr:cNvPr id="14" name="Rounded Rectangle 13">
            <a:extLst>
              <a:ext uri="{FF2B5EF4-FFF2-40B4-BE49-F238E27FC236}">
                <a16:creationId xmlns:a16="http://schemas.microsoft.com/office/drawing/2014/main" id="{00000000-0008-0000-0100-00000E000000}"/>
              </a:ext>
            </a:extLst>
          </xdr:cNvPr>
          <xdr:cNvSpPr/>
        </xdr:nvSpPr>
        <xdr:spPr>
          <a:xfrm>
            <a:off x="933572" y="893986"/>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15" name="Rounded Rectangle 4">
            <a:extLst>
              <a:ext uri="{FF2B5EF4-FFF2-40B4-BE49-F238E27FC236}">
                <a16:creationId xmlns:a16="http://schemas.microsoft.com/office/drawing/2014/main" id="{00000000-0008-0000-0100-00000F000000}"/>
              </a:ext>
            </a:extLst>
          </xdr:cNvPr>
          <xdr:cNvSpPr/>
        </xdr:nvSpPr>
        <xdr:spPr>
          <a:xfrm>
            <a:off x="971996" y="932410"/>
            <a:ext cx="1047466" cy="710135"/>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Orders_products_merged </a:t>
            </a:r>
            <a:endParaRPr lang="en-US" sz="1200" kern="1200"/>
          </a:p>
        </xdr:txBody>
      </xdr:sp>
    </xdr:grpSp>
    <xdr:clientData/>
  </xdr:twoCellAnchor>
  <xdr:twoCellAnchor>
    <xdr:from>
      <xdr:col>16</xdr:col>
      <xdr:colOff>485779</xdr:colOff>
      <xdr:row>20</xdr:row>
      <xdr:rowOff>161017</xdr:rowOff>
    </xdr:from>
    <xdr:to>
      <xdr:col>17</xdr:col>
      <xdr:colOff>419101</xdr:colOff>
      <xdr:row>22</xdr:row>
      <xdr:rowOff>66675</xdr:rowOff>
    </xdr:to>
    <xdr:sp macro="" textlink="">
      <xdr:nvSpPr>
        <xdr:cNvPr id="16" name="Down Arrow 15">
          <a:extLst>
            <a:ext uri="{FF2B5EF4-FFF2-40B4-BE49-F238E27FC236}">
              <a16:creationId xmlns:a16="http://schemas.microsoft.com/office/drawing/2014/main" id="{00000000-0008-0000-0100-000010000000}"/>
            </a:ext>
          </a:extLst>
        </xdr:cNvPr>
        <xdr:cNvSpPr/>
      </xdr:nvSpPr>
      <xdr:spPr>
        <a:xfrm rot="16200000">
          <a:off x="9548361" y="3490460"/>
          <a:ext cx="248558" cy="504822"/>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226780</xdr:colOff>
      <xdr:row>23</xdr:row>
      <xdr:rowOff>51412</xdr:rowOff>
    </xdr:from>
    <xdr:to>
      <xdr:col>9</xdr:col>
      <xdr:colOff>95251</xdr:colOff>
      <xdr:row>26</xdr:row>
      <xdr:rowOff>95251</xdr:rowOff>
    </xdr:to>
    <xdr:grpSp>
      <xdr:nvGrpSpPr>
        <xdr:cNvPr id="20" name="Group 19">
          <a:extLst>
            <a:ext uri="{FF2B5EF4-FFF2-40B4-BE49-F238E27FC236}">
              <a16:creationId xmlns:a16="http://schemas.microsoft.com/office/drawing/2014/main" id="{00000000-0008-0000-0100-000014000000}"/>
            </a:ext>
          </a:extLst>
        </xdr:cNvPr>
        <xdr:cNvGrpSpPr/>
      </xdr:nvGrpSpPr>
      <xdr:grpSpPr>
        <a:xfrm>
          <a:off x="3446230" y="4023337"/>
          <a:ext cx="1582971" cy="558189"/>
          <a:chOff x="1129010" y="94243"/>
          <a:chExt cx="1026920" cy="638587"/>
        </a:xfrm>
      </xdr:grpSpPr>
      <xdr:sp macro="" textlink="">
        <xdr:nvSpPr>
          <xdr:cNvPr id="21" name="Rectangle 20">
            <a:extLst>
              <a:ext uri="{FF2B5EF4-FFF2-40B4-BE49-F238E27FC236}">
                <a16:creationId xmlns:a16="http://schemas.microsoft.com/office/drawing/2014/main" id="{00000000-0008-0000-0100-000015000000}"/>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22" name="Rectangle 21">
            <a:extLst>
              <a:ext uri="{FF2B5EF4-FFF2-40B4-BE49-F238E27FC236}">
                <a16:creationId xmlns:a16="http://schemas.microsoft.com/office/drawing/2014/main" id="{00000000-0008-0000-0100-000016000000}"/>
              </a:ext>
            </a:extLst>
          </xdr:cNvPr>
          <xdr:cNvSpPr/>
        </xdr:nvSpPr>
        <xdr:spPr>
          <a:xfrm>
            <a:off x="1196981" y="214110"/>
            <a:ext cx="958949" cy="486029"/>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US" sz="1400" kern="1200">
                <a:solidFill>
                  <a:schemeClr val="bg2">
                    <a:lumMod val="50000"/>
                  </a:schemeClr>
                </a:solidFill>
              </a:rPr>
              <a:t>:                  (</a:t>
            </a:r>
            <a:r>
              <a:rPr lang="en-DE" sz="1100">
                <a:solidFill>
                  <a:schemeClr val="tx1">
                    <a:hueOff val="0"/>
                    <a:satOff val="0"/>
                    <a:lumOff val="0"/>
                    <a:alphaOff val="0"/>
                  </a:schemeClr>
                </a:solidFill>
                <a:effectLst/>
                <a:latin typeface="+mn-lt"/>
                <a:ea typeface="+mn-ea"/>
                <a:cs typeface="+mn-cs"/>
              </a:rPr>
              <a:t>(32</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434</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489, 10</a:t>
            </a:r>
            <a:r>
              <a:rPr lang="en-US" sz="1400" kern="1200">
                <a:solidFill>
                  <a:schemeClr val="bg2">
                    <a:lumMod val="50000"/>
                  </a:schemeClr>
                </a:solidFill>
              </a:rPr>
              <a:t>) </a:t>
            </a:r>
            <a:endParaRPr lang="en-US" sz="1200" kern="1200">
              <a:solidFill>
                <a:schemeClr val="bg2">
                  <a:lumMod val="50000"/>
                </a:schemeClr>
              </a:solidFill>
            </a:endParaRPr>
          </a:p>
          <a:p>
            <a:pPr marL="114300" lvl="1" indent="-114300" algn="l" defTabSz="533400">
              <a:lnSpc>
                <a:spcPct val="90000"/>
              </a:lnSpc>
              <a:spcBef>
                <a:spcPct val="0"/>
              </a:spcBef>
              <a:spcAft>
                <a:spcPct val="15000"/>
              </a:spcAft>
              <a:buChar char="••"/>
            </a:pPr>
            <a:endParaRPr lang="en-US" sz="1400" kern="1200">
              <a:solidFill>
                <a:schemeClr val="bg2">
                  <a:lumMod val="50000"/>
                </a:schemeClr>
              </a:solidFill>
            </a:endParaRPr>
          </a:p>
        </xdr:txBody>
      </xdr:sp>
    </xdr:grpSp>
    <xdr:clientData/>
  </xdr:twoCellAnchor>
  <xdr:twoCellAnchor>
    <xdr:from>
      <xdr:col>10</xdr:col>
      <xdr:colOff>355597</xdr:colOff>
      <xdr:row>22</xdr:row>
      <xdr:rowOff>155578</xdr:rowOff>
    </xdr:from>
    <xdr:to>
      <xdr:col>13</xdr:col>
      <xdr:colOff>228598</xdr:colOff>
      <xdr:row>26</xdr:row>
      <xdr:rowOff>28575</xdr:rowOff>
    </xdr:to>
    <xdr:grpSp>
      <xdr:nvGrpSpPr>
        <xdr:cNvPr id="23" name="Group 22">
          <a:extLst>
            <a:ext uri="{FF2B5EF4-FFF2-40B4-BE49-F238E27FC236}">
              <a16:creationId xmlns:a16="http://schemas.microsoft.com/office/drawing/2014/main" id="{00000000-0008-0000-0100-000017000000}"/>
            </a:ext>
          </a:extLst>
        </xdr:cNvPr>
        <xdr:cNvGrpSpPr/>
      </xdr:nvGrpSpPr>
      <xdr:grpSpPr>
        <a:xfrm>
          <a:off x="5861047" y="3956053"/>
          <a:ext cx="1587501" cy="558797"/>
          <a:chOff x="1129009" y="21675"/>
          <a:chExt cx="1003605" cy="711155"/>
        </a:xfrm>
      </xdr:grpSpPr>
      <xdr:sp macro="" textlink="">
        <xdr:nvSpPr>
          <xdr:cNvPr id="24" name="Rectangle 23">
            <a:extLst>
              <a:ext uri="{FF2B5EF4-FFF2-40B4-BE49-F238E27FC236}">
                <a16:creationId xmlns:a16="http://schemas.microsoft.com/office/drawing/2014/main" id="{00000000-0008-0000-0100-000018000000}"/>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25" name="Rectangle 24">
            <a:extLst>
              <a:ext uri="{FF2B5EF4-FFF2-40B4-BE49-F238E27FC236}">
                <a16:creationId xmlns:a16="http://schemas.microsoft.com/office/drawing/2014/main" id="{00000000-0008-0000-0100-000019000000}"/>
              </a:ext>
            </a:extLst>
          </xdr:cNvPr>
          <xdr:cNvSpPr/>
        </xdr:nvSpPr>
        <xdr:spPr>
          <a:xfrm>
            <a:off x="1129009" y="21675"/>
            <a:ext cx="1003605" cy="638587"/>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a:t>
            </a:r>
            <a:r>
              <a:rPr lang="en-DE" sz="1100">
                <a:solidFill>
                  <a:schemeClr val="tx1">
                    <a:hueOff val="0"/>
                    <a:satOff val="0"/>
                    <a:lumOff val="0"/>
                    <a:alphaOff val="0"/>
                  </a:schemeClr>
                </a:solidFill>
                <a:effectLst/>
                <a:latin typeface="+mn-lt"/>
                <a:ea typeface="+mn-ea"/>
                <a:cs typeface="+mn-cs"/>
              </a:rPr>
              <a:t>(32404859, 14</a:t>
            </a:r>
            <a:r>
              <a:rPr lang="en-US" sz="1200" kern="1200">
                <a:solidFill>
                  <a:schemeClr val="bg2">
                    <a:lumMod val="50000"/>
                  </a:schemeClr>
                </a:solidFill>
              </a:rPr>
              <a:t>)</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24</xdr:col>
      <xdr:colOff>466725</xdr:colOff>
      <xdr:row>17</xdr:row>
      <xdr:rowOff>9525</xdr:rowOff>
    </xdr:from>
    <xdr:to>
      <xdr:col>30</xdr:col>
      <xdr:colOff>228600</xdr:colOff>
      <xdr:row>23</xdr:row>
      <xdr:rowOff>57150</xdr:rowOff>
    </xdr:to>
    <xdr:sp macro="" textlink="">
      <xdr:nvSpPr>
        <xdr:cNvPr id="29" name="Rectangle 28">
          <a:extLst>
            <a:ext uri="{FF2B5EF4-FFF2-40B4-BE49-F238E27FC236}">
              <a16:creationId xmlns:a16="http://schemas.microsoft.com/office/drawing/2014/main" id="{00000000-0008-0000-0100-00001D000000}"/>
            </a:ext>
          </a:extLst>
        </xdr:cNvPr>
        <xdr:cNvSpPr/>
      </xdr:nvSpPr>
      <xdr:spPr>
        <a:xfrm>
          <a:off x="13973175" y="2952750"/>
          <a:ext cx="3476625" cy="1076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486833</xdr:colOff>
      <xdr:row>0</xdr:row>
      <xdr:rowOff>105832</xdr:rowOff>
    </xdr:from>
    <xdr:to>
      <xdr:col>3</xdr:col>
      <xdr:colOff>543983</xdr:colOff>
      <xdr:row>1</xdr:row>
      <xdr:rowOff>210361</xdr:rowOff>
    </xdr:to>
    <xdr:pic>
      <xdr:nvPicPr>
        <xdr:cNvPr id="30" name="Picture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78883" y="105832"/>
          <a:ext cx="1752600" cy="339479"/>
        </a:xfrm>
        <a:prstGeom prst="rect">
          <a:avLst/>
        </a:prstGeom>
      </xdr:spPr>
    </xdr:pic>
    <xdr:clientData/>
  </xdr:twoCellAnchor>
  <xdr:twoCellAnchor>
    <xdr:from>
      <xdr:col>12</xdr:col>
      <xdr:colOff>26526</xdr:colOff>
      <xdr:row>15</xdr:row>
      <xdr:rowOff>48167</xdr:rowOff>
    </xdr:from>
    <xdr:to>
      <xdr:col>12</xdr:col>
      <xdr:colOff>317033</xdr:colOff>
      <xdr:row>20</xdr:row>
      <xdr:rowOff>7279</xdr:rowOff>
    </xdr:to>
    <xdr:sp macro="" textlink="">
      <xdr:nvSpPr>
        <xdr:cNvPr id="31" name="Down Arrow 30">
          <a:extLst>
            <a:ext uri="{FF2B5EF4-FFF2-40B4-BE49-F238E27FC236}">
              <a16:creationId xmlns:a16="http://schemas.microsoft.com/office/drawing/2014/main" id="{00000000-0008-0000-0100-00001F000000}"/>
            </a:ext>
          </a:extLst>
        </xdr:cNvPr>
        <xdr:cNvSpPr/>
      </xdr:nvSpPr>
      <xdr:spPr>
        <a:xfrm rot="2391152">
          <a:off x="6674976" y="2648492"/>
          <a:ext cx="290507" cy="81636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92073</xdr:colOff>
      <xdr:row>4</xdr:row>
      <xdr:rowOff>150284</xdr:rowOff>
    </xdr:from>
    <xdr:to>
      <xdr:col>23</xdr:col>
      <xdr:colOff>232831</xdr:colOff>
      <xdr:row>4</xdr:row>
      <xdr:rowOff>150284</xdr:rowOff>
    </xdr:to>
    <xdr:cxnSp macro="">
      <xdr:nvCxnSpPr>
        <xdr:cNvPr id="32" name="Straight Connector 31">
          <a:extLst>
            <a:ext uri="{FF2B5EF4-FFF2-40B4-BE49-F238E27FC236}">
              <a16:creationId xmlns:a16="http://schemas.microsoft.com/office/drawing/2014/main" id="{00000000-0008-0000-0100-000020000000}"/>
            </a:ext>
          </a:extLst>
        </xdr:cNvPr>
        <xdr:cNvCxnSpPr/>
      </xdr:nvCxnSpPr>
      <xdr:spPr>
        <a:xfrm>
          <a:off x="454023" y="931334"/>
          <a:ext cx="12713758"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311153</xdr:colOff>
      <xdr:row>2</xdr:row>
      <xdr:rowOff>84668</xdr:rowOff>
    </xdr:from>
    <xdr:to>
      <xdr:col>6</xdr:col>
      <xdr:colOff>95253</xdr:colOff>
      <xdr:row>4</xdr:row>
      <xdr:rowOff>127001</xdr:rowOff>
    </xdr:to>
    <xdr:sp macro="" textlink="">
      <xdr:nvSpPr>
        <xdr:cNvPr id="33" name="TextBox 32">
          <a:extLst>
            <a:ext uri="{FF2B5EF4-FFF2-40B4-BE49-F238E27FC236}">
              <a16:creationId xmlns:a16="http://schemas.microsoft.com/office/drawing/2014/main" id="{00000000-0008-0000-0100-000021000000}"/>
            </a:ext>
          </a:extLst>
        </xdr:cNvPr>
        <xdr:cNvSpPr txBox="1"/>
      </xdr:nvSpPr>
      <xdr:spPr>
        <a:xfrm>
          <a:off x="311153" y="554568"/>
          <a:ext cx="3181350" cy="41063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bg2">
                  <a:lumMod val="50000"/>
                </a:schemeClr>
              </a:solidFill>
            </a:rPr>
            <a:t>Population</a:t>
          </a:r>
          <a:r>
            <a:rPr lang="en-US" sz="2400" b="1" baseline="0">
              <a:solidFill>
                <a:schemeClr val="bg2">
                  <a:lumMod val="50000"/>
                </a:schemeClr>
              </a:solidFill>
            </a:rPr>
            <a:t> flow</a:t>
          </a:r>
          <a:endParaRPr lang="en-US" sz="2400" b="1">
            <a:solidFill>
              <a:schemeClr val="bg2">
                <a:lumMod val="50000"/>
              </a:schemeClr>
            </a:solidFill>
          </a:endParaRPr>
        </a:p>
      </xdr:txBody>
    </xdr:sp>
    <xdr:clientData/>
  </xdr:twoCellAnchor>
  <xdr:twoCellAnchor>
    <xdr:from>
      <xdr:col>24</xdr:col>
      <xdr:colOff>200025</xdr:colOff>
      <xdr:row>5</xdr:row>
      <xdr:rowOff>0</xdr:rowOff>
    </xdr:from>
    <xdr:to>
      <xdr:col>30</xdr:col>
      <xdr:colOff>287642</xdr:colOff>
      <xdr:row>14</xdr:row>
      <xdr:rowOff>95251</xdr:rowOff>
    </xdr:to>
    <xdr:sp macro="" textlink="">
      <xdr:nvSpPr>
        <xdr:cNvPr id="35" name="TextBox 34">
          <a:extLst>
            <a:ext uri="{FF2B5EF4-FFF2-40B4-BE49-F238E27FC236}">
              <a16:creationId xmlns:a16="http://schemas.microsoft.com/office/drawing/2014/main" id="{00000000-0008-0000-0100-000023000000}"/>
            </a:ext>
          </a:extLst>
        </xdr:cNvPr>
        <xdr:cNvSpPr txBox="1"/>
      </xdr:nvSpPr>
      <xdr:spPr>
        <a:xfrm>
          <a:off x="13706475" y="952500"/>
          <a:ext cx="3802367" cy="1571626"/>
        </a:xfrm>
        <a:prstGeom prst="rect">
          <a:avLst/>
        </a:prstGeom>
        <a:solidFill>
          <a:schemeClr val="lt1"/>
        </a:solidFill>
        <a:ln w="28575" cmpd="sng">
          <a:solidFill>
            <a:schemeClr val="bg1">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chemeClr val="bg2">
                  <a:lumMod val="50000"/>
                </a:schemeClr>
              </a:solidFill>
            </a:rPr>
            <a:t>	</a:t>
          </a:r>
          <a:r>
            <a:rPr lang="en-US" sz="1400" b="1" baseline="0">
              <a:solidFill>
                <a:schemeClr val="bg2">
                  <a:lumMod val="50000"/>
                </a:schemeClr>
              </a:solidFill>
            </a:rPr>
            <a:t>               </a:t>
          </a:r>
        </a:p>
        <a:p>
          <a:r>
            <a:rPr lang="en-US" sz="1400" b="1" baseline="0">
              <a:solidFill>
                <a:schemeClr val="bg2">
                  <a:lumMod val="50000"/>
                </a:schemeClr>
              </a:solidFill>
            </a:rPr>
            <a:t>                                      </a:t>
          </a:r>
          <a:r>
            <a:rPr lang="en-US" sz="1600" b="1">
              <a:solidFill>
                <a:schemeClr val="bg2">
                  <a:lumMod val="50000"/>
                </a:schemeClr>
              </a:solidFill>
            </a:rPr>
            <a:t>Exclusion</a:t>
          </a:r>
          <a:r>
            <a:rPr lang="en-US" sz="1600" b="1" baseline="0">
              <a:solidFill>
                <a:schemeClr val="bg2">
                  <a:lumMod val="50000"/>
                </a:schemeClr>
              </a:solidFill>
            </a:rPr>
            <a:t> flag</a:t>
          </a:r>
        </a:p>
        <a:p>
          <a:endParaRPr lang="en-US" sz="1400" b="1" baseline="0">
            <a:solidFill>
              <a:schemeClr val="bg2">
                <a:lumMod val="50000"/>
              </a:schemeClr>
            </a:solidFill>
          </a:endParaRPr>
        </a:p>
        <a:p>
          <a:r>
            <a:rPr lang="en-US" sz="1400" b="0">
              <a:solidFill>
                <a:schemeClr val="bg2">
                  <a:lumMod val="50000"/>
                </a:schemeClr>
              </a:solidFill>
            </a:rPr>
            <a:t>Condition: max_order &lt; 5</a:t>
          </a:r>
        </a:p>
        <a:p>
          <a:r>
            <a:rPr lang="en-US" sz="1400" b="0">
              <a:solidFill>
                <a:schemeClr val="bg2">
                  <a:lumMod val="50000"/>
                </a:schemeClr>
              </a:solidFill>
            </a:rPr>
            <a:t>Obervations</a:t>
          </a:r>
          <a:r>
            <a:rPr lang="en-US" sz="1400" b="0" baseline="0">
              <a:solidFill>
                <a:schemeClr val="bg2">
                  <a:lumMod val="50000"/>
                </a:schemeClr>
              </a:solidFill>
            </a:rPr>
            <a:t> to be removed: </a:t>
          </a:r>
        </a:p>
        <a:p>
          <a:r>
            <a:rPr lang="en-US" sz="1400" b="0" baseline="0">
              <a:solidFill>
                <a:schemeClr val="bg2">
                  <a:lumMod val="50000"/>
                </a:schemeClr>
              </a:solidFill>
            </a:rPr>
            <a:t>Final total count of order_products_all: </a:t>
          </a:r>
          <a:endParaRPr lang="en-US" sz="1400" b="1">
            <a:solidFill>
              <a:schemeClr val="bg2">
                <a:lumMod val="50000"/>
              </a:schemeClr>
            </a:solidFill>
          </a:endParaRPr>
        </a:p>
      </xdr:txBody>
    </xdr:sp>
    <xdr:clientData/>
  </xdr:twoCellAnchor>
  <xdr:twoCellAnchor>
    <xdr:from>
      <xdr:col>13</xdr:col>
      <xdr:colOff>266700</xdr:colOff>
      <xdr:row>20</xdr:row>
      <xdr:rowOff>22678</xdr:rowOff>
    </xdr:from>
    <xdr:to>
      <xdr:col>16</xdr:col>
      <xdr:colOff>400049</xdr:colOff>
      <xdr:row>22</xdr:row>
      <xdr:rowOff>148772</xdr:rowOff>
    </xdr:to>
    <xdr:grpSp>
      <xdr:nvGrpSpPr>
        <xdr:cNvPr id="36" name="Group 35">
          <a:extLst>
            <a:ext uri="{FF2B5EF4-FFF2-40B4-BE49-F238E27FC236}">
              <a16:creationId xmlns:a16="http://schemas.microsoft.com/office/drawing/2014/main" id="{6756A0B9-7C13-4514-B80B-D6D8736F76A0}"/>
            </a:ext>
          </a:extLst>
        </xdr:cNvPr>
        <xdr:cNvGrpSpPr/>
      </xdr:nvGrpSpPr>
      <xdr:grpSpPr>
        <a:xfrm>
          <a:off x="7486650" y="3480253"/>
          <a:ext cx="1847849" cy="468994"/>
          <a:chOff x="933572" y="893986"/>
          <a:chExt cx="1124314" cy="786983"/>
        </a:xfrm>
        <a:solidFill>
          <a:srgbClr val="057CCD"/>
        </a:solidFill>
      </xdr:grpSpPr>
      <xdr:sp macro="" textlink="">
        <xdr:nvSpPr>
          <xdr:cNvPr id="37" name="Rounded Rectangle 13">
            <a:extLst>
              <a:ext uri="{FF2B5EF4-FFF2-40B4-BE49-F238E27FC236}">
                <a16:creationId xmlns:a16="http://schemas.microsoft.com/office/drawing/2014/main" id="{9991D003-94DB-4368-60F7-7E7CE14E074C}"/>
              </a:ext>
            </a:extLst>
          </xdr:cNvPr>
          <xdr:cNvSpPr/>
        </xdr:nvSpPr>
        <xdr:spPr>
          <a:xfrm>
            <a:off x="933572" y="893986"/>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38" name="Rounded Rectangle 4">
            <a:extLst>
              <a:ext uri="{FF2B5EF4-FFF2-40B4-BE49-F238E27FC236}">
                <a16:creationId xmlns:a16="http://schemas.microsoft.com/office/drawing/2014/main" id="{0BB0A8C8-A1F2-CEDB-EF8B-E057E97BACC1}"/>
              </a:ext>
            </a:extLst>
          </xdr:cNvPr>
          <xdr:cNvSpPr/>
        </xdr:nvSpPr>
        <xdr:spPr>
          <a:xfrm>
            <a:off x="971996" y="932410"/>
            <a:ext cx="1047466" cy="710135"/>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Orders_products_merged _bdays_flags</a:t>
            </a:r>
            <a:endParaRPr lang="en-US" sz="1200" kern="1200"/>
          </a:p>
        </xdr:txBody>
      </xdr:sp>
    </xdr:grpSp>
    <xdr:clientData/>
  </xdr:twoCellAnchor>
  <xdr:twoCellAnchor>
    <xdr:from>
      <xdr:col>13</xdr:col>
      <xdr:colOff>393697</xdr:colOff>
      <xdr:row>22</xdr:row>
      <xdr:rowOff>127003</xdr:rowOff>
    </xdr:from>
    <xdr:to>
      <xdr:col>16</xdr:col>
      <xdr:colOff>266698</xdr:colOff>
      <xdr:row>26</xdr:row>
      <xdr:rowOff>0</xdr:rowOff>
    </xdr:to>
    <xdr:grpSp>
      <xdr:nvGrpSpPr>
        <xdr:cNvPr id="39" name="Group 38">
          <a:extLst>
            <a:ext uri="{FF2B5EF4-FFF2-40B4-BE49-F238E27FC236}">
              <a16:creationId xmlns:a16="http://schemas.microsoft.com/office/drawing/2014/main" id="{EF5908B8-7928-4D4D-B372-3ABF5B8E9FDD}"/>
            </a:ext>
          </a:extLst>
        </xdr:cNvPr>
        <xdr:cNvGrpSpPr/>
      </xdr:nvGrpSpPr>
      <xdr:grpSpPr>
        <a:xfrm>
          <a:off x="7613647" y="3927478"/>
          <a:ext cx="1587501" cy="558797"/>
          <a:chOff x="1129009" y="21675"/>
          <a:chExt cx="1003605" cy="711155"/>
        </a:xfrm>
      </xdr:grpSpPr>
      <xdr:sp macro="" textlink="">
        <xdr:nvSpPr>
          <xdr:cNvPr id="40" name="Rectangle 39">
            <a:extLst>
              <a:ext uri="{FF2B5EF4-FFF2-40B4-BE49-F238E27FC236}">
                <a16:creationId xmlns:a16="http://schemas.microsoft.com/office/drawing/2014/main" id="{2A592ED0-6E24-04AE-992F-7236144437AC}"/>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41" name="Rectangle 40">
            <a:extLst>
              <a:ext uri="{FF2B5EF4-FFF2-40B4-BE49-F238E27FC236}">
                <a16:creationId xmlns:a16="http://schemas.microsoft.com/office/drawing/2014/main" id="{DB035F49-F314-658D-219C-F1AF325E3A74}"/>
              </a:ext>
            </a:extLst>
          </xdr:cNvPr>
          <xdr:cNvSpPr/>
        </xdr:nvSpPr>
        <xdr:spPr>
          <a:xfrm>
            <a:off x="1129009" y="21675"/>
            <a:ext cx="1003605" cy="638587"/>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a:t>
            </a:r>
            <a:r>
              <a:rPr lang="en-DE" sz="1100">
                <a:solidFill>
                  <a:schemeClr val="tx1">
                    <a:hueOff val="0"/>
                    <a:satOff val="0"/>
                    <a:lumOff val="0"/>
                    <a:alphaOff val="0"/>
                  </a:schemeClr>
                </a:solidFill>
                <a:effectLst/>
                <a:latin typeface="+mn-lt"/>
                <a:ea typeface="+mn-ea"/>
                <a:cs typeface="+mn-cs"/>
              </a:rPr>
              <a:t>32</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404</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859, </a:t>
            </a:r>
            <a:r>
              <a:rPr lang="en-US" sz="1100">
                <a:solidFill>
                  <a:schemeClr val="tx1">
                    <a:hueOff val="0"/>
                    <a:satOff val="0"/>
                    <a:lumOff val="0"/>
                    <a:alphaOff val="0"/>
                  </a:schemeClr>
                </a:solidFill>
                <a:effectLst/>
                <a:latin typeface="+mn-lt"/>
                <a:ea typeface="+mn-ea"/>
                <a:cs typeface="+mn-cs"/>
              </a:rPr>
              <a:t>29</a:t>
            </a:r>
            <a:r>
              <a:rPr lang="en-US" sz="1200" kern="1200">
                <a:solidFill>
                  <a:schemeClr val="bg2">
                    <a:lumMod val="50000"/>
                  </a:schemeClr>
                </a:solidFill>
              </a:rPr>
              <a:t>)</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12</xdr:col>
      <xdr:colOff>383330</xdr:colOff>
      <xdr:row>20</xdr:row>
      <xdr:rowOff>131894</xdr:rowOff>
    </xdr:from>
    <xdr:to>
      <xdr:col>13</xdr:col>
      <xdr:colOff>276225</xdr:colOff>
      <xdr:row>22</xdr:row>
      <xdr:rowOff>38099</xdr:rowOff>
    </xdr:to>
    <xdr:sp macro="" textlink="">
      <xdr:nvSpPr>
        <xdr:cNvPr id="42" name="Down Arrow 30">
          <a:extLst>
            <a:ext uri="{FF2B5EF4-FFF2-40B4-BE49-F238E27FC236}">
              <a16:creationId xmlns:a16="http://schemas.microsoft.com/office/drawing/2014/main" id="{28222465-5E2E-4A6A-9F4C-4C443B0971CB}"/>
            </a:ext>
          </a:extLst>
        </xdr:cNvPr>
        <xdr:cNvSpPr/>
      </xdr:nvSpPr>
      <xdr:spPr>
        <a:xfrm rot="16200000">
          <a:off x="7139425" y="3481824"/>
          <a:ext cx="249105" cy="464395"/>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419102</xdr:colOff>
      <xdr:row>18</xdr:row>
      <xdr:rowOff>70303</xdr:rowOff>
    </xdr:from>
    <xdr:to>
      <xdr:col>20</xdr:col>
      <xdr:colOff>85726</xdr:colOff>
      <xdr:row>20</xdr:row>
      <xdr:rowOff>57150</xdr:rowOff>
    </xdr:to>
    <xdr:grpSp>
      <xdr:nvGrpSpPr>
        <xdr:cNvPr id="46" name="Group 45">
          <a:extLst>
            <a:ext uri="{FF2B5EF4-FFF2-40B4-BE49-F238E27FC236}">
              <a16:creationId xmlns:a16="http://schemas.microsoft.com/office/drawing/2014/main" id="{F7430910-BA46-411D-A547-01C1CB20DD1F}"/>
            </a:ext>
          </a:extLst>
        </xdr:cNvPr>
        <xdr:cNvGrpSpPr/>
      </xdr:nvGrpSpPr>
      <xdr:grpSpPr>
        <a:xfrm>
          <a:off x="9925052" y="3184978"/>
          <a:ext cx="1381124" cy="329747"/>
          <a:chOff x="2235587" y="125012"/>
          <a:chExt cx="1124314" cy="786983"/>
        </a:xfrm>
        <a:solidFill>
          <a:srgbClr val="057CCD"/>
        </a:solidFill>
      </xdr:grpSpPr>
      <xdr:sp macro="" textlink="">
        <xdr:nvSpPr>
          <xdr:cNvPr id="47" name="Rounded Rectangle 13">
            <a:extLst>
              <a:ext uri="{FF2B5EF4-FFF2-40B4-BE49-F238E27FC236}">
                <a16:creationId xmlns:a16="http://schemas.microsoft.com/office/drawing/2014/main" id="{ED684C93-0006-FB7A-DE71-6B24B4A617B6}"/>
              </a:ext>
            </a:extLst>
          </xdr:cNvPr>
          <xdr:cNvSpPr/>
        </xdr:nvSpPr>
        <xdr:spPr>
          <a:xfrm>
            <a:off x="2235587" y="125012"/>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48" name="Rounded Rectangle 4">
            <a:extLst>
              <a:ext uri="{FF2B5EF4-FFF2-40B4-BE49-F238E27FC236}">
                <a16:creationId xmlns:a16="http://schemas.microsoft.com/office/drawing/2014/main" id="{B8CFA2E8-6FF9-DD2A-B595-EABA74113E7D}"/>
              </a:ext>
            </a:extLst>
          </xdr:cNvPr>
          <xdr:cNvSpPr/>
        </xdr:nvSpPr>
        <xdr:spPr>
          <a:xfrm>
            <a:off x="2281764" y="332503"/>
            <a:ext cx="587483" cy="275152"/>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Small</a:t>
            </a:r>
            <a:r>
              <a:rPr lang="en-US" sz="1500" kern="1200" baseline="0"/>
              <a:t> 2</a:t>
            </a:r>
            <a:endParaRPr lang="en-US" sz="1200" kern="1200"/>
          </a:p>
        </xdr:txBody>
      </xdr:sp>
    </xdr:grpSp>
    <xdr:clientData/>
  </xdr:twoCellAnchor>
  <xdr:twoCellAnchor>
    <xdr:from>
      <xdr:col>17</xdr:col>
      <xdr:colOff>447677</xdr:colOff>
      <xdr:row>20</xdr:row>
      <xdr:rowOff>79828</xdr:rowOff>
    </xdr:from>
    <xdr:to>
      <xdr:col>20</xdr:col>
      <xdr:colOff>114301</xdr:colOff>
      <xdr:row>22</xdr:row>
      <xdr:rowOff>66675</xdr:rowOff>
    </xdr:to>
    <xdr:grpSp>
      <xdr:nvGrpSpPr>
        <xdr:cNvPr id="49" name="Group 48">
          <a:extLst>
            <a:ext uri="{FF2B5EF4-FFF2-40B4-BE49-F238E27FC236}">
              <a16:creationId xmlns:a16="http://schemas.microsoft.com/office/drawing/2014/main" id="{3A0EA739-7530-412E-990C-F04247D6FF89}"/>
            </a:ext>
          </a:extLst>
        </xdr:cNvPr>
        <xdr:cNvGrpSpPr/>
      </xdr:nvGrpSpPr>
      <xdr:grpSpPr>
        <a:xfrm>
          <a:off x="9953627" y="3537403"/>
          <a:ext cx="1381124" cy="329747"/>
          <a:chOff x="2243341" y="238675"/>
          <a:chExt cx="1124314" cy="786983"/>
        </a:xfrm>
        <a:solidFill>
          <a:srgbClr val="057CCD"/>
        </a:solidFill>
      </xdr:grpSpPr>
      <xdr:sp macro="" textlink="">
        <xdr:nvSpPr>
          <xdr:cNvPr id="50" name="Rounded Rectangle 13">
            <a:extLst>
              <a:ext uri="{FF2B5EF4-FFF2-40B4-BE49-F238E27FC236}">
                <a16:creationId xmlns:a16="http://schemas.microsoft.com/office/drawing/2014/main" id="{17C34969-CCAB-AA75-D725-6A034108AB58}"/>
              </a:ext>
            </a:extLst>
          </xdr:cNvPr>
          <xdr:cNvSpPr/>
        </xdr:nvSpPr>
        <xdr:spPr>
          <a:xfrm>
            <a:off x="2243341" y="238675"/>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51" name="Rounded Rectangle 4">
            <a:extLst>
              <a:ext uri="{FF2B5EF4-FFF2-40B4-BE49-F238E27FC236}">
                <a16:creationId xmlns:a16="http://schemas.microsoft.com/office/drawing/2014/main" id="{8208A654-4F20-F98C-6DCD-5A4A672F58E9}"/>
              </a:ext>
            </a:extLst>
          </xdr:cNvPr>
          <xdr:cNvSpPr/>
        </xdr:nvSpPr>
        <xdr:spPr>
          <a:xfrm>
            <a:off x="2281764" y="468898"/>
            <a:ext cx="587483" cy="275153"/>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Small</a:t>
            </a:r>
            <a:r>
              <a:rPr lang="en-US" sz="1500" kern="1200" baseline="0"/>
              <a:t> 3</a:t>
            </a:r>
            <a:endParaRPr lang="en-US" sz="1200" kern="1200"/>
          </a:p>
        </xdr:txBody>
      </xdr:sp>
    </xdr:grpSp>
    <xdr:clientData/>
  </xdr:twoCellAnchor>
  <xdr:twoCellAnchor>
    <xdr:from>
      <xdr:col>17</xdr:col>
      <xdr:colOff>438150</xdr:colOff>
      <xdr:row>22</xdr:row>
      <xdr:rowOff>57150</xdr:rowOff>
    </xdr:from>
    <xdr:to>
      <xdr:col>20</xdr:col>
      <xdr:colOff>104774</xdr:colOff>
      <xdr:row>24</xdr:row>
      <xdr:rowOff>43997</xdr:rowOff>
    </xdr:to>
    <xdr:grpSp>
      <xdr:nvGrpSpPr>
        <xdr:cNvPr id="52" name="Group 51">
          <a:extLst>
            <a:ext uri="{FF2B5EF4-FFF2-40B4-BE49-F238E27FC236}">
              <a16:creationId xmlns:a16="http://schemas.microsoft.com/office/drawing/2014/main" id="{AB2B36D4-23A0-4079-9DA8-40642D8AB7ED}"/>
            </a:ext>
          </a:extLst>
        </xdr:cNvPr>
        <xdr:cNvGrpSpPr/>
      </xdr:nvGrpSpPr>
      <xdr:grpSpPr>
        <a:xfrm>
          <a:off x="9944100" y="3857625"/>
          <a:ext cx="1381124" cy="329747"/>
          <a:chOff x="2235587" y="79547"/>
          <a:chExt cx="1124314" cy="786983"/>
        </a:xfrm>
        <a:solidFill>
          <a:srgbClr val="057CCD"/>
        </a:solidFill>
      </xdr:grpSpPr>
      <xdr:sp macro="" textlink="">
        <xdr:nvSpPr>
          <xdr:cNvPr id="53" name="Rounded Rectangle 13">
            <a:extLst>
              <a:ext uri="{FF2B5EF4-FFF2-40B4-BE49-F238E27FC236}">
                <a16:creationId xmlns:a16="http://schemas.microsoft.com/office/drawing/2014/main" id="{E56950A6-6C6A-528B-0E35-A3DFEAFB6FD1}"/>
              </a:ext>
            </a:extLst>
          </xdr:cNvPr>
          <xdr:cNvSpPr/>
        </xdr:nvSpPr>
        <xdr:spPr>
          <a:xfrm>
            <a:off x="2235587" y="79547"/>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54" name="Rounded Rectangle 4">
            <a:extLst>
              <a:ext uri="{FF2B5EF4-FFF2-40B4-BE49-F238E27FC236}">
                <a16:creationId xmlns:a16="http://schemas.microsoft.com/office/drawing/2014/main" id="{E649F04D-2B91-EC68-5021-8D0683BC758E}"/>
              </a:ext>
            </a:extLst>
          </xdr:cNvPr>
          <xdr:cNvSpPr/>
        </xdr:nvSpPr>
        <xdr:spPr>
          <a:xfrm>
            <a:off x="2274011" y="332503"/>
            <a:ext cx="587483" cy="275152"/>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Small</a:t>
            </a:r>
            <a:r>
              <a:rPr lang="en-US" sz="1500" kern="1200" baseline="0"/>
              <a:t> 4</a:t>
            </a:r>
            <a:endParaRPr lang="en-US" sz="1200" kern="1200"/>
          </a:p>
        </xdr:txBody>
      </xdr:sp>
    </xdr:grpSp>
    <xdr:clientData/>
  </xdr:twoCellAnchor>
  <xdr:twoCellAnchor>
    <xdr:from>
      <xdr:col>17</xdr:col>
      <xdr:colOff>447675</xdr:colOff>
      <xdr:row>24</xdr:row>
      <xdr:rowOff>66675</xdr:rowOff>
    </xdr:from>
    <xdr:to>
      <xdr:col>20</xdr:col>
      <xdr:colOff>114299</xdr:colOff>
      <xdr:row>26</xdr:row>
      <xdr:rowOff>53522</xdr:rowOff>
    </xdr:to>
    <xdr:grpSp>
      <xdr:nvGrpSpPr>
        <xdr:cNvPr id="55" name="Group 54">
          <a:extLst>
            <a:ext uri="{FF2B5EF4-FFF2-40B4-BE49-F238E27FC236}">
              <a16:creationId xmlns:a16="http://schemas.microsoft.com/office/drawing/2014/main" id="{1187AA58-7EBB-42A9-B87A-8D00C69ABFA7}"/>
            </a:ext>
          </a:extLst>
        </xdr:cNvPr>
        <xdr:cNvGrpSpPr/>
      </xdr:nvGrpSpPr>
      <xdr:grpSpPr>
        <a:xfrm>
          <a:off x="9953625" y="4210050"/>
          <a:ext cx="1381124" cy="329747"/>
          <a:chOff x="2227833" y="125012"/>
          <a:chExt cx="1124314" cy="786983"/>
        </a:xfrm>
        <a:solidFill>
          <a:srgbClr val="057CCD"/>
        </a:solidFill>
      </xdr:grpSpPr>
      <xdr:sp macro="" textlink="">
        <xdr:nvSpPr>
          <xdr:cNvPr id="56" name="Rounded Rectangle 13">
            <a:extLst>
              <a:ext uri="{FF2B5EF4-FFF2-40B4-BE49-F238E27FC236}">
                <a16:creationId xmlns:a16="http://schemas.microsoft.com/office/drawing/2014/main" id="{198A1945-B9E8-7593-A6B2-623F8EA2F3DF}"/>
              </a:ext>
            </a:extLst>
          </xdr:cNvPr>
          <xdr:cNvSpPr/>
        </xdr:nvSpPr>
        <xdr:spPr>
          <a:xfrm>
            <a:off x="2227833" y="125012"/>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57" name="Rounded Rectangle 4">
            <a:extLst>
              <a:ext uri="{FF2B5EF4-FFF2-40B4-BE49-F238E27FC236}">
                <a16:creationId xmlns:a16="http://schemas.microsoft.com/office/drawing/2014/main" id="{3A2EEB43-B46C-2121-513D-F1071ADE27F1}"/>
              </a:ext>
            </a:extLst>
          </xdr:cNvPr>
          <xdr:cNvSpPr/>
        </xdr:nvSpPr>
        <xdr:spPr>
          <a:xfrm>
            <a:off x="2281764" y="468898"/>
            <a:ext cx="587483" cy="275153"/>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Small</a:t>
            </a:r>
            <a:r>
              <a:rPr lang="en-US" sz="1500" kern="1200" baseline="0"/>
              <a:t> 1</a:t>
            </a:r>
            <a:endParaRPr lang="en-US" sz="1200" kern="1200"/>
          </a:p>
        </xdr:txBody>
      </xdr:sp>
    </xdr:grpSp>
    <xdr:clientData/>
  </xdr:twoCellAnchor>
  <xdr:twoCellAnchor>
    <xdr:from>
      <xdr:col>20</xdr:col>
      <xdr:colOff>98426</xdr:colOff>
      <xdr:row>16</xdr:row>
      <xdr:rowOff>126680</xdr:rowOff>
    </xdr:from>
    <xdr:to>
      <xdr:col>22</xdr:col>
      <xdr:colOff>495289</xdr:colOff>
      <xdr:row>18</xdr:row>
      <xdr:rowOff>133350</xdr:rowOff>
    </xdr:to>
    <xdr:grpSp>
      <xdr:nvGrpSpPr>
        <xdr:cNvPr id="58" name="Group 57">
          <a:extLst>
            <a:ext uri="{FF2B5EF4-FFF2-40B4-BE49-F238E27FC236}">
              <a16:creationId xmlns:a16="http://schemas.microsoft.com/office/drawing/2014/main" id="{321D0E0C-52C6-4543-9D10-F2E59128FF2C}"/>
            </a:ext>
          </a:extLst>
        </xdr:cNvPr>
        <xdr:cNvGrpSpPr/>
      </xdr:nvGrpSpPr>
      <xdr:grpSpPr>
        <a:xfrm>
          <a:off x="11318876" y="2898455"/>
          <a:ext cx="1539863" cy="349570"/>
          <a:chOff x="1129010" y="94243"/>
          <a:chExt cx="973488" cy="638587"/>
        </a:xfrm>
      </xdr:grpSpPr>
      <xdr:sp macro="" textlink="">
        <xdr:nvSpPr>
          <xdr:cNvPr id="59" name="Rectangle 58">
            <a:extLst>
              <a:ext uri="{FF2B5EF4-FFF2-40B4-BE49-F238E27FC236}">
                <a16:creationId xmlns:a16="http://schemas.microsoft.com/office/drawing/2014/main" id="{3E70A0EC-6365-BAEC-26A7-98B03717F229}"/>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60" name="Rectangle 59">
            <a:extLst>
              <a:ext uri="{FF2B5EF4-FFF2-40B4-BE49-F238E27FC236}">
                <a16:creationId xmlns:a16="http://schemas.microsoft.com/office/drawing/2014/main" id="{CC9AFD2D-962D-FAD8-FCF1-F9BCBA81ADEB}"/>
              </a:ext>
            </a:extLst>
          </xdr:cNvPr>
          <xdr:cNvSpPr/>
        </xdr:nvSpPr>
        <xdr:spPr>
          <a:xfrm>
            <a:off x="1231369" y="109352"/>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Total:(6528264,29)</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20</xdr:col>
      <xdr:colOff>123827</xdr:colOff>
      <xdr:row>18</xdr:row>
      <xdr:rowOff>114300</xdr:rowOff>
    </xdr:from>
    <xdr:to>
      <xdr:col>22</xdr:col>
      <xdr:colOff>511166</xdr:colOff>
      <xdr:row>20</xdr:row>
      <xdr:rowOff>120970</xdr:rowOff>
    </xdr:to>
    <xdr:grpSp>
      <xdr:nvGrpSpPr>
        <xdr:cNvPr id="61" name="Group 60">
          <a:extLst>
            <a:ext uri="{FF2B5EF4-FFF2-40B4-BE49-F238E27FC236}">
              <a16:creationId xmlns:a16="http://schemas.microsoft.com/office/drawing/2014/main" id="{77ACF3BB-3F46-45F6-80AC-D093485134F3}"/>
            </a:ext>
          </a:extLst>
        </xdr:cNvPr>
        <xdr:cNvGrpSpPr/>
      </xdr:nvGrpSpPr>
      <xdr:grpSpPr>
        <a:xfrm>
          <a:off x="11344277" y="3228975"/>
          <a:ext cx="1530339" cy="349570"/>
          <a:chOff x="1129010" y="94243"/>
          <a:chExt cx="967467" cy="638587"/>
        </a:xfrm>
      </xdr:grpSpPr>
      <xdr:sp macro="" textlink="">
        <xdr:nvSpPr>
          <xdr:cNvPr id="62" name="Rectangle 61">
            <a:extLst>
              <a:ext uri="{FF2B5EF4-FFF2-40B4-BE49-F238E27FC236}">
                <a16:creationId xmlns:a16="http://schemas.microsoft.com/office/drawing/2014/main" id="{A77AC4BF-EE47-5E1D-14F6-BF4908AB8114}"/>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63" name="Rectangle 62">
            <a:extLst>
              <a:ext uri="{FF2B5EF4-FFF2-40B4-BE49-F238E27FC236}">
                <a16:creationId xmlns:a16="http://schemas.microsoft.com/office/drawing/2014/main" id="{E305474F-6444-C6F1-0373-95D40E808EE4}"/>
              </a:ext>
            </a:extLst>
          </xdr:cNvPr>
          <xdr:cNvSpPr/>
        </xdr:nvSpPr>
        <xdr:spPr>
          <a:xfrm>
            <a:off x="1225348" y="109352"/>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Total:(6527173,29)</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20</xdr:col>
      <xdr:colOff>114302</xdr:colOff>
      <xdr:row>20</xdr:row>
      <xdr:rowOff>66675</xdr:rowOff>
    </xdr:from>
    <xdr:to>
      <xdr:col>22</xdr:col>
      <xdr:colOff>511165</xdr:colOff>
      <xdr:row>22</xdr:row>
      <xdr:rowOff>73345</xdr:rowOff>
    </xdr:to>
    <xdr:grpSp>
      <xdr:nvGrpSpPr>
        <xdr:cNvPr id="64" name="Group 63">
          <a:extLst>
            <a:ext uri="{FF2B5EF4-FFF2-40B4-BE49-F238E27FC236}">
              <a16:creationId xmlns:a16="http://schemas.microsoft.com/office/drawing/2014/main" id="{38AC9618-1FED-476C-9F71-E06CAB1F1471}"/>
            </a:ext>
          </a:extLst>
        </xdr:cNvPr>
        <xdr:cNvGrpSpPr/>
      </xdr:nvGrpSpPr>
      <xdr:grpSpPr>
        <a:xfrm>
          <a:off x="11334752" y="3524250"/>
          <a:ext cx="1539863" cy="349570"/>
          <a:chOff x="1129010" y="94243"/>
          <a:chExt cx="973488" cy="638587"/>
        </a:xfrm>
      </xdr:grpSpPr>
      <xdr:sp macro="" textlink="">
        <xdr:nvSpPr>
          <xdr:cNvPr id="65" name="Rectangle 64">
            <a:extLst>
              <a:ext uri="{FF2B5EF4-FFF2-40B4-BE49-F238E27FC236}">
                <a16:creationId xmlns:a16="http://schemas.microsoft.com/office/drawing/2014/main" id="{6CABD6B0-D3F1-09CD-5B12-52C35DFE8D24}"/>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66" name="Rectangle 65">
            <a:extLst>
              <a:ext uri="{FF2B5EF4-FFF2-40B4-BE49-F238E27FC236}">
                <a16:creationId xmlns:a16="http://schemas.microsoft.com/office/drawing/2014/main" id="{BC234DA4-C6FD-019F-07E2-DC51BD2BDF71}"/>
              </a:ext>
            </a:extLst>
          </xdr:cNvPr>
          <xdr:cNvSpPr/>
        </xdr:nvSpPr>
        <xdr:spPr>
          <a:xfrm>
            <a:off x="1231369" y="196353"/>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Total:(6420892,29)</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20</xdr:col>
      <xdr:colOff>314325</xdr:colOff>
      <xdr:row>22</xdr:row>
      <xdr:rowOff>66675</xdr:rowOff>
    </xdr:from>
    <xdr:to>
      <xdr:col>22</xdr:col>
      <xdr:colOff>549276</xdr:colOff>
      <xdr:row>24</xdr:row>
      <xdr:rowOff>73345</xdr:rowOff>
    </xdr:to>
    <xdr:grpSp>
      <xdr:nvGrpSpPr>
        <xdr:cNvPr id="67" name="Group 66">
          <a:extLst>
            <a:ext uri="{FF2B5EF4-FFF2-40B4-BE49-F238E27FC236}">
              <a16:creationId xmlns:a16="http://schemas.microsoft.com/office/drawing/2014/main" id="{A017424D-8E4F-4707-A9A1-74CB7DCAC8D0}"/>
            </a:ext>
          </a:extLst>
        </xdr:cNvPr>
        <xdr:cNvGrpSpPr/>
      </xdr:nvGrpSpPr>
      <xdr:grpSpPr>
        <a:xfrm>
          <a:off x="11534775" y="3867150"/>
          <a:ext cx="1377951" cy="349570"/>
          <a:chOff x="1129010" y="94243"/>
          <a:chExt cx="871129" cy="638587"/>
        </a:xfrm>
      </xdr:grpSpPr>
      <xdr:sp macro="" textlink="">
        <xdr:nvSpPr>
          <xdr:cNvPr id="68" name="Rectangle 67">
            <a:extLst>
              <a:ext uri="{FF2B5EF4-FFF2-40B4-BE49-F238E27FC236}">
                <a16:creationId xmlns:a16="http://schemas.microsoft.com/office/drawing/2014/main" id="{DA8185BF-AD46-4E0B-33BF-BBDFA723EA76}"/>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69" name="Rectangle 68">
            <a:extLst>
              <a:ext uri="{FF2B5EF4-FFF2-40B4-BE49-F238E27FC236}">
                <a16:creationId xmlns:a16="http://schemas.microsoft.com/office/drawing/2014/main" id="{5D0399F7-053B-4CE7-2F4A-0DD30E97B5CE}"/>
              </a:ext>
            </a:extLst>
          </xdr:cNvPr>
          <xdr:cNvSpPr/>
        </xdr:nvSpPr>
        <xdr:spPr>
          <a:xfrm>
            <a:off x="1129010" y="109352"/>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Total:(6464168,29)</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20</xdr:col>
      <xdr:colOff>190502</xdr:colOff>
      <xdr:row>24</xdr:row>
      <xdr:rowOff>85725</xdr:rowOff>
    </xdr:from>
    <xdr:to>
      <xdr:col>22</xdr:col>
      <xdr:colOff>558793</xdr:colOff>
      <xdr:row>26</xdr:row>
      <xdr:rowOff>92395</xdr:rowOff>
    </xdr:to>
    <xdr:grpSp>
      <xdr:nvGrpSpPr>
        <xdr:cNvPr id="70" name="Group 69">
          <a:extLst>
            <a:ext uri="{FF2B5EF4-FFF2-40B4-BE49-F238E27FC236}">
              <a16:creationId xmlns:a16="http://schemas.microsoft.com/office/drawing/2014/main" id="{C85C9C34-BBF4-49A1-A219-BD6F0FFE5FC4}"/>
            </a:ext>
          </a:extLst>
        </xdr:cNvPr>
        <xdr:cNvGrpSpPr/>
      </xdr:nvGrpSpPr>
      <xdr:grpSpPr>
        <a:xfrm>
          <a:off x="11410952" y="4229100"/>
          <a:ext cx="1511291" cy="349570"/>
          <a:chOff x="1129010" y="94243"/>
          <a:chExt cx="955425" cy="638587"/>
        </a:xfrm>
      </xdr:grpSpPr>
      <xdr:sp macro="" textlink="">
        <xdr:nvSpPr>
          <xdr:cNvPr id="71" name="Rectangle 70">
            <a:extLst>
              <a:ext uri="{FF2B5EF4-FFF2-40B4-BE49-F238E27FC236}">
                <a16:creationId xmlns:a16="http://schemas.microsoft.com/office/drawing/2014/main" id="{84E3D125-DF7B-D642-12EF-11DD9D57BEFF}"/>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72" name="Rectangle 71">
            <a:extLst>
              <a:ext uri="{FF2B5EF4-FFF2-40B4-BE49-F238E27FC236}">
                <a16:creationId xmlns:a16="http://schemas.microsoft.com/office/drawing/2014/main" id="{FE7474D7-2F8A-F17F-AD0F-5978FDBC17D3}"/>
              </a:ext>
            </a:extLst>
          </xdr:cNvPr>
          <xdr:cNvSpPr/>
        </xdr:nvSpPr>
        <xdr:spPr>
          <a:xfrm>
            <a:off x="1213306" y="109352"/>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Total:(6464362,29)</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23</xdr:col>
      <xdr:colOff>504827</xdr:colOff>
      <xdr:row>16</xdr:row>
      <xdr:rowOff>142874</xdr:rowOff>
    </xdr:from>
    <xdr:to>
      <xdr:col>24</xdr:col>
      <xdr:colOff>371479</xdr:colOff>
      <xdr:row>18</xdr:row>
      <xdr:rowOff>57149</xdr:rowOff>
    </xdr:to>
    <xdr:sp macro="" textlink="">
      <xdr:nvSpPr>
        <xdr:cNvPr id="79" name="Down Arrow 30">
          <a:extLst>
            <a:ext uri="{FF2B5EF4-FFF2-40B4-BE49-F238E27FC236}">
              <a16:creationId xmlns:a16="http://schemas.microsoft.com/office/drawing/2014/main" id="{6B22CC6A-A16E-4217-AFD0-E3898176F5B2}"/>
            </a:ext>
          </a:extLst>
        </xdr:cNvPr>
        <xdr:cNvSpPr/>
      </xdr:nvSpPr>
      <xdr:spPr>
        <a:xfrm rot="16200000">
          <a:off x="13530265" y="2824161"/>
          <a:ext cx="257175"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clientData/>
  </xdr:twoCellAnchor>
  <xdr:twoCellAnchor>
    <xdr:from>
      <xdr:col>27</xdr:col>
      <xdr:colOff>561974</xdr:colOff>
      <xdr:row>20</xdr:row>
      <xdr:rowOff>19050</xdr:rowOff>
    </xdr:from>
    <xdr:to>
      <xdr:col>30</xdr:col>
      <xdr:colOff>387381</xdr:colOff>
      <xdr:row>22</xdr:row>
      <xdr:rowOff>25720</xdr:rowOff>
    </xdr:to>
    <xdr:sp macro="" textlink="">
      <xdr:nvSpPr>
        <xdr:cNvPr id="88" name="Rectangle 87">
          <a:extLst>
            <a:ext uri="{FF2B5EF4-FFF2-40B4-BE49-F238E27FC236}">
              <a16:creationId xmlns:a16="http://schemas.microsoft.com/office/drawing/2014/main" id="{FC1963E4-A370-9FC7-AF04-A6A36F8D513A}"/>
            </a:ext>
          </a:extLst>
        </xdr:cNvPr>
        <xdr:cNvSpPr/>
      </xdr:nvSpPr>
      <xdr:spPr>
        <a:xfrm>
          <a:off x="16068674" y="3476625"/>
          <a:ext cx="1539907" cy="349570"/>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clientData/>
  </xdr:twoCellAnchor>
  <xdr:twoCellAnchor>
    <xdr:from>
      <xdr:col>25</xdr:col>
      <xdr:colOff>76200</xdr:colOff>
      <xdr:row>17</xdr:row>
      <xdr:rowOff>133351</xdr:rowOff>
    </xdr:from>
    <xdr:to>
      <xdr:col>29</xdr:col>
      <xdr:colOff>257175</xdr:colOff>
      <xdr:row>21</xdr:row>
      <xdr:rowOff>152401</xdr:rowOff>
    </xdr:to>
    <xdr:grpSp>
      <xdr:nvGrpSpPr>
        <xdr:cNvPr id="92" name="Group 91">
          <a:extLst>
            <a:ext uri="{FF2B5EF4-FFF2-40B4-BE49-F238E27FC236}">
              <a16:creationId xmlns:a16="http://schemas.microsoft.com/office/drawing/2014/main" id="{05F0FF5A-03E7-4150-831C-5B52CBB2D4C8}"/>
            </a:ext>
          </a:extLst>
        </xdr:cNvPr>
        <xdr:cNvGrpSpPr/>
      </xdr:nvGrpSpPr>
      <xdr:grpSpPr>
        <a:xfrm>
          <a:off x="14439900" y="3076576"/>
          <a:ext cx="2781300" cy="704850"/>
          <a:chOff x="2229956" y="266288"/>
          <a:chExt cx="1124314" cy="786983"/>
        </a:xfrm>
        <a:solidFill>
          <a:srgbClr val="057CCD"/>
        </a:solidFill>
      </xdr:grpSpPr>
      <xdr:sp macro="" textlink="">
        <xdr:nvSpPr>
          <xdr:cNvPr id="93" name="Rounded Rectangle 13">
            <a:extLst>
              <a:ext uri="{FF2B5EF4-FFF2-40B4-BE49-F238E27FC236}">
                <a16:creationId xmlns:a16="http://schemas.microsoft.com/office/drawing/2014/main" id="{48772971-A840-000A-38A7-A0D2F168D9EE}"/>
              </a:ext>
            </a:extLst>
          </xdr:cNvPr>
          <xdr:cNvSpPr/>
        </xdr:nvSpPr>
        <xdr:spPr>
          <a:xfrm>
            <a:off x="2229956" y="266288"/>
            <a:ext cx="1124314" cy="786983"/>
          </a:xfrm>
          <a:prstGeom prst="roundRect">
            <a:avLst>
              <a:gd name="adj" fmla="val 16670"/>
            </a:avLst>
          </a:prstGeom>
          <a:solidFill>
            <a:srgbClr val="F3318D"/>
          </a:solid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94" name="Rounded Rectangle 4">
            <a:extLst>
              <a:ext uri="{FF2B5EF4-FFF2-40B4-BE49-F238E27FC236}">
                <a16:creationId xmlns:a16="http://schemas.microsoft.com/office/drawing/2014/main" id="{6E4C3A68-BC87-8D1E-B3FB-F4D14CFE8492}"/>
              </a:ext>
            </a:extLst>
          </xdr:cNvPr>
          <xdr:cNvSpPr/>
        </xdr:nvSpPr>
        <xdr:spPr>
          <a:xfrm>
            <a:off x="2290903" y="415344"/>
            <a:ext cx="1009827" cy="527473"/>
          </a:xfrm>
          <a:prstGeom prst="rect">
            <a:avLst/>
          </a:prstGeom>
          <a:solidFill>
            <a:srgbClr val="F3318D"/>
          </a:solid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400" kern="1200"/>
              <a:t>sample_revenue</a:t>
            </a:r>
          </a:p>
        </xdr:txBody>
      </xdr:sp>
    </xdr:grpSp>
    <xdr:clientData/>
  </xdr:twoCellAnchor>
  <xdr:twoCellAnchor>
    <xdr:from>
      <xdr:col>25</xdr:col>
      <xdr:colOff>466725</xdr:colOff>
      <xdr:row>21</xdr:row>
      <xdr:rowOff>142875</xdr:rowOff>
    </xdr:from>
    <xdr:to>
      <xdr:col>28</xdr:col>
      <xdr:colOff>454026</xdr:colOff>
      <xdr:row>23</xdr:row>
      <xdr:rowOff>149545</xdr:rowOff>
    </xdr:to>
    <xdr:grpSp>
      <xdr:nvGrpSpPr>
        <xdr:cNvPr id="98" name="Group 97">
          <a:extLst>
            <a:ext uri="{FF2B5EF4-FFF2-40B4-BE49-F238E27FC236}">
              <a16:creationId xmlns:a16="http://schemas.microsoft.com/office/drawing/2014/main" id="{A2267684-14F6-489C-ACC3-2FBEA3BCC2AA}"/>
            </a:ext>
          </a:extLst>
        </xdr:cNvPr>
        <xdr:cNvGrpSpPr/>
      </xdr:nvGrpSpPr>
      <xdr:grpSpPr>
        <a:xfrm>
          <a:off x="14830425" y="3771900"/>
          <a:ext cx="1911351" cy="349570"/>
          <a:chOff x="1129010" y="94243"/>
          <a:chExt cx="907257" cy="638587"/>
        </a:xfrm>
      </xdr:grpSpPr>
      <xdr:sp macro="" textlink="">
        <xdr:nvSpPr>
          <xdr:cNvPr id="99" name="Rectangle 98">
            <a:extLst>
              <a:ext uri="{FF2B5EF4-FFF2-40B4-BE49-F238E27FC236}">
                <a16:creationId xmlns:a16="http://schemas.microsoft.com/office/drawing/2014/main" id="{7C720ACD-8973-D798-C40E-AA4FA119D26B}"/>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100" name="Rectangle 99">
            <a:extLst>
              <a:ext uri="{FF2B5EF4-FFF2-40B4-BE49-F238E27FC236}">
                <a16:creationId xmlns:a16="http://schemas.microsoft.com/office/drawing/2014/main" id="{BEE4DC16-298D-7795-1033-886015888528}"/>
              </a:ext>
            </a:extLst>
          </xdr:cNvPr>
          <xdr:cNvSpPr/>
        </xdr:nvSpPr>
        <xdr:spPr>
          <a:xfrm>
            <a:off x="1165138" y="109352"/>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DE" sz="1100">
                <a:solidFill>
                  <a:schemeClr val="tx1">
                    <a:hueOff val="0"/>
                    <a:satOff val="0"/>
                    <a:lumOff val="0"/>
                    <a:alphaOff val="0"/>
                  </a:schemeClr>
                </a:solidFill>
                <a:effectLst/>
                <a:latin typeface="+mn-lt"/>
                <a:ea typeface="+mn-ea"/>
                <a:cs typeface="+mn-cs"/>
              </a:rPr>
              <a:t>32</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404</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859, </a:t>
            </a:r>
            <a:r>
              <a:rPr lang="en-US" sz="1100">
                <a:solidFill>
                  <a:schemeClr val="tx1">
                    <a:hueOff val="0"/>
                    <a:satOff val="0"/>
                    <a:lumOff val="0"/>
                    <a:alphaOff val="0"/>
                  </a:schemeClr>
                </a:solidFill>
                <a:effectLst/>
                <a:latin typeface="+mn-lt"/>
                <a:ea typeface="+mn-ea"/>
                <a:cs typeface="+mn-cs"/>
              </a:rPr>
              <a:t>34</a:t>
            </a:r>
            <a:r>
              <a:rPr lang="en-US" sz="1200" kern="1200">
                <a:solidFill>
                  <a:schemeClr val="bg2">
                    <a:lumMod val="50000"/>
                  </a:schemeClr>
                </a:solidFill>
              </a:rPr>
              <a:t>)</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20</xdr:col>
      <xdr:colOff>85034</xdr:colOff>
      <xdr:row>15</xdr:row>
      <xdr:rowOff>67635</xdr:rowOff>
    </xdr:from>
    <xdr:to>
      <xdr:col>20</xdr:col>
      <xdr:colOff>352425</xdr:colOff>
      <xdr:row>26</xdr:row>
      <xdr:rowOff>47625</xdr:rowOff>
    </xdr:to>
    <xdr:sp macro="" textlink="">
      <xdr:nvSpPr>
        <xdr:cNvPr id="102" name="Down Arrow 33">
          <a:extLst>
            <a:ext uri="{FF2B5EF4-FFF2-40B4-BE49-F238E27FC236}">
              <a16:creationId xmlns:a16="http://schemas.microsoft.com/office/drawing/2014/main" id="{3B6B351B-9BF3-4BD5-84C8-1FB65C3AF6FE}"/>
            </a:ext>
          </a:extLst>
        </xdr:cNvPr>
        <xdr:cNvSpPr/>
      </xdr:nvSpPr>
      <xdr:spPr>
        <a:xfrm>
          <a:off x="11305484" y="2667960"/>
          <a:ext cx="267391" cy="1865940"/>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428627</xdr:colOff>
      <xdr:row>16</xdr:row>
      <xdr:rowOff>79828</xdr:rowOff>
    </xdr:from>
    <xdr:to>
      <xdr:col>20</xdr:col>
      <xdr:colOff>95251</xdr:colOff>
      <xdr:row>18</xdr:row>
      <xdr:rowOff>66675</xdr:rowOff>
    </xdr:to>
    <xdr:grpSp>
      <xdr:nvGrpSpPr>
        <xdr:cNvPr id="43" name="Group 42">
          <a:extLst>
            <a:ext uri="{FF2B5EF4-FFF2-40B4-BE49-F238E27FC236}">
              <a16:creationId xmlns:a16="http://schemas.microsoft.com/office/drawing/2014/main" id="{2E2A55D7-8F7F-4C2D-88C9-163C6ED32668}"/>
            </a:ext>
          </a:extLst>
        </xdr:cNvPr>
        <xdr:cNvGrpSpPr/>
      </xdr:nvGrpSpPr>
      <xdr:grpSpPr>
        <a:xfrm>
          <a:off x="9934577" y="2851603"/>
          <a:ext cx="1381124" cy="329747"/>
          <a:chOff x="2243341" y="238675"/>
          <a:chExt cx="1124314" cy="786983"/>
        </a:xfrm>
        <a:solidFill>
          <a:srgbClr val="057CCD"/>
        </a:solidFill>
      </xdr:grpSpPr>
      <xdr:sp macro="" textlink="">
        <xdr:nvSpPr>
          <xdr:cNvPr id="44" name="Rounded Rectangle 13">
            <a:extLst>
              <a:ext uri="{FF2B5EF4-FFF2-40B4-BE49-F238E27FC236}">
                <a16:creationId xmlns:a16="http://schemas.microsoft.com/office/drawing/2014/main" id="{65AB74B5-3679-3C97-E07D-AE59EB5BD9CA}"/>
              </a:ext>
            </a:extLst>
          </xdr:cNvPr>
          <xdr:cNvSpPr/>
        </xdr:nvSpPr>
        <xdr:spPr>
          <a:xfrm>
            <a:off x="2243341" y="238675"/>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45" name="Rounded Rectangle 4">
            <a:extLst>
              <a:ext uri="{FF2B5EF4-FFF2-40B4-BE49-F238E27FC236}">
                <a16:creationId xmlns:a16="http://schemas.microsoft.com/office/drawing/2014/main" id="{3EB29B30-543B-9FFB-EDE4-3EE8DD116A58}"/>
              </a:ext>
            </a:extLst>
          </xdr:cNvPr>
          <xdr:cNvSpPr/>
        </xdr:nvSpPr>
        <xdr:spPr>
          <a:xfrm>
            <a:off x="2281764" y="468898"/>
            <a:ext cx="587483" cy="275153"/>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Small</a:t>
            </a:r>
            <a:r>
              <a:rPr lang="en-US" sz="1500" kern="1200" baseline="0"/>
              <a:t> 1</a:t>
            </a:r>
            <a:endParaRPr lang="en-US" sz="1200" kern="1200"/>
          </a:p>
        </xdr:txBody>
      </xdr:sp>
    </xdr:grpSp>
    <xdr:clientData/>
  </xdr:twoCellAnchor>
  <xdr:twoCellAnchor>
    <xdr:from>
      <xdr:col>19</xdr:col>
      <xdr:colOff>500197</xdr:colOff>
      <xdr:row>16</xdr:row>
      <xdr:rowOff>128723</xdr:rowOff>
    </xdr:from>
    <xdr:to>
      <xdr:col>20</xdr:col>
      <xdr:colOff>223012</xdr:colOff>
      <xdr:row>18</xdr:row>
      <xdr:rowOff>53214</xdr:rowOff>
    </xdr:to>
    <xdr:sp macro="" textlink="">
      <xdr:nvSpPr>
        <xdr:cNvPr id="34" name="Down Arrow 33">
          <a:extLst>
            <a:ext uri="{FF2B5EF4-FFF2-40B4-BE49-F238E27FC236}">
              <a16:creationId xmlns:a16="http://schemas.microsoft.com/office/drawing/2014/main" id="{00000000-0008-0000-0100-000022000000}"/>
            </a:ext>
          </a:extLst>
        </xdr:cNvPr>
        <xdr:cNvSpPr/>
      </xdr:nvSpPr>
      <xdr:spPr>
        <a:xfrm rot="5576251">
          <a:off x="11162609" y="2887036"/>
          <a:ext cx="267391" cy="294315"/>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528772</xdr:colOff>
      <xdr:row>18</xdr:row>
      <xdr:rowOff>100148</xdr:rowOff>
    </xdr:from>
    <xdr:to>
      <xdr:col>20</xdr:col>
      <xdr:colOff>251587</xdr:colOff>
      <xdr:row>20</xdr:row>
      <xdr:rowOff>24639</xdr:rowOff>
    </xdr:to>
    <xdr:sp macro="" textlink="">
      <xdr:nvSpPr>
        <xdr:cNvPr id="103" name="Down Arrow 33">
          <a:extLst>
            <a:ext uri="{FF2B5EF4-FFF2-40B4-BE49-F238E27FC236}">
              <a16:creationId xmlns:a16="http://schemas.microsoft.com/office/drawing/2014/main" id="{AA3A5365-53B8-4C9C-A0A9-D53A33458766}"/>
            </a:ext>
          </a:extLst>
        </xdr:cNvPr>
        <xdr:cNvSpPr/>
      </xdr:nvSpPr>
      <xdr:spPr>
        <a:xfrm rot="5576251">
          <a:off x="11191184" y="3201361"/>
          <a:ext cx="267391" cy="294315"/>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519247</xdr:colOff>
      <xdr:row>20</xdr:row>
      <xdr:rowOff>119198</xdr:rowOff>
    </xdr:from>
    <xdr:to>
      <xdr:col>20</xdr:col>
      <xdr:colOff>242062</xdr:colOff>
      <xdr:row>22</xdr:row>
      <xdr:rowOff>43689</xdr:rowOff>
    </xdr:to>
    <xdr:sp macro="" textlink="">
      <xdr:nvSpPr>
        <xdr:cNvPr id="104" name="Down Arrow 33">
          <a:extLst>
            <a:ext uri="{FF2B5EF4-FFF2-40B4-BE49-F238E27FC236}">
              <a16:creationId xmlns:a16="http://schemas.microsoft.com/office/drawing/2014/main" id="{CFD4FDE7-F553-4DFE-ACA5-8508F1696FB5}"/>
            </a:ext>
          </a:extLst>
        </xdr:cNvPr>
        <xdr:cNvSpPr/>
      </xdr:nvSpPr>
      <xdr:spPr>
        <a:xfrm rot="5576251">
          <a:off x="11181659" y="3563311"/>
          <a:ext cx="267391" cy="294315"/>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519247</xdr:colOff>
      <xdr:row>22</xdr:row>
      <xdr:rowOff>119199</xdr:rowOff>
    </xdr:from>
    <xdr:to>
      <xdr:col>20</xdr:col>
      <xdr:colOff>242062</xdr:colOff>
      <xdr:row>24</xdr:row>
      <xdr:rowOff>43690</xdr:rowOff>
    </xdr:to>
    <xdr:sp macro="" textlink="">
      <xdr:nvSpPr>
        <xdr:cNvPr id="105" name="Down Arrow 33">
          <a:extLst>
            <a:ext uri="{FF2B5EF4-FFF2-40B4-BE49-F238E27FC236}">
              <a16:creationId xmlns:a16="http://schemas.microsoft.com/office/drawing/2014/main" id="{139A63B6-879A-4A2B-B76F-C276A57297F5}"/>
            </a:ext>
          </a:extLst>
        </xdr:cNvPr>
        <xdr:cNvSpPr/>
      </xdr:nvSpPr>
      <xdr:spPr>
        <a:xfrm rot="5576251">
          <a:off x="11181659" y="3906212"/>
          <a:ext cx="267391" cy="294315"/>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500197</xdr:colOff>
      <xdr:row>25</xdr:row>
      <xdr:rowOff>4898</xdr:rowOff>
    </xdr:from>
    <xdr:to>
      <xdr:col>20</xdr:col>
      <xdr:colOff>223012</xdr:colOff>
      <xdr:row>26</xdr:row>
      <xdr:rowOff>100839</xdr:rowOff>
    </xdr:to>
    <xdr:sp macro="" textlink="">
      <xdr:nvSpPr>
        <xdr:cNvPr id="106" name="Down Arrow 33">
          <a:extLst>
            <a:ext uri="{FF2B5EF4-FFF2-40B4-BE49-F238E27FC236}">
              <a16:creationId xmlns:a16="http://schemas.microsoft.com/office/drawing/2014/main" id="{58FCA2D8-1608-400C-B387-ABD063EF71C7}"/>
            </a:ext>
          </a:extLst>
        </xdr:cNvPr>
        <xdr:cNvSpPr/>
      </xdr:nvSpPr>
      <xdr:spPr>
        <a:xfrm rot="5576251">
          <a:off x="11162609" y="4306261"/>
          <a:ext cx="267391" cy="294315"/>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300038</xdr:colOff>
      <xdr:row>17</xdr:row>
      <xdr:rowOff>14286</xdr:rowOff>
    </xdr:from>
    <xdr:to>
      <xdr:col>24</xdr:col>
      <xdr:colOff>61913</xdr:colOff>
      <xdr:row>25</xdr:row>
      <xdr:rowOff>161925</xdr:rowOff>
    </xdr:to>
    <xdr:sp macro="" textlink="">
      <xdr:nvSpPr>
        <xdr:cNvPr id="84" name="Down Arrow 30">
          <a:extLst>
            <a:ext uri="{FF2B5EF4-FFF2-40B4-BE49-F238E27FC236}">
              <a16:creationId xmlns:a16="http://schemas.microsoft.com/office/drawing/2014/main" id="{41A23937-128B-4C7D-9B00-CFA059559760}"/>
            </a:ext>
          </a:extLst>
        </xdr:cNvPr>
        <xdr:cNvSpPr/>
      </xdr:nvSpPr>
      <xdr:spPr>
        <a:xfrm rot="10800000">
          <a:off x="13234988" y="2957511"/>
          <a:ext cx="333375" cy="1519239"/>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485776</xdr:colOff>
      <xdr:row>17</xdr:row>
      <xdr:rowOff>19051</xdr:rowOff>
    </xdr:from>
    <xdr:to>
      <xdr:col>23</xdr:col>
      <xdr:colOff>352428</xdr:colOff>
      <xdr:row>18</xdr:row>
      <xdr:rowOff>47625</xdr:rowOff>
    </xdr:to>
    <xdr:sp macro="" textlink="">
      <xdr:nvSpPr>
        <xdr:cNvPr id="85" name="Down Arrow 30">
          <a:extLst>
            <a:ext uri="{FF2B5EF4-FFF2-40B4-BE49-F238E27FC236}">
              <a16:creationId xmlns:a16="http://schemas.microsoft.com/office/drawing/2014/main" id="{D4E6A0EF-D6E0-4519-AA90-B11EC4C0C863}"/>
            </a:ext>
          </a:extLst>
        </xdr:cNvPr>
        <xdr:cNvSpPr/>
      </xdr:nvSpPr>
      <xdr:spPr>
        <a:xfrm rot="16200000">
          <a:off x="12968290" y="2843212"/>
          <a:ext cx="200024"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485776</xdr:colOff>
      <xdr:row>19</xdr:row>
      <xdr:rowOff>28576</xdr:rowOff>
    </xdr:from>
    <xdr:to>
      <xdr:col>23</xdr:col>
      <xdr:colOff>352428</xdr:colOff>
      <xdr:row>20</xdr:row>
      <xdr:rowOff>57150</xdr:rowOff>
    </xdr:to>
    <xdr:sp macro="" textlink="">
      <xdr:nvSpPr>
        <xdr:cNvPr id="86" name="Down Arrow 30">
          <a:extLst>
            <a:ext uri="{FF2B5EF4-FFF2-40B4-BE49-F238E27FC236}">
              <a16:creationId xmlns:a16="http://schemas.microsoft.com/office/drawing/2014/main" id="{30C0B41B-3274-4433-AA05-1D5A039832C7}"/>
            </a:ext>
          </a:extLst>
        </xdr:cNvPr>
        <xdr:cNvSpPr/>
      </xdr:nvSpPr>
      <xdr:spPr>
        <a:xfrm rot="16200000">
          <a:off x="12968290" y="3195637"/>
          <a:ext cx="200024"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495301</xdr:colOff>
      <xdr:row>20</xdr:row>
      <xdr:rowOff>152401</xdr:rowOff>
    </xdr:from>
    <xdr:to>
      <xdr:col>23</xdr:col>
      <xdr:colOff>361953</xdr:colOff>
      <xdr:row>22</xdr:row>
      <xdr:rowOff>9525</xdr:rowOff>
    </xdr:to>
    <xdr:sp macro="" textlink="">
      <xdr:nvSpPr>
        <xdr:cNvPr id="90" name="Down Arrow 30">
          <a:extLst>
            <a:ext uri="{FF2B5EF4-FFF2-40B4-BE49-F238E27FC236}">
              <a16:creationId xmlns:a16="http://schemas.microsoft.com/office/drawing/2014/main" id="{4E0097FE-DBFE-480F-AB7A-06E926B50A47}"/>
            </a:ext>
          </a:extLst>
        </xdr:cNvPr>
        <xdr:cNvSpPr/>
      </xdr:nvSpPr>
      <xdr:spPr>
        <a:xfrm rot="16200000">
          <a:off x="12977815" y="3490912"/>
          <a:ext cx="200024"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485775</xdr:colOff>
      <xdr:row>22</xdr:row>
      <xdr:rowOff>152400</xdr:rowOff>
    </xdr:from>
    <xdr:to>
      <xdr:col>23</xdr:col>
      <xdr:colOff>352427</xdr:colOff>
      <xdr:row>24</xdr:row>
      <xdr:rowOff>9524</xdr:rowOff>
    </xdr:to>
    <xdr:sp macro="" textlink="">
      <xdr:nvSpPr>
        <xdr:cNvPr id="91" name="Down Arrow 30">
          <a:extLst>
            <a:ext uri="{FF2B5EF4-FFF2-40B4-BE49-F238E27FC236}">
              <a16:creationId xmlns:a16="http://schemas.microsoft.com/office/drawing/2014/main" id="{3A5874BE-9A70-4585-ADB9-E11B7EDEF655}"/>
            </a:ext>
          </a:extLst>
        </xdr:cNvPr>
        <xdr:cNvSpPr/>
      </xdr:nvSpPr>
      <xdr:spPr>
        <a:xfrm rot="16200000">
          <a:off x="12968289" y="3833811"/>
          <a:ext cx="200024"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523875</xdr:colOff>
      <xdr:row>24</xdr:row>
      <xdr:rowOff>123825</xdr:rowOff>
    </xdr:from>
    <xdr:to>
      <xdr:col>23</xdr:col>
      <xdr:colOff>390527</xdr:colOff>
      <xdr:row>25</xdr:row>
      <xdr:rowOff>152399</xdr:rowOff>
    </xdr:to>
    <xdr:sp macro="" textlink="">
      <xdr:nvSpPr>
        <xdr:cNvPr id="95" name="Down Arrow 30">
          <a:extLst>
            <a:ext uri="{FF2B5EF4-FFF2-40B4-BE49-F238E27FC236}">
              <a16:creationId xmlns:a16="http://schemas.microsoft.com/office/drawing/2014/main" id="{8D0A67C2-3437-4022-AFA3-2F51A2FB055B}"/>
            </a:ext>
          </a:extLst>
        </xdr:cNvPr>
        <xdr:cNvSpPr/>
      </xdr:nvSpPr>
      <xdr:spPr>
        <a:xfrm rot="16200000">
          <a:off x="13006389" y="4148136"/>
          <a:ext cx="200024"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589152</xdr:colOff>
      <xdr:row>0</xdr:row>
      <xdr:rowOff>33513</xdr:rowOff>
    </xdr:from>
    <xdr:to>
      <xdr:col>1</xdr:col>
      <xdr:colOff>1148173</xdr:colOff>
      <xdr:row>1</xdr:row>
      <xdr:rowOff>75847</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89152" y="33513"/>
          <a:ext cx="1151159" cy="224897"/>
        </a:xfrm>
        <a:prstGeom prst="rect">
          <a:avLst/>
        </a:prstGeom>
      </xdr:spPr>
    </xdr:pic>
    <xdr:clientData/>
  </xdr:twoCellAnchor>
  <xdr:twoCellAnchor>
    <xdr:from>
      <xdr:col>0</xdr:col>
      <xdr:colOff>321906</xdr:colOff>
      <xdr:row>3</xdr:row>
      <xdr:rowOff>156982</xdr:rowOff>
    </xdr:from>
    <xdr:to>
      <xdr:col>5</xdr:col>
      <xdr:colOff>7938</xdr:colOff>
      <xdr:row>3</xdr:row>
      <xdr:rowOff>156982</xdr:rowOff>
    </xdr:to>
    <xdr:cxnSp macro="">
      <xdr:nvCxnSpPr>
        <xdr:cNvPr id="3" name="Straight Connector 2">
          <a:extLst>
            <a:ext uri="{FF2B5EF4-FFF2-40B4-BE49-F238E27FC236}">
              <a16:creationId xmlns:a16="http://schemas.microsoft.com/office/drawing/2014/main" id="{00000000-0008-0000-0200-000003000000}"/>
            </a:ext>
          </a:extLst>
        </xdr:cNvPr>
        <xdr:cNvCxnSpPr/>
      </xdr:nvCxnSpPr>
      <xdr:spPr>
        <a:xfrm>
          <a:off x="321906" y="704670"/>
          <a:ext cx="7131407"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237943</xdr:colOff>
      <xdr:row>1</xdr:row>
      <xdr:rowOff>149927</xdr:rowOff>
    </xdr:from>
    <xdr:to>
      <xdr:col>2</xdr:col>
      <xdr:colOff>1470522</xdr:colOff>
      <xdr:row>3</xdr:row>
      <xdr:rowOff>93482</xdr:rowOff>
    </xdr:to>
    <xdr:sp macro="" textlink="">
      <xdr:nvSpPr>
        <xdr:cNvPr id="4" name="TextBox 3">
          <a:extLst>
            <a:ext uri="{FF2B5EF4-FFF2-40B4-BE49-F238E27FC236}">
              <a16:creationId xmlns:a16="http://schemas.microsoft.com/office/drawing/2014/main" id="{00000000-0008-0000-0200-000004000000}"/>
            </a:ext>
          </a:extLst>
        </xdr:cNvPr>
        <xdr:cNvSpPr txBox="1"/>
      </xdr:nvSpPr>
      <xdr:spPr>
        <a:xfrm>
          <a:off x="237943" y="332490"/>
          <a:ext cx="3113767" cy="30868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Consistency checks</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8831</xdr:colOff>
      <xdr:row>0</xdr:row>
      <xdr:rowOff>35280</xdr:rowOff>
    </xdr:from>
    <xdr:to>
      <xdr:col>1</xdr:col>
      <xdr:colOff>1159990</xdr:colOff>
      <xdr:row>1</xdr:row>
      <xdr:rowOff>77614</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0019" y="35280"/>
          <a:ext cx="1151159" cy="224897"/>
        </a:xfrm>
        <a:prstGeom prst="rect">
          <a:avLst/>
        </a:prstGeom>
      </xdr:spPr>
    </xdr:pic>
    <xdr:clientData/>
  </xdr:twoCellAnchor>
  <xdr:twoCellAnchor>
    <xdr:from>
      <xdr:col>1</xdr:col>
      <xdr:colOff>2642</xdr:colOff>
      <xdr:row>3</xdr:row>
      <xdr:rowOff>164916</xdr:rowOff>
    </xdr:from>
    <xdr:to>
      <xdr:col>4</xdr:col>
      <xdr:colOff>3119438</xdr:colOff>
      <xdr:row>3</xdr:row>
      <xdr:rowOff>164916</xdr:rowOff>
    </xdr:to>
    <xdr:cxnSp macro="">
      <xdr:nvCxnSpPr>
        <xdr:cNvPr id="3" name="Straight Connector 2">
          <a:extLst>
            <a:ext uri="{FF2B5EF4-FFF2-40B4-BE49-F238E27FC236}">
              <a16:creationId xmlns:a16="http://schemas.microsoft.com/office/drawing/2014/main" id="{00000000-0008-0000-0300-000003000000}"/>
            </a:ext>
          </a:extLst>
        </xdr:cNvPr>
        <xdr:cNvCxnSpPr/>
      </xdr:nvCxnSpPr>
      <xdr:spPr>
        <a:xfrm>
          <a:off x="312205" y="712604"/>
          <a:ext cx="8680983"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247649</xdr:colOff>
      <xdr:row>1</xdr:row>
      <xdr:rowOff>174619</xdr:rowOff>
    </xdr:from>
    <xdr:to>
      <xdr:col>2</xdr:col>
      <xdr:colOff>1322033</xdr:colOff>
      <xdr:row>3</xdr:row>
      <xdr:rowOff>126994</xdr:rowOff>
    </xdr:to>
    <xdr:sp macro="" textlink="">
      <xdr:nvSpPr>
        <xdr:cNvPr id="4" name="TextBox 3">
          <a:extLst>
            <a:ext uri="{FF2B5EF4-FFF2-40B4-BE49-F238E27FC236}">
              <a16:creationId xmlns:a16="http://schemas.microsoft.com/office/drawing/2014/main" id="{00000000-0008-0000-0300-000004000000}"/>
            </a:ext>
          </a:extLst>
        </xdr:cNvPr>
        <xdr:cNvSpPr txBox="1"/>
      </xdr:nvSpPr>
      <xdr:spPr>
        <a:xfrm>
          <a:off x="247649" y="357182"/>
          <a:ext cx="3273072" cy="317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Wrangling steps</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17655</xdr:colOff>
      <xdr:row>0</xdr:row>
      <xdr:rowOff>42336</xdr:rowOff>
    </xdr:from>
    <xdr:to>
      <xdr:col>1</xdr:col>
      <xdr:colOff>1168814</xdr:colOff>
      <xdr:row>1</xdr:row>
      <xdr:rowOff>84670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8843" y="42336"/>
          <a:ext cx="1151159" cy="224897"/>
        </a:xfrm>
        <a:prstGeom prst="rect">
          <a:avLst/>
        </a:prstGeom>
      </xdr:spPr>
    </xdr:pic>
    <xdr:clientData/>
  </xdr:twoCellAnchor>
  <xdr:twoCellAnchor>
    <xdr:from>
      <xdr:col>1</xdr:col>
      <xdr:colOff>2637</xdr:colOff>
      <xdr:row>3</xdr:row>
      <xdr:rowOff>171978</xdr:rowOff>
    </xdr:from>
    <xdr:to>
      <xdr:col>5</xdr:col>
      <xdr:colOff>0</xdr:colOff>
      <xdr:row>3</xdr:row>
      <xdr:rowOff>171978</xdr:rowOff>
    </xdr:to>
    <xdr:cxnSp macro="">
      <xdr:nvCxnSpPr>
        <xdr:cNvPr id="3" name="Straight Connector 2">
          <a:extLst>
            <a:ext uri="{FF2B5EF4-FFF2-40B4-BE49-F238E27FC236}">
              <a16:creationId xmlns:a16="http://schemas.microsoft.com/office/drawing/2014/main" id="{00000000-0008-0000-0400-000003000000}"/>
            </a:ext>
          </a:extLst>
        </xdr:cNvPr>
        <xdr:cNvCxnSpPr/>
      </xdr:nvCxnSpPr>
      <xdr:spPr>
        <a:xfrm>
          <a:off x="304262" y="719666"/>
          <a:ext cx="6148926"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233357</xdr:colOff>
      <xdr:row>2</xdr:row>
      <xdr:rowOff>0</xdr:rowOff>
    </xdr:from>
    <xdr:to>
      <xdr:col>6</xdr:col>
      <xdr:colOff>0</xdr:colOff>
      <xdr:row>3</xdr:row>
      <xdr:rowOff>134056</xdr:rowOff>
    </xdr:to>
    <xdr:sp macro="" textlink="">
      <xdr:nvSpPr>
        <xdr:cNvPr id="4" name="TextBox 3">
          <a:extLst>
            <a:ext uri="{FF2B5EF4-FFF2-40B4-BE49-F238E27FC236}">
              <a16:creationId xmlns:a16="http://schemas.microsoft.com/office/drawing/2014/main" id="{00000000-0008-0000-0400-000004000000}"/>
            </a:ext>
          </a:extLst>
        </xdr:cNvPr>
        <xdr:cNvSpPr txBox="1"/>
      </xdr:nvSpPr>
      <xdr:spPr>
        <a:xfrm>
          <a:off x="233357" y="365125"/>
          <a:ext cx="4298950" cy="31661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Column derivations and aggregations</a:t>
          </a:r>
        </a:p>
      </xdr:txBody>
    </xdr:sp>
    <xdr:clientData/>
  </xdr:twoCellAnchor>
  <xdr:twoCellAnchor>
    <xdr:from>
      <xdr:col>6</xdr:col>
      <xdr:colOff>0</xdr:colOff>
      <xdr:row>5</xdr:row>
      <xdr:rowOff>7</xdr:rowOff>
    </xdr:from>
    <xdr:to>
      <xdr:col>16</xdr:col>
      <xdr:colOff>503422</xdr:colOff>
      <xdr:row>7</xdr:row>
      <xdr:rowOff>0</xdr:rowOff>
    </xdr:to>
    <xdr:sp macro="" textlink="">
      <xdr:nvSpPr>
        <xdr:cNvPr id="6" name="TextBox 5">
          <a:extLst>
            <a:ext uri="{FF2B5EF4-FFF2-40B4-BE49-F238E27FC236}">
              <a16:creationId xmlns:a16="http://schemas.microsoft.com/office/drawing/2014/main" id="{00000000-0008-0000-0400-000006000000}"/>
            </a:ext>
          </a:extLst>
        </xdr:cNvPr>
        <xdr:cNvSpPr txBox="1"/>
      </xdr:nvSpPr>
      <xdr:spPr>
        <a:xfrm>
          <a:off x="7532696" y="920757"/>
          <a:ext cx="7282039" cy="460368"/>
        </a:xfrm>
        <a:prstGeom prst="rect">
          <a:avLst/>
        </a:prstGeom>
        <a:solidFill>
          <a:schemeClr val="lt1"/>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In this tab you should add </a:t>
          </a:r>
          <a:r>
            <a:rPr lang="en-US" sz="1100" baseline="0"/>
            <a:t>tables </a:t>
          </a:r>
          <a:r>
            <a:rPr lang="en-US" sz="1100">
              <a:solidFill>
                <a:schemeClr val="dk1"/>
              </a:solidFill>
              <a:effectLst/>
              <a:latin typeface="+mn-lt"/>
              <a:ea typeface="+mn-ea"/>
              <a:cs typeface="+mn-cs"/>
            </a:rPr>
            <a:t>below that </a:t>
          </a:r>
          <a:r>
            <a:rPr lang="en-US" sz="1100" baseline="0"/>
            <a:t>the frequences of flags/label variables that you produced after deriving them. NB: don't do this for continuous variables, only for flags.</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280811</xdr:colOff>
      <xdr:row>4</xdr:row>
      <xdr:rowOff>182740</xdr:rowOff>
    </xdr:from>
    <xdr:to>
      <xdr:col>12</xdr:col>
      <xdr:colOff>528461</xdr:colOff>
      <xdr:row>7</xdr:row>
      <xdr:rowOff>148168</xdr:rowOff>
    </xdr:to>
    <xdr:sp macro="" textlink="">
      <xdr:nvSpPr>
        <xdr:cNvPr id="2" name="TextBox 1">
          <a:extLst>
            <a:ext uri="{FF2B5EF4-FFF2-40B4-BE49-F238E27FC236}">
              <a16:creationId xmlns:a16="http://schemas.microsoft.com/office/drawing/2014/main" id="{07D0805B-A6DD-4E59-B19C-2D68CE1C5BAD}"/>
            </a:ext>
          </a:extLst>
        </xdr:cNvPr>
        <xdr:cNvSpPr txBox="1"/>
      </xdr:nvSpPr>
      <xdr:spPr>
        <a:xfrm>
          <a:off x="271286" y="944740"/>
          <a:ext cx="7019925" cy="536928"/>
        </a:xfrm>
        <a:prstGeom prst="rect">
          <a:avLst/>
        </a:prstGeom>
        <a:solidFill>
          <a:schemeClr val="lt1"/>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aseline="0"/>
            <a:t> </a:t>
          </a:r>
          <a:r>
            <a:rPr lang="en-US" sz="1100" baseline="0">
              <a:solidFill>
                <a:schemeClr val="dk1"/>
              </a:solidFill>
              <a:effectLst/>
              <a:latin typeface="+mn-lt"/>
              <a:ea typeface="+mn-ea"/>
              <a:cs typeface="+mn-cs"/>
            </a:rPr>
            <a:t>The customers are divided on the base of their </a:t>
          </a:r>
          <a:r>
            <a:rPr lang="en-US" sz="1100" b="1" baseline="0">
              <a:solidFill>
                <a:schemeClr val="dk1"/>
              </a:solidFill>
              <a:effectLst/>
              <a:latin typeface="+mn-lt"/>
              <a:ea typeface="+mn-ea"/>
              <a:cs typeface="+mn-cs"/>
            </a:rPr>
            <a:t>Age and  Income </a:t>
          </a:r>
          <a:r>
            <a:rPr lang="en-US" sz="1100" baseline="0">
              <a:solidFill>
                <a:schemeClr val="dk1"/>
              </a:solidFill>
              <a:effectLst/>
              <a:latin typeface="+mn-lt"/>
              <a:ea typeface="+mn-ea"/>
              <a:cs typeface="+mn-cs"/>
            </a:rPr>
            <a:t>for the behavior analysis.  The visualizations explaining why these variables are important and why the division is made in a certain way (the Customers are grouped by YBC, YAC, YI, MBC, MAC, MI ) are  included in this tab</a:t>
          </a:r>
          <a:endParaRPr lang="en-US" sz="1100" baseline="0"/>
        </a:p>
        <a:p>
          <a:endParaRPr lang="en-US" sz="1100"/>
        </a:p>
      </xdr:txBody>
    </xdr:sp>
    <xdr:clientData/>
  </xdr:twoCellAnchor>
  <xdr:twoCellAnchor editAs="oneCell">
    <xdr:from>
      <xdr:col>0</xdr:col>
      <xdr:colOff>594792</xdr:colOff>
      <xdr:row>0</xdr:row>
      <xdr:rowOff>44450</xdr:rowOff>
    </xdr:from>
    <xdr:to>
      <xdr:col>2</xdr:col>
      <xdr:colOff>426870</xdr:colOff>
      <xdr:row>1</xdr:row>
      <xdr:rowOff>72838</xdr:rowOff>
    </xdr:to>
    <xdr:pic>
      <xdr:nvPicPr>
        <xdr:cNvPr id="3" name="Picture 2">
          <a:extLst>
            <a:ext uri="{FF2B5EF4-FFF2-40B4-BE49-F238E27FC236}">
              <a16:creationId xmlns:a16="http://schemas.microsoft.com/office/drawing/2014/main" id="{E81F4810-36EB-489E-A8DF-E300A865F0A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0942" y="44450"/>
          <a:ext cx="1051278" cy="218888"/>
        </a:xfrm>
        <a:prstGeom prst="rect">
          <a:avLst/>
        </a:prstGeom>
      </xdr:spPr>
    </xdr:pic>
    <xdr:clientData/>
  </xdr:twoCellAnchor>
  <xdr:twoCellAnchor>
    <xdr:from>
      <xdr:col>1</xdr:col>
      <xdr:colOff>70905</xdr:colOff>
      <xdr:row>3</xdr:row>
      <xdr:rowOff>171097</xdr:rowOff>
    </xdr:from>
    <xdr:to>
      <xdr:col>12</xdr:col>
      <xdr:colOff>522111</xdr:colOff>
      <xdr:row>3</xdr:row>
      <xdr:rowOff>171097</xdr:rowOff>
    </xdr:to>
    <xdr:cxnSp macro="">
      <xdr:nvCxnSpPr>
        <xdr:cNvPr id="4" name="Straight Connector 3">
          <a:extLst>
            <a:ext uri="{FF2B5EF4-FFF2-40B4-BE49-F238E27FC236}">
              <a16:creationId xmlns:a16="http://schemas.microsoft.com/office/drawing/2014/main" id="{BE200E52-E02C-4606-869D-C3DF932314A4}"/>
            </a:ext>
          </a:extLst>
        </xdr:cNvPr>
        <xdr:cNvCxnSpPr/>
      </xdr:nvCxnSpPr>
      <xdr:spPr>
        <a:xfrm>
          <a:off x="337605" y="742597"/>
          <a:ext cx="6947256"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xdr:row>
      <xdr:rowOff>0</xdr:rowOff>
    </xdr:from>
    <xdr:to>
      <xdr:col>7</xdr:col>
      <xdr:colOff>608013</xdr:colOff>
      <xdr:row>3</xdr:row>
      <xdr:rowOff>133175</xdr:rowOff>
    </xdr:to>
    <xdr:sp macro="" textlink="">
      <xdr:nvSpPr>
        <xdr:cNvPr id="5" name="TextBox 4">
          <a:extLst>
            <a:ext uri="{FF2B5EF4-FFF2-40B4-BE49-F238E27FC236}">
              <a16:creationId xmlns:a16="http://schemas.microsoft.com/office/drawing/2014/main" id="{3A94921A-07B3-4B3D-968C-33A1EAB8A0EB}"/>
            </a:ext>
          </a:extLst>
        </xdr:cNvPr>
        <xdr:cNvSpPr txBox="1"/>
      </xdr:nvSpPr>
      <xdr:spPr>
        <a:xfrm>
          <a:off x="266700" y="381000"/>
          <a:ext cx="4132263" cy="3236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Visualizations</a:t>
          </a:r>
        </a:p>
      </xdr:txBody>
    </xdr:sp>
    <xdr:clientData/>
  </xdr:twoCellAnchor>
  <xdr:twoCellAnchor>
    <xdr:from>
      <xdr:col>0</xdr:col>
      <xdr:colOff>371475</xdr:colOff>
      <xdr:row>10</xdr:row>
      <xdr:rowOff>138597</xdr:rowOff>
    </xdr:from>
    <xdr:to>
      <xdr:col>7</xdr:col>
      <xdr:colOff>19050</xdr:colOff>
      <xdr:row>26</xdr:row>
      <xdr:rowOff>57150</xdr:rowOff>
    </xdr:to>
    <xdr:grpSp>
      <xdr:nvGrpSpPr>
        <xdr:cNvPr id="18" name="Group 17">
          <a:extLst>
            <a:ext uri="{FF2B5EF4-FFF2-40B4-BE49-F238E27FC236}">
              <a16:creationId xmlns:a16="http://schemas.microsoft.com/office/drawing/2014/main" id="{5ABD1275-C21C-6EC8-FA42-C3DB50F299BB}"/>
            </a:ext>
          </a:extLst>
        </xdr:cNvPr>
        <xdr:cNvGrpSpPr/>
      </xdr:nvGrpSpPr>
      <xdr:grpSpPr>
        <a:xfrm>
          <a:off x="371475" y="2091222"/>
          <a:ext cx="3914775" cy="2966553"/>
          <a:chOff x="304800" y="2215047"/>
          <a:chExt cx="3914775" cy="2966553"/>
        </a:xfrm>
      </xdr:grpSpPr>
      <xdr:pic>
        <xdr:nvPicPr>
          <xdr:cNvPr id="7" name="Picture 6">
            <a:extLst>
              <a:ext uri="{FF2B5EF4-FFF2-40B4-BE49-F238E27FC236}">
                <a16:creationId xmlns:a16="http://schemas.microsoft.com/office/drawing/2014/main" id="{0AEB37EE-2381-66AE-738C-6F414EAE62D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04800" y="2215047"/>
            <a:ext cx="3838575" cy="2878931"/>
          </a:xfrm>
          <a:prstGeom prst="rect">
            <a:avLst/>
          </a:prstGeom>
        </xdr:spPr>
      </xdr:pic>
      <xdr:cxnSp macro="">
        <xdr:nvCxnSpPr>
          <xdr:cNvPr id="9" name="Straight Connector 8">
            <a:extLst>
              <a:ext uri="{FF2B5EF4-FFF2-40B4-BE49-F238E27FC236}">
                <a16:creationId xmlns:a16="http://schemas.microsoft.com/office/drawing/2014/main" id="{A0AAAAFF-20A0-4F46-9AB7-FE24A2A9C304}"/>
              </a:ext>
            </a:extLst>
          </xdr:cNvPr>
          <xdr:cNvCxnSpPr/>
        </xdr:nvCxnSpPr>
        <xdr:spPr>
          <a:xfrm>
            <a:off x="1847850" y="2533650"/>
            <a:ext cx="9525" cy="2647950"/>
          </a:xfrm>
          <a:prstGeom prst="line">
            <a:avLst/>
          </a:prstGeom>
          <a:ln w="19050">
            <a:prstDash val="dash"/>
          </a:ln>
        </xdr:spPr>
        <xdr:style>
          <a:lnRef idx="1">
            <a:schemeClr val="accent2"/>
          </a:lnRef>
          <a:fillRef idx="0">
            <a:schemeClr val="accent2"/>
          </a:fillRef>
          <a:effectRef idx="0">
            <a:schemeClr val="accent2"/>
          </a:effectRef>
          <a:fontRef idx="minor">
            <a:schemeClr val="tx1"/>
          </a:fontRef>
        </xdr:style>
      </xdr:cxnSp>
      <xdr:cxnSp macro="">
        <xdr:nvCxnSpPr>
          <xdr:cNvPr id="10" name="Straight Connector 9">
            <a:extLst>
              <a:ext uri="{FF2B5EF4-FFF2-40B4-BE49-F238E27FC236}">
                <a16:creationId xmlns:a16="http://schemas.microsoft.com/office/drawing/2014/main" id="{9DF81D70-0996-4481-AF3B-E49D7430D295}"/>
              </a:ext>
            </a:extLst>
          </xdr:cNvPr>
          <xdr:cNvCxnSpPr/>
        </xdr:nvCxnSpPr>
        <xdr:spPr>
          <a:xfrm flipH="1">
            <a:off x="619125" y="4105275"/>
            <a:ext cx="3562350" cy="9525"/>
          </a:xfrm>
          <a:prstGeom prst="line">
            <a:avLst/>
          </a:prstGeom>
          <a:ln w="28575">
            <a:prstDash val="sysDash"/>
          </a:ln>
        </xdr:spPr>
        <xdr:style>
          <a:lnRef idx="1">
            <a:schemeClr val="accent2"/>
          </a:lnRef>
          <a:fillRef idx="0">
            <a:schemeClr val="accent2"/>
          </a:fillRef>
          <a:effectRef idx="0">
            <a:schemeClr val="accent2"/>
          </a:effectRef>
          <a:fontRef idx="minor">
            <a:schemeClr val="tx1"/>
          </a:fontRef>
        </xdr:style>
      </xdr:cxnSp>
      <xdr:cxnSp macro="">
        <xdr:nvCxnSpPr>
          <xdr:cNvPr id="17" name="Straight Connector 16">
            <a:extLst>
              <a:ext uri="{FF2B5EF4-FFF2-40B4-BE49-F238E27FC236}">
                <a16:creationId xmlns:a16="http://schemas.microsoft.com/office/drawing/2014/main" id="{6467DDC1-7AFB-4A48-8DED-27032CDC12AD}"/>
              </a:ext>
            </a:extLst>
          </xdr:cNvPr>
          <xdr:cNvCxnSpPr/>
        </xdr:nvCxnSpPr>
        <xdr:spPr>
          <a:xfrm flipH="1">
            <a:off x="657225" y="3352800"/>
            <a:ext cx="3562350" cy="9525"/>
          </a:xfrm>
          <a:prstGeom prst="line">
            <a:avLst/>
          </a:prstGeom>
          <a:ln w="28575">
            <a:prstDash val="sysDash"/>
          </a:ln>
        </xdr:spPr>
        <xdr:style>
          <a:lnRef idx="1">
            <a:schemeClr val="accent2"/>
          </a:lnRef>
          <a:fillRef idx="0">
            <a:schemeClr val="accent2"/>
          </a:fillRef>
          <a:effectRef idx="0">
            <a:schemeClr val="accent2"/>
          </a:effectRef>
          <a:fontRef idx="minor">
            <a:schemeClr val="tx1"/>
          </a:fontRef>
        </xdr:style>
      </xdr:cxnSp>
    </xdr:grpSp>
    <xdr:clientData/>
  </xdr:twoCellAnchor>
  <xdr:twoCellAnchor>
    <xdr:from>
      <xdr:col>8</xdr:col>
      <xdr:colOff>514351</xdr:colOff>
      <xdr:row>17</xdr:row>
      <xdr:rowOff>142875</xdr:rowOff>
    </xdr:from>
    <xdr:to>
      <xdr:col>11</xdr:col>
      <xdr:colOff>895351</xdr:colOff>
      <xdr:row>27</xdr:row>
      <xdr:rowOff>19050</xdr:rowOff>
    </xdr:to>
    <xdr:grpSp>
      <xdr:nvGrpSpPr>
        <xdr:cNvPr id="77" name="Group 76">
          <a:extLst>
            <a:ext uri="{FF2B5EF4-FFF2-40B4-BE49-F238E27FC236}">
              <a16:creationId xmlns:a16="http://schemas.microsoft.com/office/drawing/2014/main" id="{DB2E14BB-20E4-199F-ACEF-1627F06C16BC}"/>
            </a:ext>
          </a:extLst>
        </xdr:cNvPr>
        <xdr:cNvGrpSpPr/>
      </xdr:nvGrpSpPr>
      <xdr:grpSpPr>
        <a:xfrm>
          <a:off x="5391151" y="3429000"/>
          <a:ext cx="3800475" cy="1781175"/>
          <a:chOff x="5476876" y="3314700"/>
          <a:chExt cx="3676650" cy="1781175"/>
        </a:xfrm>
      </xdr:grpSpPr>
      <xdr:grpSp>
        <xdr:nvGrpSpPr>
          <xdr:cNvPr id="19" name="Group 18">
            <a:extLst>
              <a:ext uri="{FF2B5EF4-FFF2-40B4-BE49-F238E27FC236}">
                <a16:creationId xmlns:a16="http://schemas.microsoft.com/office/drawing/2014/main" id="{84882F24-652B-42BF-8AAF-DBC41072E7E7}"/>
              </a:ext>
            </a:extLst>
          </xdr:cNvPr>
          <xdr:cNvGrpSpPr/>
        </xdr:nvGrpSpPr>
        <xdr:grpSpPr>
          <a:xfrm>
            <a:off x="5476876" y="3314700"/>
            <a:ext cx="3676650" cy="1781175"/>
            <a:chOff x="324979" y="2199098"/>
            <a:chExt cx="3894596" cy="2982502"/>
          </a:xfrm>
        </xdr:grpSpPr>
        <xdr:pic>
          <xdr:nvPicPr>
            <xdr:cNvPr id="20" name="Picture 19">
              <a:extLst>
                <a:ext uri="{FF2B5EF4-FFF2-40B4-BE49-F238E27FC236}">
                  <a16:creationId xmlns:a16="http://schemas.microsoft.com/office/drawing/2014/main" id="{ADF3D46C-84A7-163E-CCFD-23139738F59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4979" y="2199098"/>
              <a:ext cx="3838575" cy="2878930"/>
            </a:xfrm>
            <a:prstGeom prst="rect">
              <a:avLst/>
            </a:prstGeom>
          </xdr:spPr>
        </xdr:pic>
        <xdr:cxnSp macro="">
          <xdr:nvCxnSpPr>
            <xdr:cNvPr id="21" name="Straight Connector 20">
              <a:extLst>
                <a:ext uri="{FF2B5EF4-FFF2-40B4-BE49-F238E27FC236}">
                  <a16:creationId xmlns:a16="http://schemas.microsoft.com/office/drawing/2014/main" id="{DB03E52C-32B0-AFF9-4FAA-E7634BCCE1E5}"/>
                </a:ext>
              </a:extLst>
            </xdr:cNvPr>
            <xdr:cNvCxnSpPr/>
          </xdr:nvCxnSpPr>
          <xdr:spPr>
            <a:xfrm>
              <a:off x="1847850" y="2533650"/>
              <a:ext cx="9525" cy="2647950"/>
            </a:xfrm>
            <a:prstGeom prst="line">
              <a:avLst/>
            </a:prstGeom>
            <a:ln w="19050">
              <a:prstDash val="dash"/>
            </a:ln>
          </xdr:spPr>
          <xdr:style>
            <a:lnRef idx="1">
              <a:schemeClr val="accent2"/>
            </a:lnRef>
            <a:fillRef idx="0">
              <a:schemeClr val="accent2"/>
            </a:fillRef>
            <a:effectRef idx="0">
              <a:schemeClr val="accent2"/>
            </a:effectRef>
            <a:fontRef idx="minor">
              <a:schemeClr val="tx1"/>
            </a:fontRef>
          </xdr:style>
        </xdr:cxnSp>
        <xdr:cxnSp macro="">
          <xdr:nvCxnSpPr>
            <xdr:cNvPr id="22" name="Straight Connector 21">
              <a:extLst>
                <a:ext uri="{FF2B5EF4-FFF2-40B4-BE49-F238E27FC236}">
                  <a16:creationId xmlns:a16="http://schemas.microsoft.com/office/drawing/2014/main" id="{BBFB2BDF-F1C1-82ED-36E6-79F5B6A13A53}"/>
                </a:ext>
              </a:extLst>
            </xdr:cNvPr>
            <xdr:cNvCxnSpPr/>
          </xdr:nvCxnSpPr>
          <xdr:spPr>
            <a:xfrm flipH="1">
              <a:off x="619125" y="4105275"/>
              <a:ext cx="3562350" cy="9525"/>
            </a:xfrm>
            <a:prstGeom prst="line">
              <a:avLst/>
            </a:prstGeom>
            <a:ln w="28575">
              <a:prstDash val="sysDash"/>
            </a:ln>
          </xdr:spPr>
          <xdr:style>
            <a:lnRef idx="1">
              <a:schemeClr val="accent2"/>
            </a:lnRef>
            <a:fillRef idx="0">
              <a:schemeClr val="accent2"/>
            </a:fillRef>
            <a:effectRef idx="0">
              <a:schemeClr val="accent2"/>
            </a:effectRef>
            <a:fontRef idx="minor">
              <a:schemeClr val="tx1"/>
            </a:fontRef>
          </xdr:style>
        </xdr:cxnSp>
        <xdr:cxnSp macro="">
          <xdr:nvCxnSpPr>
            <xdr:cNvPr id="23" name="Straight Connector 22">
              <a:extLst>
                <a:ext uri="{FF2B5EF4-FFF2-40B4-BE49-F238E27FC236}">
                  <a16:creationId xmlns:a16="http://schemas.microsoft.com/office/drawing/2014/main" id="{4C849DA8-8625-126E-9328-7D110A967D20}"/>
                </a:ext>
              </a:extLst>
            </xdr:cNvPr>
            <xdr:cNvCxnSpPr/>
          </xdr:nvCxnSpPr>
          <xdr:spPr>
            <a:xfrm flipH="1">
              <a:off x="657225" y="3352800"/>
              <a:ext cx="3562350" cy="9525"/>
            </a:xfrm>
            <a:prstGeom prst="line">
              <a:avLst/>
            </a:prstGeom>
            <a:ln w="28575">
              <a:prstDash val="sysDash"/>
            </a:ln>
          </xdr:spPr>
          <xdr:style>
            <a:lnRef idx="1">
              <a:schemeClr val="accent2"/>
            </a:lnRef>
            <a:fillRef idx="0">
              <a:schemeClr val="accent2"/>
            </a:fillRef>
            <a:effectRef idx="0">
              <a:schemeClr val="accent2"/>
            </a:effectRef>
            <a:fontRef idx="minor">
              <a:schemeClr val="tx1"/>
            </a:fontRef>
          </xdr:style>
        </xdr:cxnSp>
      </xdr:grpSp>
      <xdr:pic>
        <xdr:nvPicPr>
          <xdr:cNvPr id="29" name="Graphic 28" descr="Target with solid fill">
            <a:extLst>
              <a:ext uri="{FF2B5EF4-FFF2-40B4-BE49-F238E27FC236}">
                <a16:creationId xmlns:a16="http://schemas.microsoft.com/office/drawing/2014/main" id="{64EFF85D-4365-B04C-3DCC-F0592BE1377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096001" y="3590925"/>
            <a:ext cx="628568" cy="400050"/>
          </a:xfrm>
          <a:prstGeom prst="rect">
            <a:avLst/>
          </a:prstGeom>
        </xdr:spPr>
      </xdr:pic>
    </xdr:grpSp>
    <xdr:clientData/>
  </xdr:twoCellAnchor>
  <xdr:twoCellAnchor>
    <xdr:from>
      <xdr:col>0</xdr:col>
      <xdr:colOff>447675</xdr:colOff>
      <xdr:row>31</xdr:row>
      <xdr:rowOff>180975</xdr:rowOff>
    </xdr:from>
    <xdr:to>
      <xdr:col>8</xdr:col>
      <xdr:colOff>407047</xdr:colOff>
      <xdr:row>52</xdr:row>
      <xdr:rowOff>123825</xdr:rowOff>
    </xdr:to>
    <xdr:grpSp>
      <xdr:nvGrpSpPr>
        <xdr:cNvPr id="75" name="Group 74">
          <a:extLst>
            <a:ext uri="{FF2B5EF4-FFF2-40B4-BE49-F238E27FC236}">
              <a16:creationId xmlns:a16="http://schemas.microsoft.com/office/drawing/2014/main" id="{D29B90A9-C871-D2FA-D0A1-AADF472A516B}"/>
            </a:ext>
          </a:extLst>
        </xdr:cNvPr>
        <xdr:cNvGrpSpPr/>
      </xdr:nvGrpSpPr>
      <xdr:grpSpPr>
        <a:xfrm>
          <a:off x="447675" y="6191250"/>
          <a:ext cx="4836172" cy="3990975"/>
          <a:chOff x="447675" y="6181725"/>
          <a:chExt cx="4836172" cy="3943350"/>
        </a:xfrm>
      </xdr:grpSpPr>
      <xdr:grpSp>
        <xdr:nvGrpSpPr>
          <xdr:cNvPr id="59" name="Group 58">
            <a:extLst>
              <a:ext uri="{FF2B5EF4-FFF2-40B4-BE49-F238E27FC236}">
                <a16:creationId xmlns:a16="http://schemas.microsoft.com/office/drawing/2014/main" id="{C866CFF5-D0F5-81B7-13C8-4B4442F25EA2}"/>
              </a:ext>
            </a:extLst>
          </xdr:cNvPr>
          <xdr:cNvGrpSpPr/>
        </xdr:nvGrpSpPr>
        <xdr:grpSpPr>
          <a:xfrm>
            <a:off x="447675" y="6181725"/>
            <a:ext cx="4836172" cy="3943350"/>
            <a:chOff x="447675" y="6181725"/>
            <a:chExt cx="4836172" cy="3943350"/>
          </a:xfrm>
        </xdr:grpSpPr>
        <xdr:grpSp>
          <xdr:nvGrpSpPr>
            <xdr:cNvPr id="57" name="Group 56">
              <a:extLst>
                <a:ext uri="{FF2B5EF4-FFF2-40B4-BE49-F238E27FC236}">
                  <a16:creationId xmlns:a16="http://schemas.microsoft.com/office/drawing/2014/main" id="{5974D671-0904-D443-DC25-0C1DA9522074}"/>
                </a:ext>
              </a:extLst>
            </xdr:cNvPr>
            <xdr:cNvGrpSpPr/>
          </xdr:nvGrpSpPr>
          <xdr:grpSpPr>
            <a:xfrm>
              <a:off x="447675" y="6181725"/>
              <a:ext cx="4836172" cy="3943350"/>
              <a:chOff x="590550" y="6362700"/>
              <a:chExt cx="4836172" cy="3943350"/>
            </a:xfrm>
          </xdr:grpSpPr>
          <xdr:grpSp>
            <xdr:nvGrpSpPr>
              <xdr:cNvPr id="45" name="Group 44">
                <a:extLst>
                  <a:ext uri="{FF2B5EF4-FFF2-40B4-BE49-F238E27FC236}">
                    <a16:creationId xmlns:a16="http://schemas.microsoft.com/office/drawing/2014/main" id="{47A3887B-68B1-5612-087F-B503B859AAAD}"/>
                  </a:ext>
                </a:extLst>
              </xdr:cNvPr>
              <xdr:cNvGrpSpPr/>
            </xdr:nvGrpSpPr>
            <xdr:grpSpPr>
              <a:xfrm>
                <a:off x="590550" y="6362700"/>
                <a:ext cx="4836172" cy="3943350"/>
                <a:chOff x="609600" y="6381750"/>
                <a:chExt cx="4836172" cy="3943350"/>
              </a:xfrm>
            </xdr:grpSpPr>
            <xdr:grpSp>
              <xdr:nvGrpSpPr>
                <xdr:cNvPr id="39" name="Group 38">
                  <a:extLst>
                    <a:ext uri="{FF2B5EF4-FFF2-40B4-BE49-F238E27FC236}">
                      <a16:creationId xmlns:a16="http://schemas.microsoft.com/office/drawing/2014/main" id="{69D91805-35C9-2311-6279-8EDD566148F4}"/>
                    </a:ext>
                  </a:extLst>
                </xdr:cNvPr>
                <xdr:cNvGrpSpPr/>
              </xdr:nvGrpSpPr>
              <xdr:grpSpPr>
                <a:xfrm>
                  <a:off x="609600" y="6381750"/>
                  <a:ext cx="4836172" cy="3705224"/>
                  <a:chOff x="609600" y="6381750"/>
                  <a:chExt cx="4836172" cy="3705224"/>
                </a:xfrm>
              </xdr:grpSpPr>
              <xdr:grpSp>
                <xdr:nvGrpSpPr>
                  <xdr:cNvPr id="35" name="Group 34">
                    <a:extLst>
                      <a:ext uri="{FF2B5EF4-FFF2-40B4-BE49-F238E27FC236}">
                        <a16:creationId xmlns:a16="http://schemas.microsoft.com/office/drawing/2014/main" id="{FE24CA6C-50E5-D93E-AE7E-5A706401DB15}"/>
                      </a:ext>
                    </a:extLst>
                  </xdr:cNvPr>
                  <xdr:cNvGrpSpPr/>
                </xdr:nvGrpSpPr>
                <xdr:grpSpPr>
                  <a:xfrm>
                    <a:off x="609600" y="6381750"/>
                    <a:ext cx="4836172" cy="3705224"/>
                    <a:chOff x="609600" y="6381750"/>
                    <a:chExt cx="4836172" cy="3705224"/>
                  </a:xfrm>
                </xdr:grpSpPr>
                <xdr:pic>
                  <xdr:nvPicPr>
                    <xdr:cNvPr id="32" name="Picture 31">
                      <a:extLst>
                        <a:ext uri="{FF2B5EF4-FFF2-40B4-BE49-F238E27FC236}">
                          <a16:creationId xmlns:a16="http://schemas.microsoft.com/office/drawing/2014/main" id="{0DFCAEEB-F645-479E-62BC-0A7AB44A302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6381750"/>
                      <a:ext cx="4836172" cy="3627129"/>
                    </a:xfrm>
                    <a:prstGeom prst="rect">
                      <a:avLst/>
                    </a:prstGeom>
                  </xdr:spPr>
                </xdr:pic>
                <xdr:sp macro="" textlink="">
                  <xdr:nvSpPr>
                    <xdr:cNvPr id="33" name="TextBox 32">
                      <a:extLst>
                        <a:ext uri="{FF2B5EF4-FFF2-40B4-BE49-F238E27FC236}">
                          <a16:creationId xmlns:a16="http://schemas.microsoft.com/office/drawing/2014/main" id="{EDF7F151-07F5-B8C6-8AED-AEEE914D122C}"/>
                        </a:ext>
                      </a:extLst>
                    </xdr:cNvPr>
                    <xdr:cNvSpPr txBox="1"/>
                  </xdr:nvSpPr>
                  <xdr:spPr>
                    <a:xfrm>
                      <a:off x="1209675" y="9658349"/>
                      <a:ext cx="639983" cy="42862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married</a:t>
                      </a:r>
                    </a:p>
                  </xdr:txBody>
                </xdr:sp>
                <xdr:sp macro="" textlink="">
                  <xdr:nvSpPr>
                    <xdr:cNvPr id="34" name="TextBox 33">
                      <a:extLst>
                        <a:ext uri="{FF2B5EF4-FFF2-40B4-BE49-F238E27FC236}">
                          <a16:creationId xmlns:a16="http://schemas.microsoft.com/office/drawing/2014/main" id="{0749AE1D-58A2-41DC-B5A5-D7D281A6FBEA}"/>
                        </a:ext>
                      </a:extLst>
                    </xdr:cNvPr>
                    <xdr:cNvSpPr txBox="1"/>
                  </xdr:nvSpPr>
                  <xdr:spPr>
                    <a:xfrm>
                      <a:off x="3143250" y="9658349"/>
                      <a:ext cx="639983" cy="42862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married</a:t>
                      </a:r>
                    </a:p>
                  </xdr:txBody>
                </xdr:sp>
              </xdr:grpSp>
              <xdr:sp macro="" textlink="">
                <xdr:nvSpPr>
                  <xdr:cNvPr id="36" name="TextBox 35">
                    <a:extLst>
                      <a:ext uri="{FF2B5EF4-FFF2-40B4-BE49-F238E27FC236}">
                        <a16:creationId xmlns:a16="http://schemas.microsoft.com/office/drawing/2014/main" id="{CB269DC8-1536-FF18-2CAE-509D6EA0A0DD}"/>
                      </a:ext>
                    </a:extLst>
                  </xdr:cNvPr>
                  <xdr:cNvSpPr txBox="1"/>
                </xdr:nvSpPr>
                <xdr:spPr>
                  <a:xfrm>
                    <a:off x="2371725" y="9648825"/>
                    <a:ext cx="772584" cy="436786"/>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living with</a:t>
                    </a:r>
                  </a:p>
                  <a:p>
                    <a:r>
                      <a:rPr lang="en-US" sz="1100"/>
                      <a:t> others</a:t>
                    </a:r>
                  </a:p>
                </xdr:txBody>
              </xdr:sp>
              <xdr:sp macro="" textlink="">
                <xdr:nvSpPr>
                  <xdr:cNvPr id="38" name="TextBox 37">
                    <a:extLst>
                      <a:ext uri="{FF2B5EF4-FFF2-40B4-BE49-F238E27FC236}">
                        <a16:creationId xmlns:a16="http://schemas.microsoft.com/office/drawing/2014/main" id="{BE2074F5-8101-4B32-9FFB-B4D1E62336C9}"/>
                      </a:ext>
                    </a:extLst>
                  </xdr:cNvPr>
                  <xdr:cNvSpPr txBox="1"/>
                </xdr:nvSpPr>
                <xdr:spPr>
                  <a:xfrm>
                    <a:off x="4276725" y="9639300"/>
                    <a:ext cx="772584" cy="436786"/>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living with</a:t>
                    </a:r>
                  </a:p>
                  <a:p>
                    <a:r>
                      <a:rPr lang="en-US" sz="1100"/>
                      <a:t> others</a:t>
                    </a:r>
                  </a:p>
                </xdr:txBody>
              </xdr:sp>
            </xdr:grpSp>
            <xdr:sp macro="" textlink="">
              <xdr:nvSpPr>
                <xdr:cNvPr id="41" name="TextBox 40">
                  <a:extLst>
                    <a:ext uri="{FF2B5EF4-FFF2-40B4-BE49-F238E27FC236}">
                      <a16:creationId xmlns:a16="http://schemas.microsoft.com/office/drawing/2014/main" id="{663C1536-023D-76E6-C95E-51A45A7EFB5E}"/>
                    </a:ext>
                  </a:extLst>
                </xdr:cNvPr>
                <xdr:cNvSpPr txBox="1"/>
              </xdr:nvSpPr>
              <xdr:spPr>
                <a:xfrm>
                  <a:off x="1844523" y="9686925"/>
                  <a:ext cx="356893" cy="43268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Single</a:t>
                  </a:r>
                </a:p>
              </xdr:txBody>
            </xdr:sp>
            <xdr:sp macro="" textlink="">
              <xdr:nvSpPr>
                <xdr:cNvPr id="42" name="TextBox 41">
                  <a:extLst>
                    <a:ext uri="{FF2B5EF4-FFF2-40B4-BE49-F238E27FC236}">
                      <a16:creationId xmlns:a16="http://schemas.microsoft.com/office/drawing/2014/main" id="{43E157A2-1F48-43F6-ADA8-A25D01EB468B}"/>
                    </a:ext>
                  </a:extLst>
                </xdr:cNvPr>
                <xdr:cNvSpPr txBox="1"/>
              </xdr:nvSpPr>
              <xdr:spPr>
                <a:xfrm>
                  <a:off x="3739998" y="9677400"/>
                  <a:ext cx="356893" cy="43268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Single</a:t>
                  </a:r>
                </a:p>
              </xdr:txBody>
            </xdr:sp>
            <xdr:sp macro="" textlink="">
              <xdr:nvSpPr>
                <xdr:cNvPr id="43" name="TextBox 42">
                  <a:extLst>
                    <a:ext uri="{FF2B5EF4-FFF2-40B4-BE49-F238E27FC236}">
                      <a16:creationId xmlns:a16="http://schemas.microsoft.com/office/drawing/2014/main" id="{9720ADCA-B139-40B7-AFFE-A66C61D33A89}"/>
                    </a:ext>
                  </a:extLst>
                </xdr:cNvPr>
                <xdr:cNvSpPr txBox="1"/>
              </xdr:nvSpPr>
              <xdr:spPr>
                <a:xfrm>
                  <a:off x="3993832" y="9658350"/>
                  <a:ext cx="341184" cy="556306"/>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000"/>
                    <a:t>Divorced</a:t>
                  </a:r>
                </a:p>
              </xdr:txBody>
            </xdr:sp>
            <xdr:sp macro="" textlink="">
              <xdr:nvSpPr>
                <xdr:cNvPr id="44" name="TextBox 43">
                  <a:extLst>
                    <a:ext uri="{FF2B5EF4-FFF2-40B4-BE49-F238E27FC236}">
                      <a16:creationId xmlns:a16="http://schemas.microsoft.com/office/drawing/2014/main" id="{ECE2860A-D5A1-4B9C-AFFE-4BA87F5691AD}"/>
                    </a:ext>
                  </a:extLst>
                </xdr:cNvPr>
                <xdr:cNvSpPr txBox="1"/>
              </xdr:nvSpPr>
              <xdr:spPr>
                <a:xfrm>
                  <a:off x="2097216" y="9686925"/>
                  <a:ext cx="341184" cy="63817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000"/>
                    <a:t>Divorced</a:t>
                  </a:r>
                </a:p>
              </xdr:txBody>
            </xdr:sp>
          </xdr:grpSp>
          <xdr:sp macro="" textlink="">
            <xdr:nvSpPr>
              <xdr:cNvPr id="46" name="TextBox 45">
                <a:extLst>
                  <a:ext uri="{FF2B5EF4-FFF2-40B4-BE49-F238E27FC236}">
                    <a16:creationId xmlns:a16="http://schemas.microsoft.com/office/drawing/2014/main" id="{397B249F-E501-2AC1-711B-48B81FFDEF3B}"/>
                  </a:ext>
                </a:extLst>
              </xdr:cNvPr>
              <xdr:cNvSpPr txBox="1"/>
            </xdr:nvSpPr>
            <xdr:spPr>
              <a:xfrm>
                <a:off x="4391025" y="7153275"/>
                <a:ext cx="508729" cy="374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900">
                    <a:solidFill>
                      <a:srgbClr val="F3318D"/>
                    </a:solidFill>
                  </a:rPr>
                  <a:t>female</a:t>
                </a:r>
              </a:p>
              <a:p>
                <a:r>
                  <a:rPr lang="en-US" sz="900">
                    <a:solidFill>
                      <a:srgbClr val="0070C0"/>
                    </a:solidFill>
                  </a:rPr>
                  <a:t>male</a:t>
                </a:r>
              </a:p>
            </xdr:txBody>
          </xdr:sp>
          <xdr:sp macro="" textlink="">
            <xdr:nvSpPr>
              <xdr:cNvPr id="47" name="TextBox 46">
                <a:extLst>
                  <a:ext uri="{FF2B5EF4-FFF2-40B4-BE49-F238E27FC236}">
                    <a16:creationId xmlns:a16="http://schemas.microsoft.com/office/drawing/2014/main" id="{AEEF07E3-C5DE-1D7C-28BE-50242CEF5D8A}"/>
                  </a:ext>
                </a:extLst>
              </xdr:cNvPr>
              <xdr:cNvSpPr txBox="1"/>
            </xdr:nvSpPr>
            <xdr:spPr>
              <a:xfrm>
                <a:off x="1219199" y="7239000"/>
                <a:ext cx="7620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3    2      1</a:t>
                </a:r>
              </a:p>
            </xdr:txBody>
          </xdr:sp>
          <xdr:sp macro="" textlink="">
            <xdr:nvSpPr>
              <xdr:cNvPr id="48" name="TextBox 47">
                <a:extLst>
                  <a:ext uri="{FF2B5EF4-FFF2-40B4-BE49-F238E27FC236}">
                    <a16:creationId xmlns:a16="http://schemas.microsoft.com/office/drawing/2014/main" id="{2A8B1941-AFDF-4F5D-9CFE-32460AAEE822}"/>
                  </a:ext>
                </a:extLst>
              </xdr:cNvPr>
              <xdr:cNvSpPr txBox="1"/>
            </xdr:nvSpPr>
            <xdr:spPr>
              <a:xfrm>
                <a:off x="3086099" y="7210425"/>
                <a:ext cx="7620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bg1"/>
                    </a:solidFill>
                  </a:rPr>
                  <a:t>3    2      1</a:t>
                </a:r>
              </a:p>
            </xdr:txBody>
          </xdr:sp>
          <xdr:sp macro="" textlink="">
            <xdr:nvSpPr>
              <xdr:cNvPr id="49" name="TextBox 48">
                <a:extLst>
                  <a:ext uri="{FF2B5EF4-FFF2-40B4-BE49-F238E27FC236}">
                    <a16:creationId xmlns:a16="http://schemas.microsoft.com/office/drawing/2014/main" id="{3C9AB666-D783-4A9D-9EC8-B2201B1C142F}"/>
                  </a:ext>
                </a:extLst>
              </xdr:cNvPr>
              <xdr:cNvSpPr txBox="1"/>
            </xdr:nvSpPr>
            <xdr:spPr>
              <a:xfrm>
                <a:off x="4257674" y="9372600"/>
                <a:ext cx="7620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bg1"/>
                    </a:solidFill>
                  </a:rPr>
                  <a:t>3    2      1</a:t>
                </a:r>
              </a:p>
            </xdr:txBody>
          </xdr:sp>
          <xdr:sp macro="" textlink="">
            <xdr:nvSpPr>
              <xdr:cNvPr id="50" name="TextBox 49">
                <a:extLst>
                  <a:ext uri="{FF2B5EF4-FFF2-40B4-BE49-F238E27FC236}">
                    <a16:creationId xmlns:a16="http://schemas.microsoft.com/office/drawing/2014/main" id="{23ACA63E-69B6-4777-AFC7-5A22D9E8BBBE}"/>
                  </a:ext>
                </a:extLst>
              </xdr:cNvPr>
              <xdr:cNvSpPr txBox="1"/>
            </xdr:nvSpPr>
            <xdr:spPr>
              <a:xfrm>
                <a:off x="2390774" y="9334500"/>
                <a:ext cx="7620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3    2      1</a:t>
                </a:r>
              </a:p>
            </xdr:txBody>
          </xdr:sp>
          <xdr:sp macro="" textlink="">
            <xdr:nvSpPr>
              <xdr:cNvPr id="51" name="TextBox 50">
                <a:extLst>
                  <a:ext uri="{FF2B5EF4-FFF2-40B4-BE49-F238E27FC236}">
                    <a16:creationId xmlns:a16="http://schemas.microsoft.com/office/drawing/2014/main" id="{89BAFDF6-F089-4E42-BBC8-CBCC792DCB1C}"/>
                  </a:ext>
                </a:extLst>
              </xdr:cNvPr>
              <xdr:cNvSpPr txBox="1"/>
            </xdr:nvSpPr>
            <xdr:spPr>
              <a:xfrm>
                <a:off x="1876424" y="7715250"/>
                <a:ext cx="3048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0</a:t>
                </a:r>
              </a:p>
            </xdr:txBody>
          </xdr:sp>
          <xdr:sp macro="" textlink="">
            <xdr:nvSpPr>
              <xdr:cNvPr id="52" name="TextBox 51">
                <a:extLst>
                  <a:ext uri="{FF2B5EF4-FFF2-40B4-BE49-F238E27FC236}">
                    <a16:creationId xmlns:a16="http://schemas.microsoft.com/office/drawing/2014/main" id="{40FD95DE-193B-4B33-BE00-51872B4BE51D}"/>
                  </a:ext>
                </a:extLst>
              </xdr:cNvPr>
              <xdr:cNvSpPr txBox="1"/>
            </xdr:nvSpPr>
            <xdr:spPr>
              <a:xfrm>
                <a:off x="2114549" y="8543925"/>
                <a:ext cx="3048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0</a:t>
                </a:r>
              </a:p>
            </xdr:txBody>
          </xdr:sp>
          <xdr:sp macro="" textlink="">
            <xdr:nvSpPr>
              <xdr:cNvPr id="53" name="TextBox 52">
                <a:extLst>
                  <a:ext uri="{FF2B5EF4-FFF2-40B4-BE49-F238E27FC236}">
                    <a16:creationId xmlns:a16="http://schemas.microsoft.com/office/drawing/2014/main" id="{C00A8B64-682A-453A-B780-8BFFD6AB122E}"/>
                  </a:ext>
                </a:extLst>
              </xdr:cNvPr>
              <xdr:cNvSpPr txBox="1"/>
            </xdr:nvSpPr>
            <xdr:spPr>
              <a:xfrm>
                <a:off x="3752850" y="7705725"/>
                <a:ext cx="3048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bg1"/>
                    </a:solidFill>
                  </a:rPr>
                  <a:t>0</a:t>
                </a:r>
              </a:p>
            </xdr:txBody>
          </xdr:sp>
          <xdr:sp macro="" textlink="">
            <xdr:nvSpPr>
              <xdr:cNvPr id="54" name="TextBox 53">
                <a:extLst>
                  <a:ext uri="{FF2B5EF4-FFF2-40B4-BE49-F238E27FC236}">
                    <a16:creationId xmlns:a16="http://schemas.microsoft.com/office/drawing/2014/main" id="{7C276FEF-F593-4BA4-B4DB-D2D7C85668C9}"/>
                  </a:ext>
                </a:extLst>
              </xdr:cNvPr>
              <xdr:cNvSpPr txBox="1"/>
            </xdr:nvSpPr>
            <xdr:spPr>
              <a:xfrm>
                <a:off x="3981450" y="8610600"/>
                <a:ext cx="3048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bg1"/>
                    </a:solidFill>
                  </a:rPr>
                  <a:t>0</a:t>
                </a:r>
              </a:p>
            </xdr:txBody>
          </xdr:sp>
        </xdr:grpSp>
        <xdr:sp macro="" textlink="">
          <xdr:nvSpPr>
            <xdr:cNvPr id="58" name="TextBox 57">
              <a:extLst>
                <a:ext uri="{FF2B5EF4-FFF2-40B4-BE49-F238E27FC236}">
                  <a16:creationId xmlns:a16="http://schemas.microsoft.com/office/drawing/2014/main" id="{C863C8F3-A5E0-B779-9A54-924F30319A26}"/>
                </a:ext>
              </a:extLst>
            </xdr:cNvPr>
            <xdr:cNvSpPr txBox="1"/>
          </xdr:nvSpPr>
          <xdr:spPr>
            <a:xfrm>
              <a:off x="3914775" y="6772275"/>
              <a:ext cx="971035"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900"/>
                <a:t>3 -n dependance</a:t>
              </a:r>
            </a:p>
          </xdr:txBody>
        </xdr:sp>
      </xdr:grpSp>
      <xdr:sp macro="" textlink="">
        <xdr:nvSpPr>
          <xdr:cNvPr id="74" name="TextBox 73">
            <a:extLst>
              <a:ext uri="{FF2B5EF4-FFF2-40B4-BE49-F238E27FC236}">
                <a16:creationId xmlns:a16="http://schemas.microsoft.com/office/drawing/2014/main" id="{002080A7-97B3-4D2E-88B2-26A49AE4FF13}"/>
              </a:ext>
            </a:extLst>
          </xdr:cNvPr>
          <xdr:cNvSpPr txBox="1"/>
        </xdr:nvSpPr>
        <xdr:spPr>
          <a:xfrm>
            <a:off x="485775" y="7724775"/>
            <a:ext cx="356893" cy="1147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baseline="0"/>
              <a:t>Number of clients </a:t>
            </a:r>
            <a:endParaRPr lang="en-US" sz="1100"/>
          </a:p>
        </xdr:txBody>
      </xdr:sp>
    </xdr:grpSp>
    <xdr:clientData/>
  </xdr:twoCellAnchor>
  <xdr:twoCellAnchor editAs="oneCell">
    <xdr:from>
      <xdr:col>1</xdr:col>
      <xdr:colOff>133350</xdr:colOff>
      <xdr:row>90</xdr:row>
      <xdr:rowOff>152884</xdr:rowOff>
    </xdr:from>
    <xdr:to>
      <xdr:col>7</xdr:col>
      <xdr:colOff>371475</xdr:colOff>
      <xdr:row>105</xdr:row>
      <xdr:rowOff>188603</xdr:rowOff>
    </xdr:to>
    <xdr:pic>
      <xdr:nvPicPr>
        <xdr:cNvPr id="79" name="Picture 78">
          <a:extLst>
            <a:ext uri="{FF2B5EF4-FFF2-40B4-BE49-F238E27FC236}">
              <a16:creationId xmlns:a16="http://schemas.microsoft.com/office/drawing/2014/main" id="{C608A1BF-DF59-8AEA-03D7-3BDD298CEB9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742950" y="15250009"/>
          <a:ext cx="3895725" cy="2921794"/>
        </a:xfrm>
        <a:prstGeom prst="rect">
          <a:avLst/>
        </a:prstGeom>
      </xdr:spPr>
    </xdr:pic>
    <xdr:clientData/>
  </xdr:twoCellAnchor>
  <xdr:twoCellAnchor>
    <xdr:from>
      <xdr:col>1</xdr:col>
      <xdr:colOff>123825</xdr:colOff>
      <xdr:row>95</xdr:row>
      <xdr:rowOff>10009</xdr:rowOff>
    </xdr:from>
    <xdr:to>
      <xdr:col>1</xdr:col>
      <xdr:colOff>480718</xdr:colOff>
      <xdr:row>103</xdr:row>
      <xdr:rowOff>9349</xdr:rowOff>
    </xdr:to>
    <xdr:sp macro="" textlink="">
      <xdr:nvSpPr>
        <xdr:cNvPr id="81" name="TextBox 80">
          <a:extLst>
            <a:ext uri="{FF2B5EF4-FFF2-40B4-BE49-F238E27FC236}">
              <a16:creationId xmlns:a16="http://schemas.microsoft.com/office/drawing/2014/main" id="{EF5158C2-24AB-426C-BF79-CD8BCD64F71F}"/>
            </a:ext>
          </a:extLst>
        </xdr:cNvPr>
        <xdr:cNvSpPr txBox="1"/>
      </xdr:nvSpPr>
      <xdr:spPr>
        <a:xfrm>
          <a:off x="733425" y="16059634"/>
          <a:ext cx="356893" cy="15233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Median purshase </a:t>
          </a:r>
          <a:r>
            <a:rPr lang="en-US" sz="1100" baseline="0"/>
            <a:t>($)</a:t>
          </a:r>
          <a:endParaRPr lang="en-US" sz="1100"/>
        </a:p>
      </xdr:txBody>
    </xdr:sp>
    <xdr:clientData/>
  </xdr:twoCellAnchor>
  <xdr:twoCellAnchor>
    <xdr:from>
      <xdr:col>0</xdr:col>
      <xdr:colOff>538310</xdr:colOff>
      <xdr:row>65</xdr:row>
      <xdr:rowOff>104775</xdr:rowOff>
    </xdr:from>
    <xdr:to>
      <xdr:col>9</xdr:col>
      <xdr:colOff>76847</xdr:colOff>
      <xdr:row>84</xdr:row>
      <xdr:rowOff>161925</xdr:rowOff>
    </xdr:to>
    <xdr:grpSp>
      <xdr:nvGrpSpPr>
        <xdr:cNvPr id="90" name="Group 89">
          <a:extLst>
            <a:ext uri="{FF2B5EF4-FFF2-40B4-BE49-F238E27FC236}">
              <a16:creationId xmlns:a16="http://schemas.microsoft.com/office/drawing/2014/main" id="{1AB91E6C-926A-B118-FB02-10549992B76E}"/>
            </a:ext>
          </a:extLst>
        </xdr:cNvPr>
        <xdr:cNvGrpSpPr/>
      </xdr:nvGrpSpPr>
      <xdr:grpSpPr>
        <a:xfrm>
          <a:off x="538310" y="12696825"/>
          <a:ext cx="5024937" cy="3781425"/>
          <a:chOff x="566885" y="10915650"/>
          <a:chExt cx="5024937" cy="3790950"/>
        </a:xfrm>
      </xdr:grpSpPr>
      <xdr:pic>
        <xdr:nvPicPr>
          <xdr:cNvPr id="83" name="Picture 82">
            <a:extLst>
              <a:ext uri="{FF2B5EF4-FFF2-40B4-BE49-F238E27FC236}">
                <a16:creationId xmlns:a16="http://schemas.microsoft.com/office/drawing/2014/main" id="{619444AA-5420-D50D-82BF-5CD84C2418F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28650" y="10915650"/>
            <a:ext cx="4963172" cy="3722379"/>
          </a:xfrm>
          <a:prstGeom prst="rect">
            <a:avLst/>
          </a:prstGeom>
        </xdr:spPr>
      </xdr:pic>
      <xdr:grpSp>
        <xdr:nvGrpSpPr>
          <xdr:cNvPr id="89" name="Group 88">
            <a:extLst>
              <a:ext uri="{FF2B5EF4-FFF2-40B4-BE49-F238E27FC236}">
                <a16:creationId xmlns:a16="http://schemas.microsoft.com/office/drawing/2014/main" id="{E85A9D09-8771-270D-0C92-F65086059A9B}"/>
              </a:ext>
            </a:extLst>
          </xdr:cNvPr>
          <xdr:cNvGrpSpPr/>
        </xdr:nvGrpSpPr>
        <xdr:grpSpPr>
          <a:xfrm>
            <a:off x="566885" y="11015724"/>
            <a:ext cx="4681390" cy="3690876"/>
            <a:chOff x="566885" y="11015724"/>
            <a:chExt cx="4681390" cy="3690876"/>
          </a:xfrm>
        </xdr:grpSpPr>
        <xdr:sp macro="" textlink="">
          <xdr:nvSpPr>
            <xdr:cNvPr id="70" name="TextBox 69">
              <a:extLst>
                <a:ext uri="{FF2B5EF4-FFF2-40B4-BE49-F238E27FC236}">
                  <a16:creationId xmlns:a16="http://schemas.microsoft.com/office/drawing/2014/main" id="{ED2C40B7-B3A3-3654-AFC5-5412F09661AD}"/>
                </a:ext>
              </a:extLst>
            </xdr:cNvPr>
            <xdr:cNvSpPr txBox="1"/>
          </xdr:nvSpPr>
          <xdr:spPr>
            <a:xfrm>
              <a:off x="3533170" y="11015724"/>
              <a:ext cx="1636921" cy="2353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n) - number of dependents</a:t>
              </a:r>
            </a:p>
          </xdr:txBody>
        </xdr:sp>
        <xdr:sp macro="" textlink="">
          <xdr:nvSpPr>
            <xdr:cNvPr id="72" name="TextBox 71">
              <a:extLst>
                <a:ext uri="{FF2B5EF4-FFF2-40B4-BE49-F238E27FC236}">
                  <a16:creationId xmlns:a16="http://schemas.microsoft.com/office/drawing/2014/main" id="{C586C6E7-4BA2-B44B-F4F1-2E3EE475FEBA}"/>
                </a:ext>
              </a:extLst>
            </xdr:cNvPr>
            <xdr:cNvSpPr txBox="1"/>
          </xdr:nvSpPr>
          <xdr:spPr>
            <a:xfrm>
              <a:off x="566885" y="11588400"/>
              <a:ext cx="356893" cy="15497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Mean purchase </a:t>
              </a:r>
              <a:r>
                <a:rPr lang="en-US" sz="1100" baseline="0"/>
                <a:t>($)</a:t>
              </a:r>
              <a:endParaRPr lang="en-US" sz="1100"/>
            </a:p>
          </xdr:txBody>
        </xdr:sp>
        <xdr:grpSp>
          <xdr:nvGrpSpPr>
            <xdr:cNvPr id="88" name="Group 87">
              <a:extLst>
                <a:ext uri="{FF2B5EF4-FFF2-40B4-BE49-F238E27FC236}">
                  <a16:creationId xmlns:a16="http://schemas.microsoft.com/office/drawing/2014/main" id="{45E3E5B3-4A71-B9C2-A4A7-6F8211313BF6}"/>
                </a:ext>
              </a:extLst>
            </xdr:cNvPr>
            <xdr:cNvGrpSpPr/>
          </xdr:nvGrpSpPr>
          <xdr:grpSpPr>
            <a:xfrm>
              <a:off x="1114425" y="14430375"/>
              <a:ext cx="4133850" cy="276225"/>
              <a:chOff x="1114425" y="14430375"/>
              <a:chExt cx="4133850" cy="276225"/>
            </a:xfrm>
          </xdr:grpSpPr>
          <xdr:sp macro="" textlink="">
            <xdr:nvSpPr>
              <xdr:cNvPr id="84" name="TextBox 83">
                <a:extLst>
                  <a:ext uri="{FF2B5EF4-FFF2-40B4-BE49-F238E27FC236}">
                    <a16:creationId xmlns:a16="http://schemas.microsoft.com/office/drawing/2014/main" id="{290B7384-EC1E-86EE-7C18-04A34474A690}"/>
                  </a:ext>
                </a:extLst>
              </xdr:cNvPr>
              <xdr:cNvSpPr txBox="1"/>
            </xdr:nvSpPr>
            <xdr:spPr>
              <a:xfrm>
                <a:off x="1790700" y="14439900"/>
                <a:ext cx="1381125" cy="25717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t>living with others</a:t>
                </a:r>
              </a:p>
            </xdr:txBody>
          </xdr:sp>
          <xdr:sp macro="" textlink="">
            <xdr:nvSpPr>
              <xdr:cNvPr id="85" name="TextBox 84">
                <a:extLst>
                  <a:ext uri="{FF2B5EF4-FFF2-40B4-BE49-F238E27FC236}">
                    <a16:creationId xmlns:a16="http://schemas.microsoft.com/office/drawing/2014/main" id="{9BC1095A-F04D-4F80-A558-28C1DCBC1E24}"/>
                  </a:ext>
                </a:extLst>
              </xdr:cNvPr>
              <xdr:cNvSpPr txBox="1"/>
            </xdr:nvSpPr>
            <xdr:spPr>
              <a:xfrm>
                <a:off x="3209925" y="14449425"/>
                <a:ext cx="1266825" cy="25717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100"/>
                  <a:t>married</a:t>
                </a:r>
              </a:p>
            </xdr:txBody>
          </xdr:sp>
          <xdr:sp macro="" textlink="">
            <xdr:nvSpPr>
              <xdr:cNvPr id="86" name="TextBox 85">
                <a:extLst>
                  <a:ext uri="{FF2B5EF4-FFF2-40B4-BE49-F238E27FC236}">
                    <a16:creationId xmlns:a16="http://schemas.microsoft.com/office/drawing/2014/main" id="{78D67021-9471-41A7-910F-8B7964D67CC1}"/>
                  </a:ext>
                </a:extLst>
              </xdr:cNvPr>
              <xdr:cNvSpPr txBox="1"/>
            </xdr:nvSpPr>
            <xdr:spPr>
              <a:xfrm>
                <a:off x="1114425" y="14449425"/>
                <a:ext cx="742950" cy="25717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t>devorced</a:t>
                </a:r>
              </a:p>
            </xdr:txBody>
          </xdr:sp>
          <xdr:sp macro="" textlink="">
            <xdr:nvSpPr>
              <xdr:cNvPr id="87" name="TextBox 86">
                <a:extLst>
                  <a:ext uri="{FF2B5EF4-FFF2-40B4-BE49-F238E27FC236}">
                    <a16:creationId xmlns:a16="http://schemas.microsoft.com/office/drawing/2014/main" id="{C3A168EB-FAA5-42F8-9C47-BEE609C7C82A}"/>
                  </a:ext>
                </a:extLst>
              </xdr:cNvPr>
              <xdr:cNvSpPr txBox="1"/>
            </xdr:nvSpPr>
            <xdr:spPr>
              <a:xfrm>
                <a:off x="4362450" y="14430375"/>
                <a:ext cx="885825" cy="25717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100"/>
                  <a:t>single</a:t>
                </a:r>
              </a:p>
            </xdr:txBody>
          </xdr:sp>
        </xdr:grpSp>
      </xdr:grpSp>
    </xdr:grp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594792</xdr:colOff>
      <xdr:row>0</xdr:row>
      <xdr:rowOff>44450</xdr:rowOff>
    </xdr:from>
    <xdr:to>
      <xdr:col>2</xdr:col>
      <xdr:colOff>464970</xdr:colOff>
      <xdr:row>1</xdr:row>
      <xdr:rowOff>72838</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94792" y="44450"/>
          <a:ext cx="1076678" cy="211832"/>
        </a:xfrm>
        <a:prstGeom prst="rect">
          <a:avLst/>
        </a:prstGeom>
      </xdr:spPr>
    </xdr:pic>
    <xdr:clientData/>
  </xdr:twoCellAnchor>
  <xdr:twoCellAnchor>
    <xdr:from>
      <xdr:col>1</xdr:col>
      <xdr:colOff>70905</xdr:colOff>
      <xdr:row>3</xdr:row>
      <xdr:rowOff>171097</xdr:rowOff>
    </xdr:from>
    <xdr:to>
      <xdr:col>12</xdr:col>
      <xdr:colOff>522111</xdr:colOff>
      <xdr:row>3</xdr:row>
      <xdr:rowOff>171097</xdr:rowOff>
    </xdr:to>
    <xdr:cxnSp macro="">
      <xdr:nvCxnSpPr>
        <xdr:cNvPr id="5" name="Straight Connector 4">
          <a:extLst>
            <a:ext uri="{FF2B5EF4-FFF2-40B4-BE49-F238E27FC236}">
              <a16:creationId xmlns:a16="http://schemas.microsoft.com/office/drawing/2014/main" id="{00000000-0008-0000-0500-000005000000}"/>
            </a:ext>
          </a:extLst>
        </xdr:cNvPr>
        <xdr:cNvCxnSpPr/>
      </xdr:nvCxnSpPr>
      <xdr:spPr>
        <a:xfrm>
          <a:off x="353127" y="721430"/>
          <a:ext cx="7203373"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xdr:row>
      <xdr:rowOff>0</xdr:rowOff>
    </xdr:from>
    <xdr:to>
      <xdr:col>7</xdr:col>
      <xdr:colOff>608013</xdr:colOff>
      <xdr:row>3</xdr:row>
      <xdr:rowOff>133175</xdr:rowOff>
    </xdr:to>
    <xdr:sp macro="" textlink="">
      <xdr:nvSpPr>
        <xdr:cNvPr id="6" name="TextBox 5">
          <a:extLst>
            <a:ext uri="{FF2B5EF4-FFF2-40B4-BE49-F238E27FC236}">
              <a16:creationId xmlns:a16="http://schemas.microsoft.com/office/drawing/2014/main" id="{00000000-0008-0000-0500-000006000000}"/>
            </a:ext>
          </a:extLst>
        </xdr:cNvPr>
        <xdr:cNvSpPr txBox="1"/>
      </xdr:nvSpPr>
      <xdr:spPr>
        <a:xfrm>
          <a:off x="282222" y="366889"/>
          <a:ext cx="4291013" cy="31661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Visualisations-Consumers</a:t>
          </a:r>
        </a:p>
      </xdr:txBody>
    </xdr:sp>
    <xdr:clientData/>
  </xdr:twoCellAnchor>
  <xdr:oneCellAnchor>
    <xdr:from>
      <xdr:col>31</xdr:col>
      <xdr:colOff>404812</xdr:colOff>
      <xdr:row>71</xdr:row>
      <xdr:rowOff>49301</xdr:rowOff>
    </xdr:from>
    <xdr:ext cx="356893" cy="1023938"/>
    <xdr:sp macro="" textlink="">
      <xdr:nvSpPr>
        <xdr:cNvPr id="88" name="TextBox 87">
          <a:extLst>
            <a:ext uri="{FF2B5EF4-FFF2-40B4-BE49-F238E27FC236}">
              <a16:creationId xmlns:a16="http://schemas.microsoft.com/office/drawing/2014/main" id="{E8CD7271-BC91-4387-B251-F4152B2E53F0}"/>
            </a:ext>
          </a:extLst>
        </xdr:cNvPr>
        <xdr:cNvSpPr txBox="1"/>
      </xdr:nvSpPr>
      <xdr:spPr>
        <a:xfrm>
          <a:off x="17966531" y="10288676"/>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clientData/>
  </xdr:oneCellAnchor>
  <xdr:twoCellAnchor>
    <xdr:from>
      <xdr:col>0</xdr:col>
      <xdr:colOff>11906</xdr:colOff>
      <xdr:row>85</xdr:row>
      <xdr:rowOff>39289</xdr:rowOff>
    </xdr:from>
    <xdr:to>
      <xdr:col>2</xdr:col>
      <xdr:colOff>159483</xdr:colOff>
      <xdr:row>86</xdr:row>
      <xdr:rowOff>113349</xdr:rowOff>
    </xdr:to>
    <xdr:sp macro="" textlink="">
      <xdr:nvSpPr>
        <xdr:cNvPr id="8252" name="TextBox 8251">
          <a:extLst>
            <a:ext uri="{FF2B5EF4-FFF2-40B4-BE49-F238E27FC236}">
              <a16:creationId xmlns:a16="http://schemas.microsoft.com/office/drawing/2014/main" id="{99F6CE0F-E8AD-4005-81B2-44E8DD8FE051}"/>
            </a:ext>
          </a:extLst>
        </xdr:cNvPr>
        <xdr:cNvSpPr txBox="1"/>
      </xdr:nvSpPr>
      <xdr:spPr>
        <a:xfrm>
          <a:off x="11906" y="16207977"/>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2.5 YBC</a:t>
          </a:r>
        </a:p>
      </xdr:txBody>
    </xdr:sp>
    <xdr:clientData/>
  </xdr:twoCellAnchor>
  <xdr:twoCellAnchor>
    <xdr:from>
      <xdr:col>57</xdr:col>
      <xdr:colOff>0</xdr:colOff>
      <xdr:row>112</xdr:row>
      <xdr:rowOff>59531</xdr:rowOff>
    </xdr:from>
    <xdr:to>
      <xdr:col>71</xdr:col>
      <xdr:colOff>392909</xdr:colOff>
      <xdr:row>115</xdr:row>
      <xdr:rowOff>130968</xdr:rowOff>
    </xdr:to>
    <xdr:sp macro="" textlink="">
      <xdr:nvSpPr>
        <xdr:cNvPr id="9" name="TextBox 8">
          <a:extLst>
            <a:ext uri="{FF2B5EF4-FFF2-40B4-BE49-F238E27FC236}">
              <a16:creationId xmlns:a16="http://schemas.microsoft.com/office/drawing/2014/main" id="{D8E0359E-6EF5-4BCF-B398-F52A5817C94B}"/>
            </a:ext>
          </a:extLst>
        </xdr:cNvPr>
        <xdr:cNvSpPr txBox="1"/>
      </xdr:nvSpPr>
      <xdr:spPr>
        <a:xfrm rot="10800000" flipV="1">
          <a:off x="37492781" y="21812250"/>
          <a:ext cx="8727284" cy="642937"/>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busiest day for all consumers is day 0, except for MAC group customers who prefer day 1.</a:t>
          </a:r>
        </a:p>
      </xdr:txBody>
    </xdr:sp>
    <xdr:clientData/>
  </xdr:twoCellAnchor>
  <xdr:twoCellAnchor>
    <xdr:from>
      <xdr:col>0</xdr:col>
      <xdr:colOff>171450</xdr:colOff>
      <xdr:row>4</xdr:row>
      <xdr:rowOff>163690</xdr:rowOff>
    </xdr:from>
    <xdr:to>
      <xdr:col>73</xdr:col>
      <xdr:colOff>319086</xdr:colOff>
      <xdr:row>172</xdr:row>
      <xdr:rowOff>21429</xdr:rowOff>
    </xdr:to>
    <xdr:grpSp>
      <xdr:nvGrpSpPr>
        <xdr:cNvPr id="37" name="Group 36">
          <a:extLst>
            <a:ext uri="{FF2B5EF4-FFF2-40B4-BE49-F238E27FC236}">
              <a16:creationId xmlns:a16="http://schemas.microsoft.com/office/drawing/2014/main" id="{DF6D0D72-AD9B-6C1E-089E-0D77F8EA96FA}"/>
            </a:ext>
          </a:extLst>
        </xdr:cNvPr>
        <xdr:cNvGrpSpPr/>
      </xdr:nvGrpSpPr>
      <xdr:grpSpPr>
        <a:xfrm>
          <a:off x="171450" y="925690"/>
          <a:ext cx="46496286" cy="32509439"/>
          <a:chOff x="95250" y="944740"/>
          <a:chExt cx="46496286" cy="32509439"/>
        </a:xfrm>
      </xdr:grpSpPr>
      <xdr:grpSp>
        <xdr:nvGrpSpPr>
          <xdr:cNvPr id="16" name="Group 15">
            <a:extLst>
              <a:ext uri="{FF2B5EF4-FFF2-40B4-BE49-F238E27FC236}">
                <a16:creationId xmlns:a16="http://schemas.microsoft.com/office/drawing/2014/main" id="{F81E74F2-EB87-929B-8247-5CFE27C8A76A}"/>
              </a:ext>
            </a:extLst>
          </xdr:cNvPr>
          <xdr:cNvGrpSpPr/>
        </xdr:nvGrpSpPr>
        <xdr:grpSpPr>
          <a:xfrm>
            <a:off x="95250" y="944740"/>
            <a:ext cx="37091790" cy="32509439"/>
            <a:chOff x="95250" y="944740"/>
            <a:chExt cx="37091790" cy="32509439"/>
          </a:xfrm>
        </xdr:grpSpPr>
        <xdr:sp macro="" textlink="">
          <xdr:nvSpPr>
            <xdr:cNvPr id="2" name="TextBox 1">
              <a:extLst>
                <a:ext uri="{FF2B5EF4-FFF2-40B4-BE49-F238E27FC236}">
                  <a16:creationId xmlns:a16="http://schemas.microsoft.com/office/drawing/2014/main" id="{00000000-0008-0000-0500-000002000000}"/>
                </a:ext>
              </a:extLst>
            </xdr:cNvPr>
            <xdr:cNvSpPr txBox="1"/>
          </xdr:nvSpPr>
          <xdr:spPr>
            <a:xfrm>
              <a:off x="202407" y="944740"/>
              <a:ext cx="36542661" cy="329229"/>
            </a:xfrm>
            <a:prstGeom prst="rect">
              <a:avLst/>
            </a:prstGeom>
            <a:solidFill>
              <a:srgbClr val="E2D5FB"/>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i="1">
                  <a:solidFill>
                    <a:schemeClr val="bg2">
                      <a:lumMod val="50000"/>
                    </a:schemeClr>
                  </a:solidFill>
                </a:rPr>
                <a:t>The data and data visualisations</a:t>
              </a:r>
              <a:r>
                <a:rPr lang="en-US" sz="1600" b="1" i="1" baseline="0">
                  <a:solidFill>
                    <a:schemeClr val="bg2">
                      <a:lumMod val="50000"/>
                    </a:schemeClr>
                  </a:solidFill>
                </a:rPr>
                <a:t> by customers groups </a:t>
              </a:r>
              <a:endParaRPr lang="en-US" sz="1600" b="1" i="1">
                <a:solidFill>
                  <a:schemeClr val="bg2">
                    <a:lumMod val="50000"/>
                  </a:schemeClr>
                </a:solidFill>
              </a:endParaRPr>
            </a:p>
          </xdr:txBody>
        </xdr:sp>
        <xdr:grpSp>
          <xdr:nvGrpSpPr>
            <xdr:cNvPr id="10" name="Group 9">
              <a:extLst>
                <a:ext uri="{FF2B5EF4-FFF2-40B4-BE49-F238E27FC236}">
                  <a16:creationId xmlns:a16="http://schemas.microsoft.com/office/drawing/2014/main" id="{FACDAA25-6FD5-0DEC-66E9-571ACFA8ADD7}"/>
                </a:ext>
              </a:extLst>
            </xdr:cNvPr>
            <xdr:cNvGrpSpPr/>
          </xdr:nvGrpSpPr>
          <xdr:grpSpPr>
            <a:xfrm>
              <a:off x="95250" y="5424488"/>
              <a:ext cx="37091790" cy="28029691"/>
              <a:chOff x="0" y="5634038"/>
              <a:chExt cx="37091790" cy="28029691"/>
            </a:xfrm>
          </xdr:grpSpPr>
          <xdr:grpSp>
            <xdr:nvGrpSpPr>
              <xdr:cNvPr id="3" name="Group 2">
                <a:extLst>
                  <a:ext uri="{FF2B5EF4-FFF2-40B4-BE49-F238E27FC236}">
                    <a16:creationId xmlns:a16="http://schemas.microsoft.com/office/drawing/2014/main" id="{53FB496C-352A-4BA5-7BAB-D2914AED1A64}"/>
                  </a:ext>
                </a:extLst>
              </xdr:cNvPr>
              <xdr:cNvGrpSpPr/>
            </xdr:nvGrpSpPr>
            <xdr:grpSpPr>
              <a:xfrm>
                <a:off x="38100" y="5634038"/>
                <a:ext cx="36873656" cy="7129947"/>
                <a:chOff x="0" y="5424488"/>
                <a:chExt cx="36873656" cy="7129947"/>
              </a:xfrm>
            </xdr:grpSpPr>
            <xdr:grpSp>
              <xdr:nvGrpSpPr>
                <xdr:cNvPr id="226" name="Group 225">
                  <a:extLst>
                    <a:ext uri="{FF2B5EF4-FFF2-40B4-BE49-F238E27FC236}">
                      <a16:creationId xmlns:a16="http://schemas.microsoft.com/office/drawing/2014/main" id="{6E40172A-6F27-B609-7D8F-C9F2E3D9468D}"/>
                    </a:ext>
                  </a:extLst>
                </xdr:cNvPr>
                <xdr:cNvGrpSpPr/>
              </xdr:nvGrpSpPr>
              <xdr:grpSpPr>
                <a:xfrm>
                  <a:off x="0" y="5424488"/>
                  <a:ext cx="36873656" cy="3467341"/>
                  <a:chOff x="0" y="4953001"/>
                  <a:chExt cx="36945094" cy="3467341"/>
                </a:xfrm>
              </xdr:grpSpPr>
              <xdr:sp macro="" textlink="">
                <xdr:nvSpPr>
                  <xdr:cNvPr id="78" name="TextBox 77">
                    <a:extLst>
                      <a:ext uri="{FF2B5EF4-FFF2-40B4-BE49-F238E27FC236}">
                        <a16:creationId xmlns:a16="http://schemas.microsoft.com/office/drawing/2014/main" id="{4A605714-533F-8D7F-29F0-1C9E757D9DCA}"/>
                      </a:ext>
                    </a:extLst>
                  </xdr:cNvPr>
                  <xdr:cNvSpPr txBox="1"/>
                </xdr:nvSpPr>
                <xdr:spPr>
                  <a:xfrm>
                    <a:off x="18002251" y="6286500"/>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grpSp>
                <xdr:nvGrpSpPr>
                  <xdr:cNvPr id="207" name="Group 206">
                    <a:extLst>
                      <a:ext uri="{FF2B5EF4-FFF2-40B4-BE49-F238E27FC236}">
                        <a16:creationId xmlns:a16="http://schemas.microsoft.com/office/drawing/2014/main" id="{303926E3-E665-A417-BBEC-A23243A628A6}"/>
                      </a:ext>
                    </a:extLst>
                  </xdr:cNvPr>
                  <xdr:cNvGrpSpPr/>
                </xdr:nvGrpSpPr>
                <xdr:grpSpPr>
                  <a:xfrm>
                    <a:off x="0" y="4953001"/>
                    <a:ext cx="36945094" cy="3467341"/>
                    <a:chOff x="0" y="4857751"/>
                    <a:chExt cx="36945094" cy="3467341"/>
                  </a:xfrm>
                </xdr:grpSpPr>
                <xdr:grpSp>
                  <xdr:nvGrpSpPr>
                    <xdr:cNvPr id="205" name="Group 204">
                      <a:extLst>
                        <a:ext uri="{FF2B5EF4-FFF2-40B4-BE49-F238E27FC236}">
                          <a16:creationId xmlns:a16="http://schemas.microsoft.com/office/drawing/2014/main" id="{73EB4198-5514-E963-DEC0-039F20AF934A}"/>
                        </a:ext>
                      </a:extLst>
                    </xdr:cNvPr>
                    <xdr:cNvGrpSpPr/>
                  </xdr:nvGrpSpPr>
                  <xdr:grpSpPr>
                    <a:xfrm>
                      <a:off x="20514468" y="4857751"/>
                      <a:ext cx="16430626" cy="3264936"/>
                      <a:chOff x="20514468" y="4857751"/>
                      <a:chExt cx="16430626" cy="3264936"/>
                    </a:xfrm>
                  </xdr:grpSpPr>
                  <xdr:grpSp>
                    <xdr:nvGrpSpPr>
                      <xdr:cNvPr id="204" name="Group 203">
                        <a:extLst>
                          <a:ext uri="{FF2B5EF4-FFF2-40B4-BE49-F238E27FC236}">
                            <a16:creationId xmlns:a16="http://schemas.microsoft.com/office/drawing/2014/main" id="{8D733099-444B-1978-F171-4C6FB268046C}"/>
                          </a:ext>
                        </a:extLst>
                      </xdr:cNvPr>
                      <xdr:cNvGrpSpPr/>
                    </xdr:nvGrpSpPr>
                    <xdr:grpSpPr>
                      <a:xfrm>
                        <a:off x="31789689" y="4929188"/>
                        <a:ext cx="5155405" cy="3086341"/>
                        <a:chOff x="31789689" y="4929188"/>
                        <a:chExt cx="5155405" cy="3086341"/>
                      </a:xfrm>
                    </xdr:grpSpPr>
                    <xdr:grpSp>
                      <xdr:nvGrpSpPr>
                        <xdr:cNvPr id="51" name="Group 50">
                          <a:extLst>
                            <a:ext uri="{FF2B5EF4-FFF2-40B4-BE49-F238E27FC236}">
                              <a16:creationId xmlns:a16="http://schemas.microsoft.com/office/drawing/2014/main" id="{D5AF2B8A-A0BD-2B78-62DD-81FF8C392916}"/>
                            </a:ext>
                          </a:extLst>
                        </xdr:cNvPr>
                        <xdr:cNvGrpSpPr/>
                      </xdr:nvGrpSpPr>
                      <xdr:grpSpPr>
                        <a:xfrm>
                          <a:off x="31789689" y="4964907"/>
                          <a:ext cx="5155405" cy="2940843"/>
                          <a:chOff x="27801094" y="4143375"/>
                          <a:chExt cx="4685358" cy="3341379"/>
                        </a:xfrm>
                      </xdr:grpSpPr>
                      <xdr:pic>
                        <xdr:nvPicPr>
                          <xdr:cNvPr id="49" name="Picture 48">
                            <a:extLst>
                              <a:ext uri="{FF2B5EF4-FFF2-40B4-BE49-F238E27FC236}">
                                <a16:creationId xmlns:a16="http://schemas.microsoft.com/office/drawing/2014/main" id="{6077CB07-713F-8291-7938-470F277894C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031280" y="4143375"/>
                            <a:ext cx="4455172" cy="3341379"/>
                          </a:xfrm>
                          <a:prstGeom prst="rect">
                            <a:avLst/>
                          </a:prstGeom>
                        </xdr:spPr>
                      </xdr:pic>
                      <xdr:sp macro="" textlink="">
                        <xdr:nvSpPr>
                          <xdr:cNvPr id="42" name="TextBox 41">
                            <a:extLst>
                              <a:ext uri="{FF2B5EF4-FFF2-40B4-BE49-F238E27FC236}">
                                <a16:creationId xmlns:a16="http://schemas.microsoft.com/office/drawing/2014/main" id="{CA669D78-B7FE-46B5-8257-28D461D9A1B0}"/>
                              </a:ext>
                            </a:extLst>
                          </xdr:cNvPr>
                          <xdr:cNvSpPr txBox="1"/>
                        </xdr:nvSpPr>
                        <xdr:spPr>
                          <a:xfrm>
                            <a:off x="27801094" y="6524625"/>
                            <a:ext cx="726292" cy="46434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sp macro="" textlink="">
                      <xdr:nvSpPr>
                        <xdr:cNvPr id="192" name="TextBox 191">
                          <a:extLst>
                            <a:ext uri="{FF2B5EF4-FFF2-40B4-BE49-F238E27FC236}">
                              <a16:creationId xmlns:a16="http://schemas.microsoft.com/office/drawing/2014/main" id="{261FE6BC-C7AC-4E4D-A89B-68F0B168AA84}"/>
                            </a:ext>
                          </a:extLst>
                        </xdr:cNvPr>
                        <xdr:cNvSpPr txBox="1"/>
                      </xdr:nvSpPr>
                      <xdr:spPr>
                        <a:xfrm>
                          <a:off x="33187729" y="4929188"/>
                          <a:ext cx="248900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7.2 MI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sp macro="" textlink="">
                      <xdr:nvSpPr>
                        <xdr:cNvPr id="193" name="TextBox 192">
                          <a:extLst>
                            <a:ext uri="{FF2B5EF4-FFF2-40B4-BE49-F238E27FC236}">
                              <a16:creationId xmlns:a16="http://schemas.microsoft.com/office/drawing/2014/main" id="{22709ED4-5F21-7FDB-5F99-86D2D05B6B2E}"/>
                            </a:ext>
                          </a:extLst>
                        </xdr:cNvPr>
                        <xdr:cNvSpPr txBox="1"/>
                      </xdr:nvSpPr>
                      <xdr:spPr>
                        <a:xfrm>
                          <a:off x="34206656" y="7750969"/>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nvGrpSpPr>
                      <xdr:cNvPr id="203" name="Group 202">
                        <a:extLst>
                          <a:ext uri="{FF2B5EF4-FFF2-40B4-BE49-F238E27FC236}">
                            <a16:creationId xmlns:a16="http://schemas.microsoft.com/office/drawing/2014/main" id="{CAD15DA6-A803-FB61-E0CA-416BBA222B69}"/>
                          </a:ext>
                        </a:extLst>
                      </xdr:cNvPr>
                      <xdr:cNvGrpSpPr/>
                    </xdr:nvGrpSpPr>
                    <xdr:grpSpPr>
                      <a:xfrm>
                        <a:off x="26431875" y="4881564"/>
                        <a:ext cx="5173513" cy="3133967"/>
                        <a:chOff x="26431875" y="4881564"/>
                        <a:chExt cx="5173513" cy="3133967"/>
                      </a:xfrm>
                    </xdr:grpSpPr>
                    <xdr:grpSp>
                      <xdr:nvGrpSpPr>
                        <xdr:cNvPr id="43" name="Group 42">
                          <a:extLst>
                            <a:ext uri="{FF2B5EF4-FFF2-40B4-BE49-F238E27FC236}">
                              <a16:creationId xmlns:a16="http://schemas.microsoft.com/office/drawing/2014/main" id="{EB278C78-799F-DC03-2917-ECAD24FD993D}"/>
                            </a:ext>
                          </a:extLst>
                        </xdr:cNvPr>
                        <xdr:cNvGrpSpPr/>
                      </xdr:nvGrpSpPr>
                      <xdr:grpSpPr>
                        <a:xfrm>
                          <a:off x="26431875" y="4881564"/>
                          <a:ext cx="5173513" cy="3071812"/>
                          <a:chOff x="22788563" y="4119562"/>
                          <a:chExt cx="4649638" cy="3329473"/>
                        </a:xfrm>
                      </xdr:grpSpPr>
                      <xdr:pic>
                        <xdr:nvPicPr>
                          <xdr:cNvPr id="39" name="Picture 38">
                            <a:extLst>
                              <a:ext uri="{FF2B5EF4-FFF2-40B4-BE49-F238E27FC236}">
                                <a16:creationId xmlns:a16="http://schemas.microsoft.com/office/drawing/2014/main" id="{3A1D4ADD-A585-F0AF-71A4-7C753C26440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998904" y="4119562"/>
                            <a:ext cx="4439297" cy="3329473"/>
                          </a:xfrm>
                          <a:prstGeom prst="rect">
                            <a:avLst/>
                          </a:prstGeom>
                        </xdr:spPr>
                      </xdr:pic>
                      <xdr:sp macro="" textlink="">
                        <xdr:nvSpPr>
                          <xdr:cNvPr id="41" name="TextBox 40">
                            <a:extLst>
                              <a:ext uri="{FF2B5EF4-FFF2-40B4-BE49-F238E27FC236}">
                                <a16:creationId xmlns:a16="http://schemas.microsoft.com/office/drawing/2014/main" id="{B2F15465-76C9-46D1-ACF5-3BF4283D1988}"/>
                              </a:ext>
                            </a:extLst>
                          </xdr:cNvPr>
                          <xdr:cNvSpPr txBox="1"/>
                        </xdr:nvSpPr>
                        <xdr:spPr>
                          <a:xfrm>
                            <a:off x="22788563" y="6512719"/>
                            <a:ext cx="726292" cy="46434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sp macro="" textlink="">
                      <xdr:nvSpPr>
                        <xdr:cNvPr id="191" name="TextBox 190">
                          <a:extLst>
                            <a:ext uri="{FF2B5EF4-FFF2-40B4-BE49-F238E27FC236}">
                              <a16:creationId xmlns:a16="http://schemas.microsoft.com/office/drawing/2014/main" id="{4D63894A-775F-4EB6-95BF-5EF883F46835}"/>
                            </a:ext>
                          </a:extLst>
                        </xdr:cNvPr>
                        <xdr:cNvSpPr txBox="1"/>
                      </xdr:nvSpPr>
                      <xdr:spPr>
                        <a:xfrm>
                          <a:off x="27806164" y="4893469"/>
                          <a:ext cx="260969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6.2 MAC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sp macro="" textlink="">
                      <xdr:nvSpPr>
                        <xdr:cNvPr id="194" name="TextBox 193">
                          <a:extLst>
                            <a:ext uri="{FF2B5EF4-FFF2-40B4-BE49-F238E27FC236}">
                              <a16:creationId xmlns:a16="http://schemas.microsoft.com/office/drawing/2014/main" id="{A218FC98-AB8D-4D94-A35C-201501C2133C}"/>
                            </a:ext>
                          </a:extLst>
                        </xdr:cNvPr>
                        <xdr:cNvSpPr txBox="1"/>
                      </xdr:nvSpPr>
                      <xdr:spPr>
                        <a:xfrm>
                          <a:off x="28801219" y="7750971"/>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nvGrpSpPr>
                      <xdr:cNvPr id="202" name="Group 201">
                        <a:extLst>
                          <a:ext uri="{FF2B5EF4-FFF2-40B4-BE49-F238E27FC236}">
                            <a16:creationId xmlns:a16="http://schemas.microsoft.com/office/drawing/2014/main" id="{C67C6A6A-AC1F-F900-DC6F-B5655C048A1C}"/>
                          </a:ext>
                        </a:extLst>
                      </xdr:cNvPr>
                      <xdr:cNvGrpSpPr/>
                    </xdr:nvGrpSpPr>
                    <xdr:grpSpPr>
                      <a:xfrm>
                        <a:off x="20514468" y="4857751"/>
                        <a:ext cx="5254260" cy="3264936"/>
                        <a:chOff x="20514468" y="4857751"/>
                        <a:chExt cx="5254260" cy="3264936"/>
                      </a:xfrm>
                    </xdr:grpSpPr>
                    <xdr:grpSp>
                      <xdr:nvGrpSpPr>
                        <xdr:cNvPr id="31" name="Group 30">
                          <a:extLst>
                            <a:ext uri="{FF2B5EF4-FFF2-40B4-BE49-F238E27FC236}">
                              <a16:creationId xmlns:a16="http://schemas.microsoft.com/office/drawing/2014/main" id="{89D87308-6409-5D37-A1B9-C5B988281295}"/>
                            </a:ext>
                          </a:extLst>
                        </xdr:cNvPr>
                        <xdr:cNvGrpSpPr/>
                      </xdr:nvGrpSpPr>
                      <xdr:grpSpPr>
                        <a:xfrm>
                          <a:off x="20514468" y="4869658"/>
                          <a:ext cx="5254260" cy="3190873"/>
                          <a:chOff x="17942718" y="4131469"/>
                          <a:chExt cx="4543793" cy="3365192"/>
                        </a:xfrm>
                      </xdr:grpSpPr>
                      <xdr:pic>
                        <xdr:nvPicPr>
                          <xdr:cNvPr id="26" name="Picture 25">
                            <a:extLst>
                              <a:ext uri="{FF2B5EF4-FFF2-40B4-BE49-F238E27FC236}">
                                <a16:creationId xmlns:a16="http://schemas.microsoft.com/office/drawing/2014/main" id="{C00E1D0E-9FAE-7D62-805D-6D1DDA95336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8176873" y="4131469"/>
                            <a:ext cx="4309638" cy="3365192"/>
                          </a:xfrm>
                          <a:prstGeom prst="rect">
                            <a:avLst/>
                          </a:prstGeom>
                        </xdr:spPr>
                      </xdr:pic>
                      <xdr:sp macro="" textlink="">
                        <xdr:nvSpPr>
                          <xdr:cNvPr id="29" name="TextBox 28">
                            <a:extLst>
                              <a:ext uri="{FF2B5EF4-FFF2-40B4-BE49-F238E27FC236}">
                                <a16:creationId xmlns:a16="http://schemas.microsoft.com/office/drawing/2014/main" id="{6E11C095-45C2-4E4A-865E-4F6B2EC5327C}"/>
                              </a:ext>
                            </a:extLst>
                          </xdr:cNvPr>
                          <xdr:cNvSpPr txBox="1"/>
                        </xdr:nvSpPr>
                        <xdr:spPr>
                          <a:xfrm>
                            <a:off x="17942718" y="6596063"/>
                            <a:ext cx="726292" cy="46434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sp macro="" textlink="">
                      <xdr:nvSpPr>
                        <xdr:cNvPr id="190" name="TextBox 189">
                          <a:extLst>
                            <a:ext uri="{FF2B5EF4-FFF2-40B4-BE49-F238E27FC236}">
                              <a16:creationId xmlns:a16="http://schemas.microsoft.com/office/drawing/2014/main" id="{66CC8BCE-2D4B-44B6-8AB9-0DF01CC6372C}"/>
                            </a:ext>
                          </a:extLst>
                        </xdr:cNvPr>
                        <xdr:cNvSpPr txBox="1"/>
                      </xdr:nvSpPr>
                      <xdr:spPr>
                        <a:xfrm>
                          <a:off x="22162232" y="4857751"/>
                          <a:ext cx="260484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5.2 MBC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sp macro="" textlink="">
                      <xdr:nvSpPr>
                        <xdr:cNvPr id="195" name="TextBox 194">
                          <a:extLst>
                            <a:ext uri="{FF2B5EF4-FFF2-40B4-BE49-F238E27FC236}">
                              <a16:creationId xmlns:a16="http://schemas.microsoft.com/office/drawing/2014/main" id="{8A00BCAE-B140-408D-8A89-5D038BF03646}"/>
                            </a:ext>
                          </a:extLst>
                        </xdr:cNvPr>
                        <xdr:cNvSpPr txBox="1"/>
                      </xdr:nvSpPr>
                      <xdr:spPr>
                        <a:xfrm>
                          <a:off x="22919530" y="7858127"/>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grpSp>
                  <xdr:nvGrpSpPr>
                    <xdr:cNvPr id="206" name="Group 205">
                      <a:extLst>
                        <a:ext uri="{FF2B5EF4-FFF2-40B4-BE49-F238E27FC236}">
                          <a16:creationId xmlns:a16="http://schemas.microsoft.com/office/drawing/2014/main" id="{60CF7494-3B8D-8E02-31FD-9BA65CCB761C}"/>
                        </a:ext>
                      </a:extLst>
                    </xdr:cNvPr>
                    <xdr:cNvGrpSpPr/>
                  </xdr:nvGrpSpPr>
                  <xdr:grpSpPr>
                    <a:xfrm>
                      <a:off x="0" y="4917281"/>
                      <a:ext cx="16972608" cy="3407811"/>
                      <a:chOff x="0" y="4917281"/>
                      <a:chExt cx="16972608" cy="3407811"/>
                    </a:xfrm>
                  </xdr:grpSpPr>
                  <xdr:grpSp>
                    <xdr:nvGrpSpPr>
                      <xdr:cNvPr id="201" name="Group 200">
                        <a:extLst>
                          <a:ext uri="{FF2B5EF4-FFF2-40B4-BE49-F238E27FC236}">
                            <a16:creationId xmlns:a16="http://schemas.microsoft.com/office/drawing/2014/main" id="{A5F337D7-A0B7-22FE-1278-13036978B355}"/>
                          </a:ext>
                        </a:extLst>
                      </xdr:cNvPr>
                      <xdr:cNvGrpSpPr/>
                    </xdr:nvGrpSpPr>
                    <xdr:grpSpPr>
                      <a:xfrm>
                        <a:off x="11370469" y="4953000"/>
                        <a:ext cx="5602139" cy="3133966"/>
                        <a:chOff x="11370469" y="4953000"/>
                        <a:chExt cx="5602139" cy="3133966"/>
                      </a:xfrm>
                    </xdr:grpSpPr>
                    <xdr:grpSp>
                      <xdr:nvGrpSpPr>
                        <xdr:cNvPr id="28" name="Group 27">
                          <a:extLst>
                            <a:ext uri="{FF2B5EF4-FFF2-40B4-BE49-F238E27FC236}">
                              <a16:creationId xmlns:a16="http://schemas.microsoft.com/office/drawing/2014/main" id="{3B5BBEEE-163A-DC0F-E698-4FAE047BD1AA}"/>
                            </a:ext>
                          </a:extLst>
                        </xdr:cNvPr>
                        <xdr:cNvGrpSpPr/>
                      </xdr:nvGrpSpPr>
                      <xdr:grpSpPr>
                        <a:xfrm>
                          <a:off x="11370469" y="5000625"/>
                          <a:ext cx="5602139" cy="3059906"/>
                          <a:chOff x="9525000" y="4226718"/>
                          <a:chExt cx="5078264" cy="3472348"/>
                        </a:xfrm>
                      </xdr:grpSpPr>
                      <xdr:pic>
                        <xdr:nvPicPr>
                          <xdr:cNvPr id="13" name="Picture 12">
                            <a:extLst>
                              <a:ext uri="{FF2B5EF4-FFF2-40B4-BE49-F238E27FC236}">
                                <a16:creationId xmlns:a16="http://schemas.microsoft.com/office/drawing/2014/main" id="{DBC15BC2-7D1C-66F3-5593-799A4D1A46A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973467" y="4226718"/>
                            <a:ext cx="4629797" cy="3472348"/>
                          </a:xfrm>
                          <a:prstGeom prst="rect">
                            <a:avLst/>
                          </a:prstGeom>
                        </xdr:spPr>
                      </xdr:pic>
                      <xdr:sp macro="" textlink="">
                        <xdr:nvSpPr>
                          <xdr:cNvPr id="27" name="TextBox 26">
                            <a:extLst>
                              <a:ext uri="{FF2B5EF4-FFF2-40B4-BE49-F238E27FC236}">
                                <a16:creationId xmlns:a16="http://schemas.microsoft.com/office/drawing/2014/main" id="{3C287002-25A0-483C-80C5-0A1D670BDC7C}"/>
                              </a:ext>
                            </a:extLst>
                          </xdr:cNvPr>
                          <xdr:cNvSpPr txBox="1"/>
                        </xdr:nvSpPr>
                        <xdr:spPr>
                          <a:xfrm>
                            <a:off x="9525000" y="6572250"/>
                            <a:ext cx="976323" cy="910639"/>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a:t>
                            </a:r>
                          </a:p>
                          <a:p>
                            <a:pPr algn="r"/>
                            <a:r>
                              <a:rPr lang="en-US" sz="1000">
                                <a:effectLst/>
                              </a:rPr>
                              <a:t> parents </a:t>
                            </a:r>
                          </a:p>
                          <a:p>
                            <a:pPr algn="r"/>
                            <a:r>
                              <a:rPr lang="en-US" sz="1000">
                                <a:effectLst/>
                              </a:rPr>
                              <a:t>and</a:t>
                            </a:r>
                          </a:p>
                          <a:p>
                            <a:pPr algn="r"/>
                            <a:r>
                              <a:rPr lang="en-US" sz="1000">
                                <a:effectLst/>
                              </a:rPr>
                              <a:t> siblings</a:t>
                            </a:r>
                            <a:endParaRPr lang="en-US" sz="1000"/>
                          </a:p>
                        </xdr:txBody>
                      </xdr:sp>
                    </xdr:grpSp>
                    <xdr:sp macro="" textlink="">
                      <xdr:nvSpPr>
                        <xdr:cNvPr id="189" name="TextBox 188">
                          <a:extLst>
                            <a:ext uri="{FF2B5EF4-FFF2-40B4-BE49-F238E27FC236}">
                              <a16:creationId xmlns:a16="http://schemas.microsoft.com/office/drawing/2014/main" id="{BA0B9B61-11BE-424B-BA5C-E496C358A582}"/>
                            </a:ext>
                          </a:extLst>
                        </xdr:cNvPr>
                        <xdr:cNvSpPr txBox="1"/>
                      </xdr:nvSpPr>
                      <xdr:spPr>
                        <a:xfrm>
                          <a:off x="13421764" y="4953000"/>
                          <a:ext cx="25580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3.2 YAC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sp macro="" textlink="">
                      <xdr:nvSpPr>
                        <xdr:cNvPr id="196" name="TextBox 195">
                          <a:extLst>
                            <a:ext uri="{FF2B5EF4-FFF2-40B4-BE49-F238E27FC236}">
                              <a16:creationId xmlns:a16="http://schemas.microsoft.com/office/drawing/2014/main" id="{75C55624-3DF6-408B-9756-E07A5356A473}"/>
                            </a:ext>
                          </a:extLst>
                        </xdr:cNvPr>
                        <xdr:cNvSpPr txBox="1"/>
                      </xdr:nvSpPr>
                      <xdr:spPr>
                        <a:xfrm>
                          <a:off x="13942219" y="7822406"/>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nvGrpSpPr>
                      <xdr:cNvPr id="200" name="Group 199">
                        <a:extLst>
                          <a:ext uri="{FF2B5EF4-FFF2-40B4-BE49-F238E27FC236}">
                            <a16:creationId xmlns:a16="http://schemas.microsoft.com/office/drawing/2014/main" id="{30147564-9E28-3F8A-984B-810844F03DBD}"/>
                          </a:ext>
                        </a:extLst>
                      </xdr:cNvPr>
                      <xdr:cNvGrpSpPr/>
                    </xdr:nvGrpSpPr>
                    <xdr:grpSpPr>
                      <a:xfrm>
                        <a:off x="5536429" y="4917281"/>
                        <a:ext cx="5794670" cy="3360185"/>
                        <a:chOff x="5536429" y="4917281"/>
                        <a:chExt cx="5794670" cy="3360185"/>
                      </a:xfrm>
                    </xdr:grpSpPr>
                    <xdr:grpSp>
                      <xdr:nvGrpSpPr>
                        <xdr:cNvPr id="19" name="Group 18">
                          <a:extLst>
                            <a:ext uri="{FF2B5EF4-FFF2-40B4-BE49-F238E27FC236}">
                              <a16:creationId xmlns:a16="http://schemas.microsoft.com/office/drawing/2014/main" id="{CD373B17-FCF8-C056-2A6C-2AEF5A64412B}"/>
                            </a:ext>
                          </a:extLst>
                        </xdr:cNvPr>
                        <xdr:cNvGrpSpPr/>
                      </xdr:nvGrpSpPr>
                      <xdr:grpSpPr>
                        <a:xfrm>
                          <a:off x="5536429" y="4964906"/>
                          <a:ext cx="5794670" cy="3262313"/>
                          <a:chOff x="4352709" y="4037895"/>
                          <a:chExt cx="5186500" cy="3589734"/>
                        </a:xfrm>
                      </xdr:grpSpPr>
                      <xdr:pic>
                        <xdr:nvPicPr>
                          <xdr:cNvPr id="11" name="Picture 10">
                            <a:extLst>
                              <a:ext uri="{FF2B5EF4-FFF2-40B4-BE49-F238E27FC236}">
                                <a16:creationId xmlns:a16="http://schemas.microsoft.com/office/drawing/2014/main" id="{4DF6626A-B07C-B458-614A-5A842C27EC9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905376" y="4037895"/>
                            <a:ext cx="4633833" cy="3589734"/>
                          </a:xfrm>
                          <a:prstGeom prst="rect">
                            <a:avLst/>
                          </a:prstGeom>
                        </xdr:spPr>
                      </xdr:pic>
                      <xdr:sp macro="" textlink="">
                        <xdr:nvSpPr>
                          <xdr:cNvPr id="17" name="TextBox 16">
                            <a:extLst>
                              <a:ext uri="{FF2B5EF4-FFF2-40B4-BE49-F238E27FC236}">
                                <a16:creationId xmlns:a16="http://schemas.microsoft.com/office/drawing/2014/main" id="{9DE4D724-2845-6DAE-BBB8-815C2DA41AE6}"/>
                              </a:ext>
                            </a:extLst>
                          </xdr:cNvPr>
                          <xdr:cNvSpPr txBox="1"/>
                        </xdr:nvSpPr>
                        <xdr:spPr>
                          <a:xfrm>
                            <a:off x="4352709" y="6536529"/>
                            <a:ext cx="1073042" cy="920782"/>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a:t>
                            </a:r>
                          </a:p>
                          <a:p>
                            <a:pPr algn="r"/>
                            <a:r>
                              <a:rPr lang="en-US" sz="1000">
                                <a:effectLst/>
                              </a:rPr>
                              <a:t> parents </a:t>
                            </a:r>
                          </a:p>
                          <a:p>
                            <a:pPr algn="r"/>
                            <a:r>
                              <a:rPr lang="en-US" sz="1000">
                                <a:effectLst/>
                              </a:rPr>
                              <a:t>and</a:t>
                            </a:r>
                          </a:p>
                          <a:p>
                            <a:pPr algn="r"/>
                            <a:r>
                              <a:rPr lang="en-US" sz="1000">
                                <a:effectLst/>
                              </a:rPr>
                              <a:t> siblings</a:t>
                            </a:r>
                            <a:endParaRPr lang="en-US" sz="1000"/>
                          </a:p>
                        </xdr:txBody>
                      </xdr:sp>
                    </xdr:grpSp>
                    <xdr:sp macro="" textlink="">
                      <xdr:nvSpPr>
                        <xdr:cNvPr id="187" name="TextBox 186">
                          <a:extLst>
                            <a:ext uri="{FF2B5EF4-FFF2-40B4-BE49-F238E27FC236}">
                              <a16:creationId xmlns:a16="http://schemas.microsoft.com/office/drawing/2014/main" id="{DD8B368D-FDAF-4422-BF16-6F89B5A0CE8A}"/>
                            </a:ext>
                          </a:extLst>
                        </xdr:cNvPr>
                        <xdr:cNvSpPr txBox="1"/>
                      </xdr:nvSpPr>
                      <xdr:spPr>
                        <a:xfrm>
                          <a:off x="7635349" y="4917281"/>
                          <a:ext cx="255324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2.2 YBC customers by</a:t>
                          </a:r>
                          <a:r>
                            <a:rPr lang="en-US" sz="1100" baseline="0"/>
                            <a:t> family status</a:t>
                          </a:r>
                          <a:endParaRPr lang="en-US" sz="1100"/>
                        </a:p>
                      </xdr:txBody>
                    </xdr:sp>
                    <xdr:sp macro="" textlink="">
                      <xdr:nvSpPr>
                        <xdr:cNvPr id="197" name="TextBox 196">
                          <a:extLst>
                            <a:ext uri="{FF2B5EF4-FFF2-40B4-BE49-F238E27FC236}">
                              <a16:creationId xmlns:a16="http://schemas.microsoft.com/office/drawing/2014/main" id="{5CDD3781-A6DA-448D-9CFD-851AD71F42ED}"/>
                            </a:ext>
                          </a:extLst>
                        </xdr:cNvPr>
                        <xdr:cNvSpPr txBox="1"/>
                      </xdr:nvSpPr>
                      <xdr:spPr>
                        <a:xfrm>
                          <a:off x="8334398" y="8012906"/>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nvGrpSpPr>
                      <xdr:cNvPr id="199" name="Group 198">
                        <a:extLst>
                          <a:ext uri="{FF2B5EF4-FFF2-40B4-BE49-F238E27FC236}">
                            <a16:creationId xmlns:a16="http://schemas.microsoft.com/office/drawing/2014/main" id="{EF04C7E1-BDCC-4603-6015-BC4A2DEA983C}"/>
                          </a:ext>
                        </a:extLst>
                      </xdr:cNvPr>
                      <xdr:cNvGrpSpPr/>
                    </xdr:nvGrpSpPr>
                    <xdr:grpSpPr>
                      <a:xfrm>
                        <a:off x="0" y="4953001"/>
                        <a:ext cx="5403696" cy="3372091"/>
                        <a:chOff x="0" y="4953001"/>
                        <a:chExt cx="5403696" cy="3372091"/>
                      </a:xfrm>
                    </xdr:grpSpPr>
                    <xdr:grpSp>
                      <xdr:nvGrpSpPr>
                        <xdr:cNvPr id="35" name="Group 34">
                          <a:extLst>
                            <a:ext uri="{FF2B5EF4-FFF2-40B4-BE49-F238E27FC236}">
                              <a16:creationId xmlns:a16="http://schemas.microsoft.com/office/drawing/2014/main" id="{40DDA4E6-89BF-4F0B-6A38-554CEEBC4E08}"/>
                            </a:ext>
                          </a:extLst>
                        </xdr:cNvPr>
                        <xdr:cNvGrpSpPr/>
                      </xdr:nvGrpSpPr>
                      <xdr:grpSpPr>
                        <a:xfrm>
                          <a:off x="0" y="4953001"/>
                          <a:ext cx="5403696" cy="3369468"/>
                          <a:chOff x="0" y="4179094"/>
                          <a:chExt cx="4692381" cy="3571874"/>
                        </a:xfrm>
                      </xdr:grpSpPr>
                      <xdr:grpSp>
                        <xdr:nvGrpSpPr>
                          <xdr:cNvPr id="23" name="Group 22">
                            <a:extLst>
                              <a:ext uri="{FF2B5EF4-FFF2-40B4-BE49-F238E27FC236}">
                                <a16:creationId xmlns:a16="http://schemas.microsoft.com/office/drawing/2014/main" id="{AA84F335-C831-1A33-AE9B-EE612174E6D2}"/>
                              </a:ext>
                            </a:extLst>
                          </xdr:cNvPr>
                          <xdr:cNvGrpSpPr/>
                        </xdr:nvGrpSpPr>
                        <xdr:grpSpPr>
                          <a:xfrm>
                            <a:off x="0" y="4179094"/>
                            <a:ext cx="4692381" cy="3571874"/>
                            <a:chOff x="0" y="4012405"/>
                            <a:chExt cx="4910366" cy="3643313"/>
                          </a:xfrm>
                        </xdr:grpSpPr>
                        <xdr:pic>
                          <xdr:nvPicPr>
                            <xdr:cNvPr id="15" name="Picture 14">
                              <a:extLst>
                                <a:ext uri="{FF2B5EF4-FFF2-40B4-BE49-F238E27FC236}">
                                  <a16:creationId xmlns:a16="http://schemas.microsoft.com/office/drawing/2014/main" id="{CF8250D1-B6DE-A7D2-6066-0CA765FF8F9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38126" y="4012405"/>
                              <a:ext cx="4672240" cy="3643313"/>
                            </a:xfrm>
                            <a:prstGeom prst="rect">
                              <a:avLst/>
                            </a:prstGeom>
                          </xdr:spPr>
                        </xdr:pic>
                        <xdr:sp macro="" textlink="">
                          <xdr:nvSpPr>
                            <xdr:cNvPr id="21" name="TextBox 20">
                              <a:extLst>
                                <a:ext uri="{FF2B5EF4-FFF2-40B4-BE49-F238E27FC236}">
                                  <a16:creationId xmlns:a16="http://schemas.microsoft.com/office/drawing/2014/main" id="{1270F6A8-8560-4703-ADD1-A7DCC47660AC}"/>
                                </a:ext>
                              </a:extLst>
                            </xdr:cNvPr>
                            <xdr:cNvSpPr txBox="1"/>
                          </xdr:nvSpPr>
                          <xdr:spPr>
                            <a:xfrm>
                              <a:off x="0" y="5941218"/>
                              <a:ext cx="762000" cy="56188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 parents </a:t>
                              </a:r>
                            </a:p>
                            <a:p>
                              <a:pPr algn="r"/>
                              <a:r>
                                <a:rPr lang="en-US" sz="1000">
                                  <a:effectLst/>
                                </a:rPr>
                                <a:t>and siblings</a:t>
                              </a:r>
                              <a:endParaRPr lang="en-US" sz="1000"/>
                            </a:p>
                          </xdr:txBody>
                        </xdr:sp>
                      </xdr:grpSp>
                      <xdr:sp macro="" textlink="">
                        <xdr:nvSpPr>
                          <xdr:cNvPr id="33" name="TextBox 32">
                            <a:extLst>
                              <a:ext uri="{FF2B5EF4-FFF2-40B4-BE49-F238E27FC236}">
                                <a16:creationId xmlns:a16="http://schemas.microsoft.com/office/drawing/2014/main" id="{17D6CB8A-C1D8-43A8-8256-91AE10BD024A}"/>
                              </a:ext>
                            </a:extLst>
                          </xdr:cNvPr>
                          <xdr:cNvSpPr txBox="1"/>
                        </xdr:nvSpPr>
                        <xdr:spPr>
                          <a:xfrm>
                            <a:off x="0" y="6822282"/>
                            <a:ext cx="726292" cy="46434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sp macro="" textlink="">
                      <xdr:nvSpPr>
                        <xdr:cNvPr id="186" name="TextBox 185">
                          <a:extLst>
                            <a:ext uri="{FF2B5EF4-FFF2-40B4-BE49-F238E27FC236}">
                              <a16:creationId xmlns:a16="http://schemas.microsoft.com/office/drawing/2014/main" id="{15360FEC-762A-BEB9-D5DA-72C7CB4C7E02}"/>
                            </a:ext>
                          </a:extLst>
                        </xdr:cNvPr>
                        <xdr:cNvSpPr txBox="1"/>
                      </xdr:nvSpPr>
                      <xdr:spPr>
                        <a:xfrm>
                          <a:off x="2214562" y="4976813"/>
                          <a:ext cx="253863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1.2 All customers</a:t>
                          </a:r>
                          <a:r>
                            <a:rPr lang="en-US" sz="1100">
                              <a:solidFill>
                                <a:schemeClr val="tx1"/>
                              </a:solidFill>
                              <a:effectLst/>
                              <a:latin typeface="+mn-lt"/>
                              <a:ea typeface="+mn-ea"/>
                              <a:cs typeface="+mn-cs"/>
                            </a:rPr>
                            <a:t> by</a:t>
                          </a:r>
                          <a:r>
                            <a:rPr lang="en-US" sz="1100" baseline="0">
                              <a:solidFill>
                                <a:schemeClr val="tx1"/>
                              </a:solidFill>
                              <a:effectLst/>
                              <a:latin typeface="+mn-lt"/>
                              <a:ea typeface="+mn-ea"/>
                              <a:cs typeface="+mn-cs"/>
                            </a:rPr>
                            <a:t> family status</a:t>
                          </a:r>
                          <a:endParaRPr lang="en-US" sz="1100"/>
                        </a:p>
                      </xdr:txBody>
                    </xdr:sp>
                    <xdr:sp macro="" textlink="">
                      <xdr:nvSpPr>
                        <xdr:cNvPr id="198" name="TextBox 197">
                          <a:extLst>
                            <a:ext uri="{FF2B5EF4-FFF2-40B4-BE49-F238E27FC236}">
                              <a16:creationId xmlns:a16="http://schemas.microsoft.com/office/drawing/2014/main" id="{D69E8994-5CBE-47C2-A0D2-F4BE9C0D70F4}"/>
                            </a:ext>
                          </a:extLst>
                        </xdr:cNvPr>
                        <xdr:cNvSpPr txBox="1"/>
                      </xdr:nvSpPr>
                      <xdr:spPr>
                        <a:xfrm>
                          <a:off x="2381250" y="8060532"/>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grpSp>
            </xdr:grpSp>
            <xdr:grpSp>
              <xdr:nvGrpSpPr>
                <xdr:cNvPr id="8354" name="Group 8353">
                  <a:extLst>
                    <a:ext uri="{FF2B5EF4-FFF2-40B4-BE49-F238E27FC236}">
                      <a16:creationId xmlns:a16="http://schemas.microsoft.com/office/drawing/2014/main" id="{8B698216-0637-59EE-0EDF-BA36C7527B8D}"/>
                    </a:ext>
                  </a:extLst>
                </xdr:cNvPr>
                <xdr:cNvGrpSpPr/>
              </xdr:nvGrpSpPr>
              <xdr:grpSpPr>
                <a:xfrm>
                  <a:off x="457202" y="9357012"/>
                  <a:ext cx="35668741" cy="3197423"/>
                  <a:chOff x="452440" y="9333200"/>
                  <a:chExt cx="35825903" cy="3140273"/>
                </a:xfrm>
              </xdr:grpSpPr>
              <xdr:pic>
                <xdr:nvPicPr>
                  <xdr:cNvPr id="8353" name="Picture 8352">
                    <a:extLst>
                      <a:ext uri="{FF2B5EF4-FFF2-40B4-BE49-F238E27FC236}">
                        <a16:creationId xmlns:a16="http://schemas.microsoft.com/office/drawing/2014/main" id="{292B3D02-BEDC-A3C4-382A-C5A49C4CD1C7}"/>
                      </a:ext>
                    </a:extLst>
                  </xdr:cNvPr>
                  <xdr:cNvPicPr>
                    <a:picLocks noChangeAspect="1"/>
                  </xdr:cNvPicPr>
                </xdr:nvPicPr>
                <xdr:blipFill>
                  <a:blip xmlns:r="http://schemas.openxmlformats.org/officeDocument/2006/relationships" r:embed="rId8">
                    <a:extLst>
                      <a:ext uri="{BEBA8EAE-BF5A-486C-A8C5-ECC9F3942E4B}">
                        <a14:imgProps xmlns:a14="http://schemas.microsoft.com/office/drawing/2010/main">
                          <a14:imgLayer r:embed="rId9">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32587406" y="9455239"/>
                    <a:ext cx="3690937" cy="2768203"/>
                  </a:xfrm>
                  <a:prstGeom prst="rect">
                    <a:avLst/>
                  </a:prstGeom>
                </xdr:spPr>
              </xdr:pic>
              <xdr:grpSp>
                <xdr:nvGrpSpPr>
                  <xdr:cNvPr id="8351" name="Group 8350">
                    <a:extLst>
                      <a:ext uri="{FF2B5EF4-FFF2-40B4-BE49-F238E27FC236}">
                        <a16:creationId xmlns:a16="http://schemas.microsoft.com/office/drawing/2014/main" id="{991D1E17-C4C9-9712-836B-3391F74D8B2E}"/>
                      </a:ext>
                    </a:extLst>
                  </xdr:cNvPr>
                  <xdr:cNvGrpSpPr/>
                </xdr:nvGrpSpPr>
                <xdr:grpSpPr>
                  <a:xfrm>
                    <a:off x="452440" y="9333200"/>
                    <a:ext cx="35793601" cy="3140273"/>
                    <a:chOff x="452440" y="9333200"/>
                    <a:chExt cx="35793601" cy="3140273"/>
                  </a:xfrm>
                </xdr:grpSpPr>
                <xdr:pic>
                  <xdr:nvPicPr>
                    <xdr:cNvPr id="8350" name="Picture 8349">
                      <a:extLst>
                        <a:ext uri="{FF2B5EF4-FFF2-40B4-BE49-F238E27FC236}">
                          <a16:creationId xmlns:a16="http://schemas.microsoft.com/office/drawing/2014/main" id="{F6089E47-7F0C-E837-19D3-D06ABE64D3B7}"/>
                        </a:ext>
                      </a:extLst>
                    </xdr:cNvPr>
                    <xdr:cNvPicPr>
                      <a:picLocks noChangeAspect="1"/>
                    </xdr:cNvPicPr>
                  </xdr:nvPicPr>
                  <xdr:blipFill>
                    <a:blip xmlns:r="http://schemas.openxmlformats.org/officeDocument/2006/relationships" r:embed="rId10">
                      <a:extLst>
                        <a:ext uri="{BEBA8EAE-BF5A-486C-A8C5-ECC9F3942E4B}">
                          <a14:imgProps xmlns:a14="http://schemas.microsoft.com/office/drawing/2010/main">
                            <a14:imgLayer r:embed="rId11">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27789188" y="9429750"/>
                      <a:ext cx="3661423" cy="2746067"/>
                    </a:xfrm>
                    <a:prstGeom prst="rect">
                      <a:avLst/>
                    </a:prstGeom>
                  </xdr:spPr>
                </xdr:pic>
                <xdr:grpSp>
                  <xdr:nvGrpSpPr>
                    <xdr:cNvPr id="8348" name="Group 8347">
                      <a:extLst>
                        <a:ext uri="{FF2B5EF4-FFF2-40B4-BE49-F238E27FC236}">
                          <a16:creationId xmlns:a16="http://schemas.microsoft.com/office/drawing/2014/main" id="{87830FCC-8E0E-355F-EFED-B3E912A801A1}"/>
                        </a:ext>
                      </a:extLst>
                    </xdr:cNvPr>
                    <xdr:cNvGrpSpPr/>
                  </xdr:nvGrpSpPr>
                  <xdr:grpSpPr>
                    <a:xfrm>
                      <a:off x="452440" y="9333200"/>
                      <a:ext cx="35793601" cy="3140273"/>
                      <a:chOff x="452440" y="9333200"/>
                      <a:chExt cx="35793601" cy="3140273"/>
                    </a:xfrm>
                  </xdr:grpSpPr>
                  <xdr:pic>
                    <xdr:nvPicPr>
                      <xdr:cNvPr id="8347" name="Picture 8346">
                        <a:extLst>
                          <a:ext uri="{FF2B5EF4-FFF2-40B4-BE49-F238E27FC236}">
                            <a16:creationId xmlns:a16="http://schemas.microsoft.com/office/drawing/2014/main" id="{3B74D8FE-900B-12B8-9CF6-C93CCA98A1FF}"/>
                          </a:ext>
                        </a:extLst>
                      </xdr:cNvPr>
                      <xdr:cNvPicPr>
                        <a:picLocks noChangeAspect="1"/>
                      </xdr:cNvPicPr>
                    </xdr:nvPicPr>
                    <xdr:blipFill>
                      <a:blip xmlns:r="http://schemas.openxmlformats.org/officeDocument/2006/relationships" r:embed="rId12">
                        <a:extLst>
                          <a:ext uri="{BEBA8EAE-BF5A-486C-A8C5-ECC9F3942E4B}">
                            <a14:imgProps xmlns:a14="http://schemas.microsoft.com/office/drawing/2010/main">
                              <a14:imgLayer r:embed="rId13">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21955125" y="9358312"/>
                        <a:ext cx="3788421" cy="2841316"/>
                      </a:xfrm>
                      <a:prstGeom prst="rect">
                        <a:avLst/>
                      </a:prstGeom>
                    </xdr:spPr>
                  </xdr:pic>
                  <xdr:grpSp>
                    <xdr:nvGrpSpPr>
                      <xdr:cNvPr id="8295" name="Group 8294">
                        <a:extLst>
                          <a:ext uri="{FF2B5EF4-FFF2-40B4-BE49-F238E27FC236}">
                            <a16:creationId xmlns:a16="http://schemas.microsoft.com/office/drawing/2014/main" id="{9E9B03B2-5DF0-833B-F728-D92BD3286264}"/>
                          </a:ext>
                        </a:extLst>
                      </xdr:cNvPr>
                      <xdr:cNvGrpSpPr/>
                    </xdr:nvGrpSpPr>
                    <xdr:grpSpPr>
                      <a:xfrm>
                        <a:off x="452440" y="9333200"/>
                        <a:ext cx="35793601" cy="3140273"/>
                        <a:chOff x="416721" y="8999825"/>
                        <a:chExt cx="35793601" cy="3140273"/>
                      </a:xfrm>
                    </xdr:grpSpPr>
                    <xdr:grpSp>
                      <xdr:nvGrpSpPr>
                        <xdr:cNvPr id="8291" name="Group 8290">
                          <a:extLst>
                            <a:ext uri="{FF2B5EF4-FFF2-40B4-BE49-F238E27FC236}">
                              <a16:creationId xmlns:a16="http://schemas.microsoft.com/office/drawing/2014/main" id="{54271ADD-B8C8-6C71-C13C-82953A156570}"/>
                            </a:ext>
                          </a:extLst>
                        </xdr:cNvPr>
                        <xdr:cNvGrpSpPr/>
                      </xdr:nvGrpSpPr>
                      <xdr:grpSpPr>
                        <a:xfrm>
                          <a:off x="416721" y="8999825"/>
                          <a:ext cx="19633404" cy="3140273"/>
                          <a:chOff x="416721" y="8999825"/>
                          <a:chExt cx="19633404" cy="3140273"/>
                        </a:xfrm>
                      </xdr:grpSpPr>
                      <xdr:sp macro="" textlink="">
                        <xdr:nvSpPr>
                          <xdr:cNvPr id="79" name="TextBox 78">
                            <a:extLst>
                              <a:ext uri="{FF2B5EF4-FFF2-40B4-BE49-F238E27FC236}">
                                <a16:creationId xmlns:a16="http://schemas.microsoft.com/office/drawing/2014/main" id="{330C589E-7C54-47C5-B495-C779C620CBF6}"/>
                              </a:ext>
                            </a:extLst>
                          </xdr:cNvPr>
                          <xdr:cNvSpPr txBox="1"/>
                        </xdr:nvSpPr>
                        <xdr:spPr>
                          <a:xfrm>
                            <a:off x="18228469" y="9977438"/>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grpSp>
                        <xdr:nvGrpSpPr>
                          <xdr:cNvPr id="8290" name="Group 8289">
                            <a:extLst>
                              <a:ext uri="{FF2B5EF4-FFF2-40B4-BE49-F238E27FC236}">
                                <a16:creationId xmlns:a16="http://schemas.microsoft.com/office/drawing/2014/main" id="{8B40E331-D114-586D-BE84-CF64483C13B0}"/>
                              </a:ext>
                            </a:extLst>
                          </xdr:cNvPr>
                          <xdr:cNvGrpSpPr/>
                        </xdr:nvGrpSpPr>
                        <xdr:grpSpPr>
                          <a:xfrm>
                            <a:off x="416721" y="8999825"/>
                            <a:ext cx="15901043" cy="3140273"/>
                            <a:chOff x="416721" y="8904575"/>
                            <a:chExt cx="15901043" cy="3140273"/>
                          </a:xfrm>
                        </xdr:grpSpPr>
                        <xdr:grpSp>
                          <xdr:nvGrpSpPr>
                            <xdr:cNvPr id="8288" name="Group 8287">
                              <a:extLst>
                                <a:ext uri="{FF2B5EF4-FFF2-40B4-BE49-F238E27FC236}">
                                  <a16:creationId xmlns:a16="http://schemas.microsoft.com/office/drawing/2014/main" id="{F43E40A8-DFCB-BED7-BB81-37C1753E5DB2}"/>
                                </a:ext>
                              </a:extLst>
                            </xdr:cNvPr>
                            <xdr:cNvGrpSpPr/>
                          </xdr:nvGrpSpPr>
                          <xdr:grpSpPr>
                            <a:xfrm>
                              <a:off x="6536531" y="9008754"/>
                              <a:ext cx="4270893" cy="3036094"/>
                              <a:chOff x="6536531" y="9008754"/>
                              <a:chExt cx="4270893" cy="3036094"/>
                            </a:xfrm>
                          </xdr:grpSpPr>
                          <xdr:pic>
                            <xdr:nvPicPr>
                              <xdr:cNvPr id="8278" name="Picture 8277">
                                <a:extLst>
                                  <a:ext uri="{FF2B5EF4-FFF2-40B4-BE49-F238E27FC236}">
                                    <a16:creationId xmlns:a16="http://schemas.microsoft.com/office/drawing/2014/main" id="{22340EF6-7E14-FF6D-4173-B9FB3B136D2B}"/>
                                  </a:ext>
                                </a:extLst>
                              </xdr:cNvPr>
                              <xdr:cNvPicPr>
                                <a:picLocks noChangeAspect="1"/>
                              </xdr:cNvPicPr>
                            </xdr:nvPicPr>
                            <xdr:blipFill>
                              <a:blip xmlns:r="http://schemas.openxmlformats.org/officeDocument/2006/relationships" r:embed="rId14">
                                <a:extLst>
                                  <a:ext uri="{BEBA8EAE-BF5A-486C-A8C5-ECC9F3942E4B}">
                                    <a14:imgProps xmlns:a14="http://schemas.microsoft.com/office/drawing/2010/main">
                                      <a14:imgLayer r:embed="rId15">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6536531" y="9008754"/>
                                <a:ext cx="4048125" cy="3036094"/>
                              </a:xfrm>
                              <a:prstGeom prst="rect">
                                <a:avLst/>
                              </a:prstGeom>
                            </xdr:spPr>
                          </xdr:pic>
                          <xdr:sp macro="" textlink="">
                            <xdr:nvSpPr>
                              <xdr:cNvPr id="8281" name="TextBox 8280">
                                <a:extLst>
                                  <a:ext uri="{FF2B5EF4-FFF2-40B4-BE49-F238E27FC236}">
                                    <a16:creationId xmlns:a16="http://schemas.microsoft.com/office/drawing/2014/main" id="{EFF9A6D1-5B3D-50A0-8ECE-D84CEB564B49}"/>
                                  </a:ext>
                                </a:extLst>
                              </xdr:cNvPr>
                              <xdr:cNvSpPr txBox="1"/>
                            </xdr:nvSpPr>
                            <xdr:spPr>
                              <a:xfrm>
                                <a:off x="7536657" y="9096375"/>
                                <a:ext cx="327076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2.3 Customers by Number of dependants</a:t>
                                </a:r>
                                <a:r>
                                  <a:rPr lang="en-US" sz="1100" baseline="0"/>
                                  <a:t> (YBC)</a:t>
                                </a:r>
                                <a:endParaRPr lang="en-US" sz="1100"/>
                              </a:p>
                            </xdr:txBody>
                          </xdr:sp>
                        </xdr:grpSp>
                        <xdr:grpSp>
                          <xdr:nvGrpSpPr>
                            <xdr:cNvPr id="8287" name="Group 8286">
                              <a:extLst>
                                <a:ext uri="{FF2B5EF4-FFF2-40B4-BE49-F238E27FC236}">
                                  <a16:creationId xmlns:a16="http://schemas.microsoft.com/office/drawing/2014/main" id="{A1E6ECC2-A374-ED40-7F0C-7FFDFC18B745}"/>
                                </a:ext>
                              </a:extLst>
                            </xdr:cNvPr>
                            <xdr:cNvGrpSpPr/>
                          </xdr:nvGrpSpPr>
                          <xdr:grpSpPr>
                            <a:xfrm>
                              <a:off x="416721" y="8904575"/>
                              <a:ext cx="3662511" cy="2687835"/>
                              <a:chOff x="416721" y="8904575"/>
                              <a:chExt cx="3662511" cy="2687835"/>
                            </a:xfrm>
                          </xdr:grpSpPr>
                          <xdr:pic>
                            <xdr:nvPicPr>
                              <xdr:cNvPr id="76" name="Picture 75">
                                <a:extLst>
                                  <a:ext uri="{FF2B5EF4-FFF2-40B4-BE49-F238E27FC236}">
                                    <a16:creationId xmlns:a16="http://schemas.microsoft.com/office/drawing/2014/main" id="{3817224E-D9C2-F250-0DCE-D4E5E0C498B7}"/>
                                  </a:ext>
                                </a:extLst>
                              </xdr:cNvPr>
                              <xdr:cNvPicPr>
                                <a:picLocks noChangeAspect="1"/>
                              </xdr:cNvPicPr>
                            </xdr:nvPicPr>
                            <xdr:blipFill>
                              <a:blip xmlns:r="http://schemas.openxmlformats.org/officeDocument/2006/relationships" r:embed="rId16">
                                <a:extLst>
                                  <a:ext uri="{BEBA8EAE-BF5A-486C-A8C5-ECC9F3942E4B}">
                                    <a14:imgProps xmlns:a14="http://schemas.microsoft.com/office/drawing/2010/main">
                                      <a14:imgLayer r:embed="rId17">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416721" y="8904575"/>
                                <a:ext cx="3583780" cy="2687835"/>
                              </a:xfrm>
                              <a:prstGeom prst="rect">
                                <a:avLst/>
                              </a:prstGeom>
                            </xdr:spPr>
                          </xdr:pic>
                          <xdr:sp macro="" textlink="">
                            <xdr:nvSpPr>
                              <xdr:cNvPr id="8282" name="TextBox 8281">
                                <a:extLst>
                                  <a:ext uri="{FF2B5EF4-FFF2-40B4-BE49-F238E27FC236}">
                                    <a16:creationId xmlns:a16="http://schemas.microsoft.com/office/drawing/2014/main" id="{61B32125-2DC5-4BB9-AC14-E5ECEEA2A065}"/>
                                  </a:ext>
                                </a:extLst>
                              </xdr:cNvPr>
                              <xdr:cNvSpPr txBox="1"/>
                            </xdr:nvSpPr>
                            <xdr:spPr>
                              <a:xfrm>
                                <a:off x="928690" y="9083168"/>
                                <a:ext cx="315054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a:t>
                                </a:r>
                                <a:r>
                                  <a:rPr lang="en-US" sz="1100"/>
                                  <a:t>1.3 Customers by Number of dependants</a:t>
                                </a:r>
                                <a:r>
                                  <a:rPr lang="en-US" sz="1100" baseline="0"/>
                                  <a:t> (all)</a:t>
                                </a:r>
                                <a:endParaRPr lang="en-US" sz="1100"/>
                              </a:p>
                            </xdr:txBody>
                          </xdr:sp>
                        </xdr:grpSp>
                        <xdr:grpSp>
                          <xdr:nvGrpSpPr>
                            <xdr:cNvPr id="8289" name="Group 8288">
                              <a:extLst>
                                <a:ext uri="{FF2B5EF4-FFF2-40B4-BE49-F238E27FC236}">
                                  <a16:creationId xmlns:a16="http://schemas.microsoft.com/office/drawing/2014/main" id="{1E0262FB-4A3C-12D6-5968-15BF3CAB2603}"/>
                                </a:ext>
                              </a:extLst>
                            </xdr:cNvPr>
                            <xdr:cNvGrpSpPr/>
                          </xdr:nvGrpSpPr>
                          <xdr:grpSpPr>
                            <a:xfrm>
                              <a:off x="12322966" y="8989218"/>
                              <a:ext cx="3994798" cy="2996098"/>
                              <a:chOff x="12322966" y="8989218"/>
                              <a:chExt cx="3994798" cy="2996098"/>
                            </a:xfrm>
                          </xdr:grpSpPr>
                          <xdr:pic>
                            <xdr:nvPicPr>
                              <xdr:cNvPr id="8280" name="Picture 8279">
                                <a:extLst>
                                  <a:ext uri="{FF2B5EF4-FFF2-40B4-BE49-F238E27FC236}">
                                    <a16:creationId xmlns:a16="http://schemas.microsoft.com/office/drawing/2014/main" id="{1CC207FE-2147-4509-E928-B906ED5B8DA1}"/>
                                  </a:ext>
                                </a:extLst>
                              </xdr:cNvPr>
                              <xdr:cNvPicPr>
                                <a:picLocks noChangeAspect="1"/>
                              </xdr:cNvPicPr>
                            </xdr:nvPicPr>
                            <xdr:blipFill>
                              <a:blip xmlns:r="http://schemas.openxmlformats.org/officeDocument/2006/relationships" r:embed="rId18">
                                <a:extLst>
                                  <a:ext uri="{BEBA8EAE-BF5A-486C-A8C5-ECC9F3942E4B}">
                                    <a14:imgProps xmlns:a14="http://schemas.microsoft.com/office/drawing/2010/main">
                                      <a14:imgLayer r:embed="rId19">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12322966" y="8989218"/>
                                <a:ext cx="3994798" cy="2996098"/>
                              </a:xfrm>
                              <a:prstGeom prst="rect">
                                <a:avLst/>
                              </a:prstGeom>
                            </xdr:spPr>
                          </xdr:pic>
                          <xdr:sp macro="" textlink="">
                            <xdr:nvSpPr>
                              <xdr:cNvPr id="8283" name="TextBox 8282">
                                <a:extLst>
                                  <a:ext uri="{FF2B5EF4-FFF2-40B4-BE49-F238E27FC236}">
                                    <a16:creationId xmlns:a16="http://schemas.microsoft.com/office/drawing/2014/main" id="{0EEF7F2B-8A29-4F95-8A3F-6FDF7D5C9A17}"/>
                                  </a:ext>
                                </a:extLst>
                              </xdr:cNvPr>
                              <xdr:cNvSpPr txBox="1"/>
                            </xdr:nvSpPr>
                            <xdr:spPr>
                              <a:xfrm>
                                <a:off x="12811122" y="9191624"/>
                                <a:ext cx="327564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3.3 Customers by Number of dependants</a:t>
                                </a:r>
                                <a:r>
                                  <a:rPr lang="en-US" sz="1100" baseline="0"/>
                                  <a:t> (YAC)</a:t>
                                </a:r>
                                <a:endParaRPr lang="en-US" sz="1100"/>
                              </a:p>
                            </xdr:txBody>
                          </xdr:sp>
                        </xdr:grpSp>
                      </xdr:grpSp>
                    </xdr:grpSp>
                    <xdr:sp macro="" textlink="">
                      <xdr:nvSpPr>
                        <xdr:cNvPr id="8284" name="TextBox 8283">
                          <a:extLst>
                            <a:ext uri="{FF2B5EF4-FFF2-40B4-BE49-F238E27FC236}">
                              <a16:creationId xmlns:a16="http://schemas.microsoft.com/office/drawing/2014/main" id="{A5AC0321-2695-448B-A466-31A50860B32E}"/>
                            </a:ext>
                          </a:extLst>
                        </xdr:cNvPr>
                        <xdr:cNvSpPr txBox="1"/>
                      </xdr:nvSpPr>
                      <xdr:spPr>
                        <a:xfrm>
                          <a:off x="22228969" y="9120184"/>
                          <a:ext cx="329077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5.3 Customers by Number of dependants</a:t>
                          </a:r>
                          <a:r>
                            <a:rPr lang="en-US" sz="1100" baseline="0"/>
                            <a:t> (MBC)</a:t>
                          </a:r>
                          <a:endParaRPr lang="en-US" sz="1100"/>
                        </a:p>
                      </xdr:txBody>
                    </xdr:sp>
                    <xdr:grpSp>
                      <xdr:nvGrpSpPr>
                        <xdr:cNvPr id="8294" name="Group 8293">
                          <a:extLst>
                            <a:ext uri="{FF2B5EF4-FFF2-40B4-BE49-F238E27FC236}">
                              <a16:creationId xmlns:a16="http://schemas.microsoft.com/office/drawing/2014/main" id="{B0D5B3B7-8657-6359-C7EB-7AD9B8727481}"/>
                            </a:ext>
                          </a:extLst>
                        </xdr:cNvPr>
                        <xdr:cNvGrpSpPr/>
                      </xdr:nvGrpSpPr>
                      <xdr:grpSpPr>
                        <a:xfrm>
                          <a:off x="28048741" y="9167810"/>
                          <a:ext cx="8161581" cy="274083"/>
                          <a:chOff x="28048741" y="9167810"/>
                          <a:chExt cx="8161581" cy="274083"/>
                        </a:xfrm>
                      </xdr:grpSpPr>
                      <xdr:sp macro="" textlink="">
                        <xdr:nvSpPr>
                          <xdr:cNvPr id="8285" name="TextBox 8284">
                            <a:extLst>
                              <a:ext uri="{FF2B5EF4-FFF2-40B4-BE49-F238E27FC236}">
                                <a16:creationId xmlns:a16="http://schemas.microsoft.com/office/drawing/2014/main" id="{73B98F0F-957A-4182-9014-FDC0D06E87B2}"/>
                              </a:ext>
                            </a:extLst>
                          </xdr:cNvPr>
                          <xdr:cNvSpPr txBox="1"/>
                        </xdr:nvSpPr>
                        <xdr:spPr>
                          <a:xfrm>
                            <a:off x="33004123" y="9167810"/>
                            <a:ext cx="320619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7.3 Customers by Number of dependants</a:t>
                            </a:r>
                            <a:r>
                              <a:rPr lang="en-US" sz="1100" baseline="0"/>
                              <a:t> (MI)</a:t>
                            </a:r>
                            <a:endParaRPr lang="en-US" sz="1100"/>
                          </a:p>
                        </xdr:txBody>
                      </xdr:sp>
                      <xdr:sp macro="" textlink="">
                        <xdr:nvSpPr>
                          <xdr:cNvPr id="8286" name="TextBox 8285">
                            <a:extLst>
                              <a:ext uri="{FF2B5EF4-FFF2-40B4-BE49-F238E27FC236}">
                                <a16:creationId xmlns:a16="http://schemas.microsoft.com/office/drawing/2014/main" id="{AF53C790-9E65-481F-B635-53D08B08CDDF}"/>
                              </a:ext>
                            </a:extLst>
                          </xdr:cNvPr>
                          <xdr:cNvSpPr txBox="1"/>
                        </xdr:nvSpPr>
                        <xdr:spPr>
                          <a:xfrm>
                            <a:off x="28048741" y="9177333"/>
                            <a:ext cx="329564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2.3 Customers by Number of dependants</a:t>
                            </a:r>
                            <a:r>
                              <a:rPr lang="en-US" sz="1100" baseline="0"/>
                              <a:t> (MAC)</a:t>
                            </a:r>
                            <a:endParaRPr lang="en-US" sz="1100"/>
                          </a:p>
                        </xdr:txBody>
                      </xdr:sp>
                    </xdr:grpSp>
                  </xdr:grpSp>
                </xdr:grpSp>
              </xdr:grpSp>
            </xdr:grpSp>
          </xdr:grpSp>
          <xdr:grpSp>
            <xdr:nvGrpSpPr>
              <xdr:cNvPr id="8315" name="Group 8314">
                <a:extLst>
                  <a:ext uri="{FF2B5EF4-FFF2-40B4-BE49-F238E27FC236}">
                    <a16:creationId xmlns:a16="http://schemas.microsoft.com/office/drawing/2014/main" id="{0E1FDE05-EC26-DC21-761E-466924A4E9EB}"/>
                  </a:ext>
                </a:extLst>
              </xdr:cNvPr>
              <xdr:cNvGrpSpPr/>
            </xdr:nvGrpSpPr>
            <xdr:grpSpPr>
              <a:xfrm>
                <a:off x="0" y="12961143"/>
                <a:ext cx="37091790" cy="20702586"/>
                <a:chOff x="0" y="12358688"/>
                <a:chExt cx="37344202" cy="20454936"/>
              </a:xfrm>
            </xdr:grpSpPr>
            <xdr:grpSp>
              <xdr:nvGrpSpPr>
                <xdr:cNvPr id="253" name="Group 252">
                  <a:extLst>
                    <a:ext uri="{FF2B5EF4-FFF2-40B4-BE49-F238E27FC236}">
                      <a16:creationId xmlns:a16="http://schemas.microsoft.com/office/drawing/2014/main" id="{B9F82219-4033-432F-7E92-1611DEF1C40D}"/>
                    </a:ext>
                  </a:extLst>
                </xdr:cNvPr>
                <xdr:cNvGrpSpPr/>
              </xdr:nvGrpSpPr>
              <xdr:grpSpPr>
                <a:xfrm>
                  <a:off x="0" y="25085168"/>
                  <a:ext cx="37344202" cy="7728456"/>
                  <a:chOff x="0" y="24716075"/>
                  <a:chExt cx="37153702" cy="7728456"/>
                </a:xfrm>
              </xdr:grpSpPr>
              <xdr:grpSp>
                <xdr:nvGrpSpPr>
                  <xdr:cNvPr id="225" name="Group 224">
                    <a:extLst>
                      <a:ext uri="{FF2B5EF4-FFF2-40B4-BE49-F238E27FC236}">
                        <a16:creationId xmlns:a16="http://schemas.microsoft.com/office/drawing/2014/main" id="{4B72D1D7-3555-BAD6-A9BA-662E7E03EE2C}"/>
                      </a:ext>
                    </a:extLst>
                  </xdr:cNvPr>
                  <xdr:cNvGrpSpPr/>
                </xdr:nvGrpSpPr>
                <xdr:grpSpPr>
                  <a:xfrm>
                    <a:off x="83344" y="24716075"/>
                    <a:ext cx="35683033" cy="3545089"/>
                    <a:chOff x="83344" y="24716075"/>
                    <a:chExt cx="35683033" cy="3545089"/>
                  </a:xfrm>
                </xdr:grpSpPr>
                <xdr:sp macro="" textlink="">
                  <xdr:nvSpPr>
                    <xdr:cNvPr id="77" name="TextBox 76">
                      <a:extLst>
                        <a:ext uri="{FF2B5EF4-FFF2-40B4-BE49-F238E27FC236}">
                          <a16:creationId xmlns:a16="http://schemas.microsoft.com/office/drawing/2014/main" id="{5E2AEAB7-3CE3-41EA-80E3-ADCB0B7E19DD}"/>
                        </a:ext>
                      </a:extLst>
                    </xdr:cNvPr>
                    <xdr:cNvSpPr txBox="1"/>
                  </xdr:nvSpPr>
                  <xdr:spPr>
                    <a:xfrm>
                      <a:off x="18252281" y="25717500"/>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grpSp>
                  <xdr:nvGrpSpPr>
                    <xdr:cNvPr id="185" name="Group 184">
                      <a:extLst>
                        <a:ext uri="{FF2B5EF4-FFF2-40B4-BE49-F238E27FC236}">
                          <a16:creationId xmlns:a16="http://schemas.microsoft.com/office/drawing/2014/main" id="{4B202F03-140B-5870-BA1D-18908F05EFF8}"/>
                        </a:ext>
                      </a:extLst>
                    </xdr:cNvPr>
                    <xdr:cNvGrpSpPr/>
                  </xdr:nvGrpSpPr>
                  <xdr:grpSpPr>
                    <a:xfrm>
                      <a:off x="83344" y="24716075"/>
                      <a:ext cx="35683033" cy="3545089"/>
                      <a:chOff x="166688" y="24549387"/>
                      <a:chExt cx="35683033" cy="3545089"/>
                    </a:xfrm>
                  </xdr:grpSpPr>
                  <xdr:pic>
                    <xdr:nvPicPr>
                      <xdr:cNvPr id="98" name="Picture 97">
                        <a:extLst>
                          <a:ext uri="{FF2B5EF4-FFF2-40B4-BE49-F238E27FC236}">
                            <a16:creationId xmlns:a16="http://schemas.microsoft.com/office/drawing/2014/main" id="{53457C8D-FB75-E1CE-8493-EFD31CC46A21}"/>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02407" y="24638687"/>
                        <a:ext cx="4502292" cy="3376719"/>
                      </a:xfrm>
                      <a:prstGeom prst="rect">
                        <a:avLst/>
                      </a:prstGeom>
                    </xdr:spPr>
                  </xdr:pic>
                  <xdr:sp macro="" textlink="">
                    <xdr:nvSpPr>
                      <xdr:cNvPr id="131" name="TextBox 130">
                        <a:extLst>
                          <a:ext uri="{FF2B5EF4-FFF2-40B4-BE49-F238E27FC236}">
                            <a16:creationId xmlns:a16="http://schemas.microsoft.com/office/drawing/2014/main" id="{7CBB09C8-F8C6-4F3B-980D-8DD2BC1552AB}"/>
                          </a:ext>
                        </a:extLst>
                      </xdr:cNvPr>
                      <xdr:cNvSpPr txBox="1"/>
                    </xdr:nvSpPr>
                    <xdr:spPr>
                      <a:xfrm>
                        <a:off x="1905000" y="24626780"/>
                        <a:ext cx="1738312" cy="2215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1.7  All Customers</a:t>
                        </a:r>
                      </a:p>
                    </xdr:txBody>
                  </xdr:sp>
                  <xdr:sp macro="" textlink="">
                    <xdr:nvSpPr>
                      <xdr:cNvPr id="133" name="TextBox 132">
                        <a:extLst>
                          <a:ext uri="{FF2B5EF4-FFF2-40B4-BE49-F238E27FC236}">
                            <a16:creationId xmlns:a16="http://schemas.microsoft.com/office/drawing/2014/main" id="{E7043691-E7D4-4B63-B08E-8F7E8438D0B8}"/>
                          </a:ext>
                        </a:extLst>
                      </xdr:cNvPr>
                      <xdr:cNvSpPr txBox="1"/>
                    </xdr:nvSpPr>
                    <xdr:spPr>
                      <a:xfrm>
                        <a:off x="166688" y="25567374"/>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184" name="Group 183">
                        <a:extLst>
                          <a:ext uri="{FF2B5EF4-FFF2-40B4-BE49-F238E27FC236}">
                            <a16:creationId xmlns:a16="http://schemas.microsoft.com/office/drawing/2014/main" id="{591050CC-35A9-0F0E-3B2A-CFD66E72DD36}"/>
                          </a:ext>
                        </a:extLst>
                      </xdr:cNvPr>
                      <xdr:cNvGrpSpPr/>
                    </xdr:nvGrpSpPr>
                    <xdr:grpSpPr>
                      <a:xfrm>
                        <a:off x="5738814" y="24549387"/>
                        <a:ext cx="30110907" cy="3545089"/>
                        <a:chOff x="5857876" y="24477949"/>
                        <a:chExt cx="30110907" cy="3545089"/>
                      </a:xfrm>
                    </xdr:grpSpPr>
                    <xdr:grpSp>
                      <xdr:nvGrpSpPr>
                        <xdr:cNvPr id="126" name="Group 125">
                          <a:extLst>
                            <a:ext uri="{FF2B5EF4-FFF2-40B4-BE49-F238E27FC236}">
                              <a16:creationId xmlns:a16="http://schemas.microsoft.com/office/drawing/2014/main" id="{CCC0BB1B-C154-2F2C-E91C-AFC7BAC0188F}"/>
                            </a:ext>
                          </a:extLst>
                        </xdr:cNvPr>
                        <xdr:cNvGrpSpPr/>
                      </xdr:nvGrpSpPr>
                      <xdr:grpSpPr>
                        <a:xfrm>
                          <a:off x="5857876" y="24477949"/>
                          <a:ext cx="4726780" cy="3545085"/>
                          <a:chOff x="5893595" y="24537481"/>
                          <a:chExt cx="4726780" cy="3545085"/>
                        </a:xfrm>
                      </xdr:grpSpPr>
                      <xdr:pic>
                        <xdr:nvPicPr>
                          <xdr:cNvPr id="123" name="Picture 122">
                            <a:extLst>
                              <a:ext uri="{FF2B5EF4-FFF2-40B4-BE49-F238E27FC236}">
                                <a16:creationId xmlns:a16="http://schemas.microsoft.com/office/drawing/2014/main" id="{BD8AA9D7-9E70-D850-A29D-C6BA8D5BD0BC}"/>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5893595" y="24537481"/>
                            <a:ext cx="4726780" cy="3545085"/>
                          </a:xfrm>
                          <a:prstGeom prst="rect">
                            <a:avLst/>
                          </a:prstGeom>
                        </xdr:spPr>
                      </xdr:pic>
                      <xdr:sp macro="" textlink="">
                        <xdr:nvSpPr>
                          <xdr:cNvPr id="124" name="TextBox 123">
                            <a:extLst>
                              <a:ext uri="{FF2B5EF4-FFF2-40B4-BE49-F238E27FC236}">
                                <a16:creationId xmlns:a16="http://schemas.microsoft.com/office/drawing/2014/main" id="{BDCFB05C-7B53-99AE-0037-B55E0EC4E6A0}"/>
                              </a:ext>
                            </a:extLst>
                          </xdr:cNvPr>
                          <xdr:cNvSpPr txBox="1"/>
                        </xdr:nvSpPr>
                        <xdr:spPr>
                          <a:xfrm>
                            <a:off x="5952989" y="25431750"/>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Number of purchases</a:t>
                            </a:r>
                          </a:p>
                        </xdr:txBody>
                      </xdr:sp>
                      <xdr:sp macro="" textlink="">
                        <xdr:nvSpPr>
                          <xdr:cNvPr id="125" name="TextBox 124">
                            <a:extLst>
                              <a:ext uri="{FF2B5EF4-FFF2-40B4-BE49-F238E27FC236}">
                                <a16:creationId xmlns:a16="http://schemas.microsoft.com/office/drawing/2014/main" id="{4ED226FC-0CEA-004F-FFC8-3120A5C9A14A}"/>
                              </a:ext>
                            </a:extLst>
                          </xdr:cNvPr>
                          <xdr:cNvSpPr txBox="1"/>
                        </xdr:nvSpPr>
                        <xdr:spPr>
                          <a:xfrm>
                            <a:off x="7893844" y="24645937"/>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2.7  YBC</a:t>
                            </a:r>
                          </a:p>
                        </xdr:txBody>
                      </xdr:sp>
                    </xdr:grpSp>
                    <xdr:grpSp>
                      <xdr:nvGrpSpPr>
                        <xdr:cNvPr id="183" name="Group 182">
                          <a:extLst>
                            <a:ext uri="{FF2B5EF4-FFF2-40B4-BE49-F238E27FC236}">
                              <a16:creationId xmlns:a16="http://schemas.microsoft.com/office/drawing/2014/main" id="{117224F2-9EBD-D6E9-2822-857E1516008A}"/>
                            </a:ext>
                          </a:extLst>
                        </xdr:cNvPr>
                        <xdr:cNvGrpSpPr/>
                      </xdr:nvGrpSpPr>
                      <xdr:grpSpPr>
                        <a:xfrm>
                          <a:off x="11727656" y="24599986"/>
                          <a:ext cx="24241127" cy="3423052"/>
                          <a:chOff x="11727656" y="24599986"/>
                          <a:chExt cx="24241127" cy="3423052"/>
                        </a:xfrm>
                      </xdr:grpSpPr>
                      <xdr:grpSp>
                        <xdr:nvGrpSpPr>
                          <xdr:cNvPr id="144" name="Group 143">
                            <a:extLst>
                              <a:ext uri="{FF2B5EF4-FFF2-40B4-BE49-F238E27FC236}">
                                <a16:creationId xmlns:a16="http://schemas.microsoft.com/office/drawing/2014/main" id="{477B36EF-63C1-8E7D-B14E-4AEEA07403E6}"/>
                              </a:ext>
                            </a:extLst>
                          </xdr:cNvPr>
                          <xdr:cNvGrpSpPr/>
                        </xdr:nvGrpSpPr>
                        <xdr:grpSpPr>
                          <a:xfrm>
                            <a:off x="11727656" y="24599986"/>
                            <a:ext cx="4810125" cy="3387328"/>
                            <a:chOff x="11418093" y="24171362"/>
                            <a:chExt cx="4810125" cy="3387328"/>
                          </a:xfrm>
                        </xdr:grpSpPr>
                        <xdr:pic>
                          <xdr:nvPicPr>
                            <xdr:cNvPr id="121" name="Picture 120">
                              <a:extLst>
                                <a:ext uri="{FF2B5EF4-FFF2-40B4-BE49-F238E27FC236}">
                                  <a16:creationId xmlns:a16="http://schemas.microsoft.com/office/drawing/2014/main" id="{8A81A1C6-D725-801A-E65D-8CEBF8CB6381}"/>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1775281" y="24171362"/>
                              <a:ext cx="4452937" cy="3339703"/>
                            </a:xfrm>
                            <a:prstGeom prst="rect">
                              <a:avLst/>
                            </a:prstGeom>
                          </xdr:spPr>
                        </xdr:pic>
                        <xdr:sp macro="" textlink="">
                          <xdr:nvSpPr>
                            <xdr:cNvPr id="127" name="TextBox 126">
                              <a:extLst>
                                <a:ext uri="{FF2B5EF4-FFF2-40B4-BE49-F238E27FC236}">
                                  <a16:creationId xmlns:a16="http://schemas.microsoft.com/office/drawing/2014/main" id="{2398DF66-4506-4D5A-819C-4C877DC3CE97}"/>
                                </a:ext>
                              </a:extLst>
                            </xdr:cNvPr>
                            <xdr:cNvSpPr txBox="1"/>
                          </xdr:nvSpPr>
                          <xdr:spPr>
                            <a:xfrm>
                              <a:off x="13513593" y="24305309"/>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3.7  YAC</a:t>
                              </a:r>
                            </a:p>
                          </xdr:txBody>
                        </xdr:sp>
                        <xdr:sp macro="" textlink="">
                          <xdr:nvSpPr>
                            <xdr:cNvPr id="134" name="TextBox 133">
                              <a:extLst>
                                <a:ext uri="{FF2B5EF4-FFF2-40B4-BE49-F238E27FC236}">
                                  <a16:creationId xmlns:a16="http://schemas.microsoft.com/office/drawing/2014/main" id="{B47DB7ED-949F-4EB8-9437-2C15579E1EF0}"/>
                                </a:ext>
                              </a:extLst>
                            </xdr:cNvPr>
                            <xdr:cNvSpPr txBox="1"/>
                          </xdr:nvSpPr>
                          <xdr:spPr>
                            <a:xfrm>
                              <a:off x="11418093" y="25281621"/>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pic>
                          <xdr:nvPicPr>
                            <xdr:cNvPr id="161" name="Picture 160">
                              <a:extLst>
                                <a:ext uri="{FF2B5EF4-FFF2-40B4-BE49-F238E27FC236}">
                                  <a16:creationId xmlns:a16="http://schemas.microsoft.com/office/drawing/2014/main" id="{8B520591-E7C3-18F0-E571-7D96EB00CC42}"/>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1775281" y="24218987"/>
                              <a:ext cx="4452937" cy="3339703"/>
                            </a:xfrm>
                            <a:prstGeom prst="rect">
                              <a:avLst/>
                            </a:prstGeom>
                          </xdr:spPr>
                        </xdr:pic>
                        <xdr:sp macro="" textlink="">
                          <xdr:nvSpPr>
                            <xdr:cNvPr id="162" name="TextBox 161">
                              <a:extLst>
                                <a:ext uri="{FF2B5EF4-FFF2-40B4-BE49-F238E27FC236}">
                                  <a16:creationId xmlns:a16="http://schemas.microsoft.com/office/drawing/2014/main" id="{B589FD15-34F2-0801-3FCB-C5A23F63CCFB}"/>
                                </a:ext>
                              </a:extLst>
                            </xdr:cNvPr>
                            <xdr:cNvSpPr txBox="1"/>
                          </xdr:nvSpPr>
                          <xdr:spPr>
                            <a:xfrm>
                              <a:off x="13513593" y="24352934"/>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3.7  YAC</a:t>
                              </a:r>
                            </a:p>
                          </xdr:txBody>
                        </xdr:sp>
                      </xdr:grpSp>
                      <xdr:grpSp>
                        <xdr:nvGrpSpPr>
                          <xdr:cNvPr id="171" name="Group 170">
                            <a:extLst>
                              <a:ext uri="{FF2B5EF4-FFF2-40B4-BE49-F238E27FC236}">
                                <a16:creationId xmlns:a16="http://schemas.microsoft.com/office/drawing/2014/main" id="{8D931FAC-17F3-FAFF-6DA3-DF5B18E872E1}"/>
                              </a:ext>
                            </a:extLst>
                          </xdr:cNvPr>
                          <xdr:cNvGrpSpPr/>
                        </xdr:nvGrpSpPr>
                        <xdr:grpSpPr>
                          <a:xfrm>
                            <a:off x="21216937" y="24713100"/>
                            <a:ext cx="14751846" cy="3309938"/>
                            <a:chOff x="21193124" y="24796443"/>
                            <a:chExt cx="14751846" cy="3309938"/>
                          </a:xfrm>
                        </xdr:grpSpPr>
                        <xdr:pic>
                          <xdr:nvPicPr>
                            <xdr:cNvPr id="172" name="Picture 171">
                              <a:extLst>
                                <a:ext uri="{FF2B5EF4-FFF2-40B4-BE49-F238E27FC236}">
                                  <a16:creationId xmlns:a16="http://schemas.microsoft.com/office/drawing/2014/main" id="{9FD64366-0586-5C9A-025D-FCED8CD679C1}"/>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21228843" y="24796443"/>
                              <a:ext cx="4393406" cy="3295055"/>
                            </a:xfrm>
                            <a:prstGeom prst="rect">
                              <a:avLst/>
                            </a:prstGeom>
                          </xdr:spPr>
                        </xdr:pic>
                        <xdr:sp macro="" textlink="">
                          <xdr:nvSpPr>
                            <xdr:cNvPr id="173" name="TextBox 172">
                              <a:extLst>
                                <a:ext uri="{FF2B5EF4-FFF2-40B4-BE49-F238E27FC236}">
                                  <a16:creationId xmlns:a16="http://schemas.microsoft.com/office/drawing/2014/main" id="{1783617D-32E7-ECB6-F293-8D496ACB1EDE}"/>
                                </a:ext>
                              </a:extLst>
                            </xdr:cNvPr>
                            <xdr:cNvSpPr txBox="1"/>
                          </xdr:nvSpPr>
                          <xdr:spPr>
                            <a:xfrm>
                              <a:off x="22955249" y="24867881"/>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5.7  MBC</a:t>
                              </a:r>
                            </a:p>
                          </xdr:txBody>
                        </xdr:sp>
                        <xdr:sp macro="" textlink="">
                          <xdr:nvSpPr>
                            <xdr:cNvPr id="174" name="TextBox 173">
                              <a:extLst>
                                <a:ext uri="{FF2B5EF4-FFF2-40B4-BE49-F238E27FC236}">
                                  <a16:creationId xmlns:a16="http://schemas.microsoft.com/office/drawing/2014/main" id="{980F018E-7362-359D-071D-FD05A86558C7}"/>
                                </a:ext>
                              </a:extLst>
                            </xdr:cNvPr>
                            <xdr:cNvSpPr txBox="1"/>
                          </xdr:nvSpPr>
                          <xdr:spPr>
                            <a:xfrm>
                              <a:off x="21193124" y="25796568"/>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175" name="Group 174">
                              <a:extLst>
                                <a:ext uri="{FF2B5EF4-FFF2-40B4-BE49-F238E27FC236}">
                                  <a16:creationId xmlns:a16="http://schemas.microsoft.com/office/drawing/2014/main" id="{DA55B9D3-FC00-0492-4187-D15F4EF5770B}"/>
                                </a:ext>
                              </a:extLst>
                            </xdr:cNvPr>
                            <xdr:cNvGrpSpPr/>
                          </xdr:nvGrpSpPr>
                          <xdr:grpSpPr>
                            <a:xfrm>
                              <a:off x="26539033" y="24864905"/>
                              <a:ext cx="9405937" cy="3241476"/>
                              <a:chOff x="26574752" y="24460091"/>
                              <a:chExt cx="9405937" cy="3241476"/>
                            </a:xfrm>
                          </xdr:grpSpPr>
                          <xdr:pic>
                            <xdr:nvPicPr>
                              <xdr:cNvPr id="176" name="Picture 175">
                                <a:extLst>
                                  <a:ext uri="{FF2B5EF4-FFF2-40B4-BE49-F238E27FC236}">
                                    <a16:creationId xmlns:a16="http://schemas.microsoft.com/office/drawing/2014/main" id="{05282E8D-1BA3-A188-D4C8-7265D2454A30}"/>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26705720" y="24460091"/>
                                <a:ext cx="4321968" cy="3241476"/>
                              </a:xfrm>
                              <a:prstGeom prst="rect">
                                <a:avLst/>
                              </a:prstGeom>
                            </xdr:spPr>
                          </xdr:pic>
                          <xdr:sp macro="" textlink="">
                            <xdr:nvSpPr>
                              <xdr:cNvPr id="177" name="TextBox 176">
                                <a:extLst>
                                  <a:ext uri="{FF2B5EF4-FFF2-40B4-BE49-F238E27FC236}">
                                    <a16:creationId xmlns:a16="http://schemas.microsoft.com/office/drawing/2014/main" id="{4583E9DB-1732-96F9-4A79-EA07F6213034}"/>
                                  </a:ext>
                                </a:extLst>
                              </xdr:cNvPr>
                              <xdr:cNvSpPr txBox="1"/>
                            </xdr:nvSpPr>
                            <xdr:spPr>
                              <a:xfrm>
                                <a:off x="28384501" y="24507716"/>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6.7  MAC</a:t>
                                </a:r>
                              </a:p>
                            </xdr:txBody>
                          </xdr:sp>
                          <xdr:sp macro="" textlink="">
                            <xdr:nvSpPr>
                              <xdr:cNvPr id="178" name="TextBox 177">
                                <a:extLst>
                                  <a:ext uri="{FF2B5EF4-FFF2-40B4-BE49-F238E27FC236}">
                                    <a16:creationId xmlns:a16="http://schemas.microsoft.com/office/drawing/2014/main" id="{06AC6B2D-DDD9-39B9-96EB-CDA815688476}"/>
                                  </a:ext>
                                </a:extLst>
                              </xdr:cNvPr>
                              <xdr:cNvSpPr txBox="1"/>
                            </xdr:nvSpPr>
                            <xdr:spPr>
                              <a:xfrm>
                                <a:off x="26574752" y="25436403"/>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179" name="Group 178">
                                <a:extLst>
                                  <a:ext uri="{FF2B5EF4-FFF2-40B4-BE49-F238E27FC236}">
                                    <a16:creationId xmlns:a16="http://schemas.microsoft.com/office/drawing/2014/main" id="{98898097-A1FB-D6AD-C502-4A84383F87AE}"/>
                                  </a:ext>
                                </a:extLst>
                              </xdr:cNvPr>
                              <xdr:cNvGrpSpPr/>
                            </xdr:nvGrpSpPr>
                            <xdr:grpSpPr>
                              <a:xfrm>
                                <a:off x="31682532" y="24498787"/>
                                <a:ext cx="4298157" cy="3071813"/>
                                <a:chOff x="31503938" y="24486880"/>
                                <a:chExt cx="4298157" cy="3071813"/>
                              </a:xfrm>
                            </xdr:grpSpPr>
                            <xdr:pic>
                              <xdr:nvPicPr>
                                <xdr:cNvPr id="180" name="Picture 179">
                                  <a:extLst>
                                    <a:ext uri="{FF2B5EF4-FFF2-40B4-BE49-F238E27FC236}">
                                      <a16:creationId xmlns:a16="http://schemas.microsoft.com/office/drawing/2014/main" id="{496E019D-1400-BAEE-0DD0-786F5E54C18E}"/>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31706344" y="24486880"/>
                                  <a:ext cx="4095751" cy="3071813"/>
                                </a:xfrm>
                                <a:prstGeom prst="rect">
                                  <a:avLst/>
                                </a:prstGeom>
                              </xdr:spPr>
                            </xdr:pic>
                            <xdr:sp macro="" textlink="">
                              <xdr:nvSpPr>
                                <xdr:cNvPr id="181" name="TextBox 180">
                                  <a:extLst>
                                    <a:ext uri="{FF2B5EF4-FFF2-40B4-BE49-F238E27FC236}">
                                      <a16:creationId xmlns:a16="http://schemas.microsoft.com/office/drawing/2014/main" id="{D5D43FB9-F148-38AF-55ED-B43F14ADAE13}"/>
                                    </a:ext>
                                  </a:extLst>
                                </xdr:cNvPr>
                                <xdr:cNvSpPr txBox="1"/>
                              </xdr:nvSpPr>
                              <xdr:spPr>
                                <a:xfrm>
                                  <a:off x="33266063" y="24510693"/>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7.7  MI</a:t>
                                  </a:r>
                                </a:p>
                              </xdr:txBody>
                            </xdr:sp>
                            <xdr:sp macro="" textlink="">
                              <xdr:nvSpPr>
                                <xdr:cNvPr id="182" name="TextBox 181">
                                  <a:extLst>
                                    <a:ext uri="{FF2B5EF4-FFF2-40B4-BE49-F238E27FC236}">
                                      <a16:creationId xmlns:a16="http://schemas.microsoft.com/office/drawing/2014/main" id="{0ABC91A9-C1B8-B2C4-0B4F-AF3453DEF6C4}"/>
                                    </a:ext>
                                  </a:extLst>
                                </xdr:cNvPr>
                                <xdr:cNvSpPr txBox="1"/>
                              </xdr:nvSpPr>
                              <xdr:spPr>
                                <a:xfrm>
                                  <a:off x="31503938" y="25415567"/>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grpSp>
                      </xdr:grpSp>
                    </xdr:grpSp>
                  </xdr:grpSp>
                </xdr:grpSp>
              </xdr:grpSp>
              <xdr:grpSp>
                <xdr:nvGrpSpPr>
                  <xdr:cNvPr id="252" name="Group 251">
                    <a:extLst>
                      <a:ext uri="{FF2B5EF4-FFF2-40B4-BE49-F238E27FC236}">
                        <a16:creationId xmlns:a16="http://schemas.microsoft.com/office/drawing/2014/main" id="{951D9A0B-7ECB-13F1-2241-AFA2570C8EA8}"/>
                      </a:ext>
                    </a:extLst>
                  </xdr:cNvPr>
                  <xdr:cNvGrpSpPr/>
                </xdr:nvGrpSpPr>
                <xdr:grpSpPr>
                  <a:xfrm>
                    <a:off x="0" y="28976836"/>
                    <a:ext cx="37153702" cy="3467695"/>
                    <a:chOff x="11907" y="28917305"/>
                    <a:chExt cx="37153702" cy="3467695"/>
                  </a:xfrm>
                </xdr:grpSpPr>
                <xdr:grpSp>
                  <xdr:nvGrpSpPr>
                    <xdr:cNvPr id="244" name="Group 243">
                      <a:extLst>
                        <a:ext uri="{FF2B5EF4-FFF2-40B4-BE49-F238E27FC236}">
                          <a16:creationId xmlns:a16="http://schemas.microsoft.com/office/drawing/2014/main" id="{C5CDB39C-7543-C65E-9A9B-1F85C28730B7}"/>
                        </a:ext>
                      </a:extLst>
                    </xdr:cNvPr>
                    <xdr:cNvGrpSpPr/>
                  </xdr:nvGrpSpPr>
                  <xdr:grpSpPr>
                    <a:xfrm>
                      <a:off x="11907" y="28920338"/>
                      <a:ext cx="32072497" cy="3464662"/>
                      <a:chOff x="11907" y="28920338"/>
                      <a:chExt cx="32072497" cy="3464662"/>
                    </a:xfrm>
                  </xdr:grpSpPr>
                  <xdr:grpSp>
                    <xdr:nvGrpSpPr>
                      <xdr:cNvPr id="235" name="Group 234">
                        <a:extLst>
                          <a:ext uri="{FF2B5EF4-FFF2-40B4-BE49-F238E27FC236}">
                            <a16:creationId xmlns:a16="http://schemas.microsoft.com/office/drawing/2014/main" id="{53AA51B7-BAED-2F53-949C-A4162A03C368}"/>
                          </a:ext>
                        </a:extLst>
                      </xdr:cNvPr>
                      <xdr:cNvGrpSpPr/>
                    </xdr:nvGrpSpPr>
                    <xdr:grpSpPr>
                      <a:xfrm>
                        <a:off x="11907" y="29008278"/>
                        <a:ext cx="26289001" cy="3376722"/>
                        <a:chOff x="0" y="28924934"/>
                        <a:chExt cx="26289001" cy="3376722"/>
                      </a:xfrm>
                    </xdr:grpSpPr>
                    <xdr:grpSp>
                      <xdr:nvGrpSpPr>
                        <xdr:cNvPr id="228" name="Group 227">
                          <a:extLst>
                            <a:ext uri="{FF2B5EF4-FFF2-40B4-BE49-F238E27FC236}">
                              <a16:creationId xmlns:a16="http://schemas.microsoft.com/office/drawing/2014/main" id="{E4DEFC5C-B1A8-B33C-7F60-9A4288C926B5}"/>
                            </a:ext>
                          </a:extLst>
                        </xdr:cNvPr>
                        <xdr:cNvGrpSpPr/>
                      </xdr:nvGrpSpPr>
                      <xdr:grpSpPr>
                        <a:xfrm>
                          <a:off x="0" y="29051249"/>
                          <a:ext cx="20038219" cy="3250407"/>
                          <a:chOff x="0" y="29051249"/>
                          <a:chExt cx="20038219" cy="3250407"/>
                        </a:xfrm>
                      </xdr:grpSpPr>
                      <xdr:grpSp>
                        <xdr:nvGrpSpPr>
                          <xdr:cNvPr id="224" name="Group 223">
                            <a:extLst>
                              <a:ext uri="{FF2B5EF4-FFF2-40B4-BE49-F238E27FC236}">
                                <a16:creationId xmlns:a16="http://schemas.microsoft.com/office/drawing/2014/main" id="{2A3F2D70-22B5-CDA3-7F3E-57BFF3542CDD}"/>
                              </a:ext>
                            </a:extLst>
                          </xdr:cNvPr>
                          <xdr:cNvGrpSpPr/>
                        </xdr:nvGrpSpPr>
                        <xdr:grpSpPr>
                          <a:xfrm>
                            <a:off x="0" y="29051249"/>
                            <a:ext cx="16746391" cy="3250407"/>
                            <a:chOff x="0" y="29051249"/>
                            <a:chExt cx="16746391" cy="3250407"/>
                          </a:xfrm>
                        </xdr:grpSpPr>
                        <xdr:grpSp>
                          <xdr:nvGrpSpPr>
                            <xdr:cNvPr id="217" name="Group 216">
                              <a:extLst>
                                <a:ext uri="{FF2B5EF4-FFF2-40B4-BE49-F238E27FC236}">
                                  <a16:creationId xmlns:a16="http://schemas.microsoft.com/office/drawing/2014/main" id="{723FA735-D302-53EE-32CF-170093FA1343}"/>
                                </a:ext>
                              </a:extLst>
                            </xdr:cNvPr>
                            <xdr:cNvGrpSpPr/>
                          </xdr:nvGrpSpPr>
                          <xdr:grpSpPr>
                            <a:xfrm>
                              <a:off x="0" y="29063155"/>
                              <a:ext cx="10560843" cy="3238501"/>
                              <a:chOff x="83344" y="28944093"/>
                              <a:chExt cx="10560843" cy="3238501"/>
                            </a:xfrm>
                          </xdr:grpSpPr>
                          <xdr:grpSp>
                            <xdr:nvGrpSpPr>
                              <xdr:cNvPr id="210" name="Group 209">
                                <a:extLst>
                                  <a:ext uri="{FF2B5EF4-FFF2-40B4-BE49-F238E27FC236}">
                                    <a16:creationId xmlns:a16="http://schemas.microsoft.com/office/drawing/2014/main" id="{B060E25D-833A-A346-58D6-BB75FE0B98EB}"/>
                                  </a:ext>
                                </a:extLst>
                              </xdr:cNvPr>
                              <xdr:cNvGrpSpPr/>
                            </xdr:nvGrpSpPr>
                            <xdr:grpSpPr>
                              <a:xfrm>
                                <a:off x="83344" y="29075062"/>
                                <a:ext cx="5046518" cy="3107532"/>
                                <a:chOff x="83344" y="29075062"/>
                                <a:chExt cx="5046518" cy="3107532"/>
                              </a:xfrm>
                            </xdr:grpSpPr>
                            <xdr:pic>
                              <xdr:nvPicPr>
                                <xdr:cNvPr id="96" name="Picture 95">
                                  <a:extLst>
                                    <a:ext uri="{FF2B5EF4-FFF2-40B4-BE49-F238E27FC236}">
                                      <a16:creationId xmlns:a16="http://schemas.microsoft.com/office/drawing/2014/main" id="{05C65FA3-44B3-C65D-9804-F50E1909047E}"/>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1071563" y="29086966"/>
                                  <a:ext cx="4058299" cy="3043724"/>
                                </a:xfrm>
                                <a:prstGeom prst="rect">
                                  <a:avLst/>
                                </a:prstGeom>
                              </xdr:spPr>
                            </xdr:pic>
                            <xdr:sp macro="" textlink="">
                              <xdr:nvSpPr>
                                <xdr:cNvPr id="188" name="TextBox 187">
                                  <a:extLst>
                                    <a:ext uri="{FF2B5EF4-FFF2-40B4-BE49-F238E27FC236}">
                                      <a16:creationId xmlns:a16="http://schemas.microsoft.com/office/drawing/2014/main" id="{9A82D89F-6EE7-4EB0-9F8F-40BCFE5BCFAC}"/>
                                    </a:ext>
                                  </a:extLst>
                                </xdr:cNvPr>
                                <xdr:cNvSpPr txBox="1"/>
                              </xdr:nvSpPr>
                              <xdr:spPr>
                                <a:xfrm>
                                  <a:off x="2524125" y="29075062"/>
                                  <a:ext cx="156010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1.7 All customers</a:t>
                                  </a:r>
                                </a:p>
                              </xdr:txBody>
                            </xdr:sp>
                            <xdr:sp macro="" textlink="">
                              <xdr:nvSpPr>
                                <xdr:cNvPr id="208" name="TextBox 207">
                                  <a:extLst>
                                    <a:ext uri="{FF2B5EF4-FFF2-40B4-BE49-F238E27FC236}">
                                      <a16:creationId xmlns:a16="http://schemas.microsoft.com/office/drawing/2014/main" id="{01E518DC-7E36-4EE5-98BD-0E90596C2869}"/>
                                    </a:ext>
                                  </a:extLst>
                                </xdr:cNvPr>
                                <xdr:cNvSpPr txBox="1"/>
                              </xdr:nvSpPr>
                              <xdr:spPr>
                                <a:xfrm>
                                  <a:off x="1643064" y="31896841"/>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pic>
                              <xdr:nvPicPr>
                                <xdr:cNvPr id="209" name="Picture 208">
                                  <a:extLst>
                                    <a:ext uri="{FF2B5EF4-FFF2-40B4-BE49-F238E27FC236}">
                                      <a16:creationId xmlns:a16="http://schemas.microsoft.com/office/drawing/2014/main" id="{40BB8964-0737-1D4E-CD0F-ABFFAF915151}"/>
                                    </a:ext>
                                  </a:extLst>
                                </xdr:cNvPr>
                                <xdr:cNvPicPr>
                                  <a:picLocks noChangeAspect="1"/>
                                </xdr:cNvPicPr>
                              </xdr:nvPicPr>
                              <xdr:blipFill>
                                <a:blip xmlns:r="http://schemas.openxmlformats.org/officeDocument/2006/relationships" r:embed="rId27"/>
                                <a:stretch>
                                  <a:fillRect/>
                                </a:stretch>
                              </xdr:blipFill>
                              <xdr:spPr>
                                <a:xfrm>
                                  <a:off x="83344" y="29394345"/>
                                  <a:ext cx="1464469" cy="2504455"/>
                                </a:xfrm>
                                <a:prstGeom prst="rect">
                                  <a:avLst/>
                                </a:prstGeom>
                              </xdr:spPr>
                            </xdr:pic>
                          </xdr:grpSp>
                          <xdr:grpSp>
                            <xdr:nvGrpSpPr>
                              <xdr:cNvPr id="216" name="Group 215">
                                <a:extLst>
                                  <a:ext uri="{FF2B5EF4-FFF2-40B4-BE49-F238E27FC236}">
                                    <a16:creationId xmlns:a16="http://schemas.microsoft.com/office/drawing/2014/main" id="{180DE4D9-5D40-37F4-7454-D482C9ED0329}"/>
                                  </a:ext>
                                </a:extLst>
                              </xdr:cNvPr>
                              <xdr:cNvGrpSpPr/>
                            </xdr:nvGrpSpPr>
                            <xdr:grpSpPr>
                              <a:xfrm>
                                <a:off x="5687216" y="28944093"/>
                                <a:ext cx="4956971" cy="3155160"/>
                                <a:chOff x="5687216" y="28944093"/>
                                <a:chExt cx="4956971" cy="3155160"/>
                              </a:xfrm>
                            </xdr:grpSpPr>
                            <xdr:pic>
                              <xdr:nvPicPr>
                                <xdr:cNvPr id="212" name="Picture 211">
                                  <a:extLst>
                                    <a:ext uri="{FF2B5EF4-FFF2-40B4-BE49-F238E27FC236}">
                                      <a16:creationId xmlns:a16="http://schemas.microsoft.com/office/drawing/2014/main" id="{27605289-F8E8-5083-3748-36F3D67FCCC5}"/>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6544466" y="28944093"/>
                                  <a:ext cx="4099721" cy="3074790"/>
                                </a:xfrm>
                                <a:prstGeom prst="rect">
                                  <a:avLst/>
                                </a:prstGeom>
                              </xdr:spPr>
                            </xdr:pic>
                            <xdr:pic>
                              <xdr:nvPicPr>
                                <xdr:cNvPr id="213" name="Picture 212">
                                  <a:extLst>
                                    <a:ext uri="{FF2B5EF4-FFF2-40B4-BE49-F238E27FC236}">
                                      <a16:creationId xmlns:a16="http://schemas.microsoft.com/office/drawing/2014/main" id="{7C327E1F-B8F5-7B36-B78A-9435B9D87207}"/>
                                    </a:ext>
                                  </a:extLst>
                                </xdr:cNvPr>
                                <xdr:cNvPicPr>
                                  <a:picLocks noChangeAspect="1"/>
                                </xdr:cNvPicPr>
                              </xdr:nvPicPr>
                              <xdr:blipFill>
                                <a:blip xmlns:r="http://schemas.openxmlformats.org/officeDocument/2006/relationships" r:embed="rId29"/>
                                <a:stretch>
                                  <a:fillRect/>
                                </a:stretch>
                              </xdr:blipFill>
                              <xdr:spPr>
                                <a:xfrm>
                                  <a:off x="5687216" y="29257685"/>
                                  <a:ext cx="1373190" cy="2529191"/>
                                </a:xfrm>
                                <a:prstGeom prst="rect">
                                  <a:avLst/>
                                </a:prstGeom>
                              </xdr:spPr>
                            </xdr:pic>
                            <xdr:sp macro="" textlink="">
                              <xdr:nvSpPr>
                                <xdr:cNvPr id="214" name="TextBox 213">
                                  <a:extLst>
                                    <a:ext uri="{FF2B5EF4-FFF2-40B4-BE49-F238E27FC236}">
                                      <a16:creationId xmlns:a16="http://schemas.microsoft.com/office/drawing/2014/main" id="{0313EBB8-F160-4B80-82ED-8DBAAAC4EC3A}"/>
                                    </a:ext>
                                  </a:extLst>
                                </xdr:cNvPr>
                                <xdr:cNvSpPr txBox="1"/>
                              </xdr:nvSpPr>
                              <xdr:spPr>
                                <a:xfrm>
                                  <a:off x="7806529" y="31813500"/>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215" name="TextBox 214">
                                  <a:extLst>
                                    <a:ext uri="{FF2B5EF4-FFF2-40B4-BE49-F238E27FC236}">
                                      <a16:creationId xmlns:a16="http://schemas.microsoft.com/office/drawing/2014/main" id="{6AE5DB45-13D1-4B54-974E-B4AFCB15E65E}"/>
                                    </a:ext>
                                  </a:extLst>
                                </xdr:cNvPr>
                                <xdr:cNvSpPr txBox="1"/>
                              </xdr:nvSpPr>
                              <xdr:spPr>
                                <a:xfrm>
                                  <a:off x="8032747" y="28991718"/>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2.7 YBC</a:t>
                                  </a:r>
                                </a:p>
                              </xdr:txBody>
                            </xdr:sp>
                          </xdr:grpSp>
                        </xdr:grpSp>
                        <xdr:grpSp>
                          <xdr:nvGrpSpPr>
                            <xdr:cNvPr id="223" name="Group 222">
                              <a:extLst>
                                <a:ext uri="{FF2B5EF4-FFF2-40B4-BE49-F238E27FC236}">
                                  <a16:creationId xmlns:a16="http://schemas.microsoft.com/office/drawing/2014/main" id="{892205D2-7CB5-7983-E620-C797A2304924}"/>
                                </a:ext>
                              </a:extLst>
                            </xdr:cNvPr>
                            <xdr:cNvGrpSpPr/>
                          </xdr:nvGrpSpPr>
                          <xdr:grpSpPr>
                            <a:xfrm>
                              <a:off x="11212875" y="29051249"/>
                              <a:ext cx="5533516" cy="3202784"/>
                              <a:chOff x="11212875" y="29051249"/>
                              <a:chExt cx="5533516" cy="3202784"/>
                            </a:xfrm>
                          </xdr:grpSpPr>
                          <xdr:pic>
                            <xdr:nvPicPr>
                              <xdr:cNvPr id="219" name="Picture 218">
                                <a:extLst>
                                  <a:ext uri="{FF2B5EF4-FFF2-40B4-BE49-F238E27FC236}">
                                    <a16:creationId xmlns:a16="http://schemas.microsoft.com/office/drawing/2014/main" id="{D1C857E0-1409-73C2-2486-2B23F68AF6C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12608719" y="29051249"/>
                                <a:ext cx="4137672" cy="3103254"/>
                              </a:xfrm>
                              <a:prstGeom prst="rect">
                                <a:avLst/>
                              </a:prstGeom>
                            </xdr:spPr>
                          </xdr:pic>
                          <xdr:sp macro="" textlink="">
                            <xdr:nvSpPr>
                              <xdr:cNvPr id="220" name="TextBox 219">
                                <a:extLst>
                                  <a:ext uri="{FF2B5EF4-FFF2-40B4-BE49-F238E27FC236}">
                                    <a16:creationId xmlns:a16="http://schemas.microsoft.com/office/drawing/2014/main" id="{279B89C5-491A-4FE7-A87E-D2ABC06A2709}"/>
                                  </a:ext>
                                </a:extLst>
                              </xdr:cNvPr>
                              <xdr:cNvSpPr txBox="1"/>
                            </xdr:nvSpPr>
                            <xdr:spPr>
                              <a:xfrm>
                                <a:off x="14156531" y="29051249"/>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3.7 YAC</a:t>
                                </a:r>
                              </a:p>
                            </xdr:txBody>
                          </xdr:sp>
                          <xdr:sp macro="" textlink="">
                            <xdr:nvSpPr>
                              <xdr:cNvPr id="221" name="TextBox 220">
                                <a:extLst>
                                  <a:ext uri="{FF2B5EF4-FFF2-40B4-BE49-F238E27FC236}">
                                    <a16:creationId xmlns:a16="http://schemas.microsoft.com/office/drawing/2014/main" id="{86FB4303-1500-4378-9650-9714656B748A}"/>
                                  </a:ext>
                                </a:extLst>
                              </xdr:cNvPr>
                              <xdr:cNvSpPr txBox="1"/>
                            </xdr:nvSpPr>
                            <xdr:spPr>
                              <a:xfrm>
                                <a:off x="13954126" y="31968280"/>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pic>
                            <xdr:nvPicPr>
                              <xdr:cNvPr id="222" name="Picture 221">
                                <a:extLst>
                                  <a:ext uri="{FF2B5EF4-FFF2-40B4-BE49-F238E27FC236}">
                                    <a16:creationId xmlns:a16="http://schemas.microsoft.com/office/drawing/2014/main" id="{DFB9E291-1632-58C1-EC96-EA363450A2B6}"/>
                                  </a:ext>
                                </a:extLst>
                              </xdr:cNvPr>
                              <xdr:cNvPicPr>
                                <a:picLocks noChangeAspect="1"/>
                              </xdr:cNvPicPr>
                            </xdr:nvPicPr>
                            <xdr:blipFill>
                              <a:blip xmlns:r="http://schemas.openxmlformats.org/officeDocument/2006/relationships" r:embed="rId31"/>
                              <a:stretch>
                                <a:fillRect/>
                              </a:stretch>
                            </xdr:blipFill>
                            <xdr:spPr>
                              <a:xfrm>
                                <a:off x="11212875" y="29372719"/>
                                <a:ext cx="1907495" cy="2468947"/>
                              </a:xfrm>
                              <a:prstGeom prst="rect">
                                <a:avLst/>
                              </a:prstGeom>
                            </xdr:spPr>
                          </xdr:pic>
                        </xdr:grpSp>
                      </xdr:grpSp>
                      <xdr:sp macro="" textlink="">
                        <xdr:nvSpPr>
                          <xdr:cNvPr id="227" name="TextBox 226">
                            <a:extLst>
                              <a:ext uri="{FF2B5EF4-FFF2-40B4-BE49-F238E27FC236}">
                                <a16:creationId xmlns:a16="http://schemas.microsoft.com/office/drawing/2014/main" id="{235E0BCD-FB5C-42C9-A6F5-DE1B57973DE6}"/>
                              </a:ext>
                            </a:extLst>
                          </xdr:cNvPr>
                          <xdr:cNvSpPr txBox="1"/>
                        </xdr:nvSpPr>
                        <xdr:spPr>
                          <a:xfrm>
                            <a:off x="18216563" y="30110907"/>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2000"/>
                              <a:t>No Data</a:t>
                            </a:r>
                          </a:p>
                        </xdr:txBody>
                      </xdr:sp>
                    </xdr:grpSp>
                    <xdr:grpSp>
                      <xdr:nvGrpSpPr>
                        <xdr:cNvPr id="234" name="Group 233">
                          <a:extLst>
                            <a:ext uri="{FF2B5EF4-FFF2-40B4-BE49-F238E27FC236}">
                              <a16:creationId xmlns:a16="http://schemas.microsoft.com/office/drawing/2014/main" id="{151ED1D3-FB49-3E36-D632-507A709088B8}"/>
                            </a:ext>
                          </a:extLst>
                        </xdr:cNvPr>
                        <xdr:cNvGrpSpPr/>
                      </xdr:nvGrpSpPr>
                      <xdr:grpSpPr>
                        <a:xfrm>
                          <a:off x="21205033" y="28924934"/>
                          <a:ext cx="5083968" cy="3174319"/>
                          <a:chOff x="21205033" y="28924934"/>
                          <a:chExt cx="5083968" cy="3174319"/>
                        </a:xfrm>
                      </xdr:grpSpPr>
                      <xdr:pic>
                        <xdr:nvPicPr>
                          <xdr:cNvPr id="230" name="Picture 229">
                            <a:extLst>
                              <a:ext uri="{FF2B5EF4-FFF2-40B4-BE49-F238E27FC236}">
                                <a16:creationId xmlns:a16="http://schemas.microsoft.com/office/drawing/2014/main" id="{EB783020-705A-0936-1F40-12C9BA386D9D}"/>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22157532" y="28924934"/>
                            <a:ext cx="4131469" cy="3098602"/>
                          </a:xfrm>
                          <a:prstGeom prst="rect">
                            <a:avLst/>
                          </a:prstGeom>
                        </xdr:spPr>
                      </xdr:pic>
                      <xdr:sp macro="" textlink="">
                        <xdr:nvSpPr>
                          <xdr:cNvPr id="231" name="TextBox 230">
                            <a:extLst>
                              <a:ext uri="{FF2B5EF4-FFF2-40B4-BE49-F238E27FC236}">
                                <a16:creationId xmlns:a16="http://schemas.microsoft.com/office/drawing/2014/main" id="{8B6F05B1-7297-4C97-B5BE-F1AD67B65F9F}"/>
                              </a:ext>
                            </a:extLst>
                          </xdr:cNvPr>
                          <xdr:cNvSpPr txBox="1"/>
                        </xdr:nvSpPr>
                        <xdr:spPr>
                          <a:xfrm>
                            <a:off x="23491032" y="31813500"/>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232" name="TextBox 231">
                            <a:extLst>
                              <a:ext uri="{FF2B5EF4-FFF2-40B4-BE49-F238E27FC236}">
                                <a16:creationId xmlns:a16="http://schemas.microsoft.com/office/drawing/2014/main" id="{9E4ED277-D910-434A-80CB-F891A1D87117}"/>
                              </a:ext>
                            </a:extLst>
                          </xdr:cNvPr>
                          <xdr:cNvSpPr txBox="1"/>
                        </xdr:nvSpPr>
                        <xdr:spPr>
                          <a:xfrm>
                            <a:off x="23610094" y="28948746"/>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5.7 MBC</a:t>
                            </a:r>
                          </a:p>
                        </xdr:txBody>
                      </xdr:sp>
                      <xdr:pic>
                        <xdr:nvPicPr>
                          <xdr:cNvPr id="233" name="Picture 232">
                            <a:extLst>
                              <a:ext uri="{FF2B5EF4-FFF2-40B4-BE49-F238E27FC236}">
                                <a16:creationId xmlns:a16="http://schemas.microsoft.com/office/drawing/2014/main" id="{D1708CFF-D027-8FC0-566E-AD8B62163288}"/>
                              </a:ext>
                            </a:extLst>
                          </xdr:cNvPr>
                          <xdr:cNvPicPr>
                            <a:picLocks noChangeAspect="1"/>
                          </xdr:cNvPicPr>
                        </xdr:nvPicPr>
                        <xdr:blipFill>
                          <a:blip xmlns:r="http://schemas.openxmlformats.org/officeDocument/2006/relationships" r:embed="rId33"/>
                          <a:stretch>
                            <a:fillRect/>
                          </a:stretch>
                        </xdr:blipFill>
                        <xdr:spPr>
                          <a:xfrm>
                            <a:off x="21205033" y="29224673"/>
                            <a:ext cx="1428748" cy="2486021"/>
                          </a:xfrm>
                          <a:prstGeom prst="rect">
                            <a:avLst/>
                          </a:prstGeom>
                        </xdr:spPr>
                      </xdr:pic>
                    </xdr:grpSp>
                  </xdr:grpSp>
                  <xdr:grpSp>
                    <xdr:nvGrpSpPr>
                      <xdr:cNvPr id="243" name="Group 242">
                        <a:extLst>
                          <a:ext uri="{FF2B5EF4-FFF2-40B4-BE49-F238E27FC236}">
                            <a16:creationId xmlns:a16="http://schemas.microsoft.com/office/drawing/2014/main" id="{241A2202-23F4-E3C2-17EB-4F0400DC50F6}"/>
                          </a:ext>
                        </a:extLst>
                      </xdr:cNvPr>
                      <xdr:cNvGrpSpPr/>
                    </xdr:nvGrpSpPr>
                    <xdr:grpSpPr>
                      <a:xfrm>
                        <a:off x="26230574" y="28920338"/>
                        <a:ext cx="5853830" cy="3321790"/>
                        <a:chOff x="26230574" y="28920338"/>
                        <a:chExt cx="5853830" cy="3321790"/>
                      </a:xfrm>
                    </xdr:grpSpPr>
                    <xdr:pic>
                      <xdr:nvPicPr>
                        <xdr:cNvPr id="237" name="Picture 236">
                          <a:extLst>
                            <a:ext uri="{FF2B5EF4-FFF2-40B4-BE49-F238E27FC236}">
                              <a16:creationId xmlns:a16="http://schemas.microsoft.com/office/drawing/2014/main" id="{061545AA-68DC-01DB-4CEE-323E8DD10DD6}"/>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27659164" y="28920338"/>
                          <a:ext cx="4425240" cy="3318930"/>
                        </a:xfrm>
                        <a:prstGeom prst="rect">
                          <a:avLst/>
                        </a:prstGeom>
                      </xdr:spPr>
                    </xdr:pic>
                    <xdr:sp macro="" textlink="">
                      <xdr:nvSpPr>
                        <xdr:cNvPr id="239" name="TextBox 238">
                          <a:extLst>
                            <a:ext uri="{FF2B5EF4-FFF2-40B4-BE49-F238E27FC236}">
                              <a16:creationId xmlns:a16="http://schemas.microsoft.com/office/drawing/2014/main" id="{84414A81-98E5-4BB6-8649-26A784B1A73E}"/>
                            </a:ext>
                          </a:extLst>
                        </xdr:cNvPr>
                        <xdr:cNvSpPr txBox="1"/>
                      </xdr:nvSpPr>
                      <xdr:spPr>
                        <a:xfrm>
                          <a:off x="29077301" y="29051249"/>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6</a:t>
                          </a:r>
                          <a:r>
                            <a:rPr lang="en-US" sz="1100"/>
                            <a:t>.7 MAC</a:t>
                          </a:r>
                        </a:p>
                      </xdr:txBody>
                    </xdr:sp>
                    <xdr:sp macro="" textlink="">
                      <xdr:nvSpPr>
                        <xdr:cNvPr id="241" name="TextBox 240">
                          <a:extLst>
                            <a:ext uri="{FF2B5EF4-FFF2-40B4-BE49-F238E27FC236}">
                              <a16:creationId xmlns:a16="http://schemas.microsoft.com/office/drawing/2014/main" id="{40DB7D92-3956-4B11-B426-22769A8E7297}"/>
                            </a:ext>
                          </a:extLst>
                        </xdr:cNvPr>
                        <xdr:cNvSpPr txBox="1"/>
                      </xdr:nvSpPr>
                      <xdr:spPr>
                        <a:xfrm>
                          <a:off x="28944094" y="31956375"/>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pic>
                      <xdr:nvPicPr>
                        <xdr:cNvPr id="242" name="Picture 241">
                          <a:extLst>
                            <a:ext uri="{FF2B5EF4-FFF2-40B4-BE49-F238E27FC236}">
                              <a16:creationId xmlns:a16="http://schemas.microsoft.com/office/drawing/2014/main" id="{0E83A3B7-E5D5-0BEC-D63D-15B24DF6E5D9}"/>
                            </a:ext>
                          </a:extLst>
                        </xdr:cNvPr>
                        <xdr:cNvPicPr>
                          <a:picLocks noChangeAspect="1"/>
                        </xdr:cNvPicPr>
                      </xdr:nvPicPr>
                      <xdr:blipFill>
                        <a:blip xmlns:r="http://schemas.openxmlformats.org/officeDocument/2006/relationships" r:embed="rId34"/>
                        <a:stretch>
                          <a:fillRect/>
                        </a:stretch>
                      </xdr:blipFill>
                      <xdr:spPr>
                        <a:xfrm>
                          <a:off x="26230574" y="29267729"/>
                          <a:ext cx="1927532" cy="2564983"/>
                        </a:xfrm>
                        <a:prstGeom prst="rect">
                          <a:avLst/>
                        </a:prstGeom>
                      </xdr:spPr>
                    </xdr:pic>
                  </xdr:grpSp>
                </xdr:grpSp>
                <xdr:grpSp>
                  <xdr:nvGrpSpPr>
                    <xdr:cNvPr id="251" name="Group 250">
                      <a:extLst>
                        <a:ext uri="{FF2B5EF4-FFF2-40B4-BE49-F238E27FC236}">
                          <a16:creationId xmlns:a16="http://schemas.microsoft.com/office/drawing/2014/main" id="{657F4EF8-1363-F7F6-F867-6FCBFAC641F9}"/>
                        </a:ext>
                      </a:extLst>
                    </xdr:cNvPr>
                    <xdr:cNvGrpSpPr/>
                  </xdr:nvGrpSpPr>
                  <xdr:grpSpPr>
                    <a:xfrm>
                      <a:off x="31777781" y="28917305"/>
                      <a:ext cx="5387828" cy="3214690"/>
                      <a:chOff x="31777781" y="28917305"/>
                      <a:chExt cx="5387828" cy="3214690"/>
                    </a:xfrm>
                  </xdr:grpSpPr>
                  <xdr:pic>
                    <xdr:nvPicPr>
                      <xdr:cNvPr id="246" name="Picture 245">
                        <a:extLst>
                          <a:ext uri="{FF2B5EF4-FFF2-40B4-BE49-F238E27FC236}">
                            <a16:creationId xmlns:a16="http://schemas.microsoft.com/office/drawing/2014/main" id="{1901A842-F72D-5519-A38F-EB897BC6492B}"/>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32992218" y="28917305"/>
                        <a:ext cx="4173391" cy="3130043"/>
                      </a:xfrm>
                      <a:prstGeom prst="rect">
                        <a:avLst/>
                      </a:prstGeom>
                    </xdr:spPr>
                  </xdr:pic>
                  <xdr:sp macro="" textlink="">
                    <xdr:nvSpPr>
                      <xdr:cNvPr id="247" name="TextBox 246">
                        <a:extLst>
                          <a:ext uri="{FF2B5EF4-FFF2-40B4-BE49-F238E27FC236}">
                            <a16:creationId xmlns:a16="http://schemas.microsoft.com/office/drawing/2014/main" id="{60EC21D6-2104-40E9-A051-0E93BBAA1B7B}"/>
                          </a:ext>
                        </a:extLst>
                      </xdr:cNvPr>
                      <xdr:cNvSpPr txBox="1"/>
                    </xdr:nvSpPr>
                    <xdr:spPr>
                      <a:xfrm>
                        <a:off x="34432874" y="31846242"/>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249" name="TextBox 248">
                        <a:extLst>
                          <a:ext uri="{FF2B5EF4-FFF2-40B4-BE49-F238E27FC236}">
                            <a16:creationId xmlns:a16="http://schemas.microsoft.com/office/drawing/2014/main" id="{B8750AC9-6910-4812-82E5-8500B478F854}"/>
                          </a:ext>
                        </a:extLst>
                      </xdr:cNvPr>
                      <xdr:cNvSpPr txBox="1"/>
                    </xdr:nvSpPr>
                    <xdr:spPr>
                      <a:xfrm>
                        <a:off x="34504311" y="28964930"/>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7</a:t>
                        </a:r>
                        <a:r>
                          <a:rPr lang="en-US" sz="1100"/>
                          <a:t>.7 MI</a:t>
                        </a:r>
                      </a:p>
                    </xdr:txBody>
                  </xdr:sp>
                  <xdr:pic>
                    <xdr:nvPicPr>
                      <xdr:cNvPr id="250" name="Picture 249">
                        <a:extLst>
                          <a:ext uri="{FF2B5EF4-FFF2-40B4-BE49-F238E27FC236}">
                            <a16:creationId xmlns:a16="http://schemas.microsoft.com/office/drawing/2014/main" id="{A147084D-5F71-747E-BA13-0547626A38C0}"/>
                          </a:ext>
                        </a:extLst>
                      </xdr:cNvPr>
                      <xdr:cNvPicPr>
                        <a:picLocks noChangeAspect="1"/>
                      </xdr:cNvPicPr>
                    </xdr:nvPicPr>
                    <xdr:blipFill>
                      <a:blip xmlns:r="http://schemas.openxmlformats.org/officeDocument/2006/relationships" r:embed="rId36"/>
                      <a:stretch>
                        <a:fillRect/>
                      </a:stretch>
                    </xdr:blipFill>
                    <xdr:spPr>
                      <a:xfrm>
                        <a:off x="31777781" y="29301282"/>
                        <a:ext cx="1741305" cy="2380251"/>
                      </a:xfrm>
                      <a:prstGeom prst="rect">
                        <a:avLst/>
                      </a:prstGeom>
                    </xdr:spPr>
                  </xdr:pic>
                </xdr:grpSp>
              </xdr:grpSp>
            </xdr:grpSp>
            <xdr:grpSp>
              <xdr:nvGrpSpPr>
                <xdr:cNvPr id="8274" name="Group 8273">
                  <a:extLst>
                    <a:ext uri="{FF2B5EF4-FFF2-40B4-BE49-F238E27FC236}">
                      <a16:creationId xmlns:a16="http://schemas.microsoft.com/office/drawing/2014/main" id="{31CC4604-78F0-2AB4-E21D-EFF977183E33}"/>
                    </a:ext>
                  </a:extLst>
                </xdr:cNvPr>
                <xdr:cNvGrpSpPr/>
              </xdr:nvGrpSpPr>
              <xdr:grpSpPr>
                <a:xfrm>
                  <a:off x="35719" y="16041290"/>
                  <a:ext cx="37230845" cy="4494977"/>
                  <a:chOff x="23812" y="16053196"/>
                  <a:chExt cx="37230845" cy="4494977"/>
                </a:xfrm>
              </xdr:grpSpPr>
              <xdr:grpSp>
                <xdr:nvGrpSpPr>
                  <xdr:cNvPr id="8259" name="Group 8258">
                    <a:extLst>
                      <a:ext uri="{FF2B5EF4-FFF2-40B4-BE49-F238E27FC236}">
                        <a16:creationId xmlns:a16="http://schemas.microsoft.com/office/drawing/2014/main" id="{9BCD2813-B1F3-4DDE-95A0-53F32C61208C}"/>
                      </a:ext>
                    </a:extLst>
                  </xdr:cNvPr>
                  <xdr:cNvGrpSpPr/>
                </xdr:nvGrpSpPr>
                <xdr:grpSpPr>
                  <a:xfrm>
                    <a:off x="23812" y="16053196"/>
                    <a:ext cx="26217563" cy="4474140"/>
                    <a:chOff x="23812" y="16053196"/>
                    <a:chExt cx="26217563" cy="4474140"/>
                  </a:xfrm>
                </xdr:grpSpPr>
                <xdr:grpSp>
                  <xdr:nvGrpSpPr>
                    <xdr:cNvPr id="8254" name="Group 8253">
                      <a:extLst>
                        <a:ext uri="{FF2B5EF4-FFF2-40B4-BE49-F238E27FC236}">
                          <a16:creationId xmlns:a16="http://schemas.microsoft.com/office/drawing/2014/main" id="{B797DF6E-A8AD-C681-9DDF-EFD1AA246429}"/>
                        </a:ext>
                      </a:extLst>
                    </xdr:cNvPr>
                    <xdr:cNvGrpSpPr/>
                  </xdr:nvGrpSpPr>
                  <xdr:grpSpPr>
                    <a:xfrm>
                      <a:off x="23812" y="16053196"/>
                      <a:ext cx="19631025" cy="4468783"/>
                      <a:chOff x="23812" y="16053196"/>
                      <a:chExt cx="19631025" cy="4468783"/>
                    </a:xfrm>
                  </xdr:grpSpPr>
                  <xdr:grpSp>
                    <xdr:nvGrpSpPr>
                      <xdr:cNvPr id="8231" name="Group 8230">
                        <a:extLst>
                          <a:ext uri="{FF2B5EF4-FFF2-40B4-BE49-F238E27FC236}">
                            <a16:creationId xmlns:a16="http://schemas.microsoft.com/office/drawing/2014/main" id="{A5B2A0A1-A462-4DA5-8F25-7793664B2D6B}"/>
                          </a:ext>
                        </a:extLst>
                      </xdr:cNvPr>
                      <xdr:cNvGrpSpPr/>
                    </xdr:nvGrpSpPr>
                    <xdr:grpSpPr>
                      <a:xfrm>
                        <a:off x="23812" y="16053196"/>
                        <a:ext cx="19631025" cy="4468783"/>
                        <a:chOff x="166688" y="16091296"/>
                        <a:chExt cx="19631025" cy="4468783"/>
                      </a:xfrm>
                    </xdr:grpSpPr>
                    <xdr:sp macro="" textlink="">
                      <xdr:nvSpPr>
                        <xdr:cNvPr id="8232" name="TextBox 8231">
                          <a:extLst>
                            <a:ext uri="{FF2B5EF4-FFF2-40B4-BE49-F238E27FC236}">
                              <a16:creationId xmlns:a16="http://schemas.microsoft.com/office/drawing/2014/main" id="{6898C931-ADC9-788A-E858-206B6B73CEDA}"/>
                            </a:ext>
                          </a:extLst>
                        </xdr:cNvPr>
                        <xdr:cNvSpPr txBox="1"/>
                      </xdr:nvSpPr>
                      <xdr:spPr>
                        <a:xfrm>
                          <a:off x="17976057" y="17678400"/>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grpSp>
                      <xdr:nvGrpSpPr>
                        <xdr:cNvPr id="8233" name="Group 8232">
                          <a:extLst>
                            <a:ext uri="{FF2B5EF4-FFF2-40B4-BE49-F238E27FC236}">
                              <a16:creationId xmlns:a16="http://schemas.microsoft.com/office/drawing/2014/main" id="{4CFCFD66-6666-440F-E075-C6BEC8148EF9}"/>
                            </a:ext>
                          </a:extLst>
                        </xdr:cNvPr>
                        <xdr:cNvGrpSpPr/>
                      </xdr:nvGrpSpPr>
                      <xdr:grpSpPr>
                        <a:xfrm>
                          <a:off x="166688" y="16091296"/>
                          <a:ext cx="17049750" cy="4468783"/>
                          <a:chOff x="166688" y="16091296"/>
                          <a:chExt cx="17049750" cy="4468783"/>
                        </a:xfrm>
                      </xdr:grpSpPr>
                      <xdr:grpSp>
                        <xdr:nvGrpSpPr>
                          <xdr:cNvPr id="8234" name="Group 8233">
                            <a:extLst>
                              <a:ext uri="{FF2B5EF4-FFF2-40B4-BE49-F238E27FC236}">
                                <a16:creationId xmlns:a16="http://schemas.microsoft.com/office/drawing/2014/main" id="{4B2013ED-9011-7A3C-DF98-B011E74B2E09}"/>
                              </a:ext>
                            </a:extLst>
                          </xdr:cNvPr>
                          <xdr:cNvGrpSpPr/>
                        </xdr:nvGrpSpPr>
                        <xdr:grpSpPr>
                          <a:xfrm>
                            <a:off x="166688" y="16097251"/>
                            <a:ext cx="11275218" cy="4462828"/>
                            <a:chOff x="166688" y="16097251"/>
                            <a:chExt cx="11275218" cy="4462828"/>
                          </a:xfrm>
                        </xdr:grpSpPr>
                        <xdr:grpSp>
                          <xdr:nvGrpSpPr>
                            <xdr:cNvPr id="8239" name="Group 8238">
                              <a:extLst>
                                <a:ext uri="{FF2B5EF4-FFF2-40B4-BE49-F238E27FC236}">
                                  <a16:creationId xmlns:a16="http://schemas.microsoft.com/office/drawing/2014/main" id="{1CFA7E3A-C3C5-3A5F-D951-EFC04C10C6CE}"/>
                                </a:ext>
                              </a:extLst>
                            </xdr:cNvPr>
                            <xdr:cNvGrpSpPr/>
                          </xdr:nvGrpSpPr>
                          <xdr:grpSpPr>
                            <a:xfrm>
                              <a:off x="166688" y="16097251"/>
                              <a:ext cx="5447360" cy="4430086"/>
                              <a:chOff x="166688" y="16097251"/>
                              <a:chExt cx="5447360" cy="4430086"/>
                            </a:xfrm>
                          </xdr:grpSpPr>
                          <xdr:grpSp>
                            <xdr:nvGrpSpPr>
                              <xdr:cNvPr id="8245" name="Group 8244">
                                <a:extLst>
                                  <a:ext uri="{FF2B5EF4-FFF2-40B4-BE49-F238E27FC236}">
                                    <a16:creationId xmlns:a16="http://schemas.microsoft.com/office/drawing/2014/main" id="{59978EFD-7753-3EC4-E1B2-0AAD37ED98CA}"/>
                                  </a:ext>
                                </a:extLst>
                              </xdr:cNvPr>
                              <xdr:cNvGrpSpPr/>
                            </xdr:nvGrpSpPr>
                            <xdr:grpSpPr>
                              <a:xfrm>
                                <a:off x="166688" y="16097251"/>
                                <a:ext cx="5447360" cy="4430086"/>
                                <a:chOff x="166688" y="12501563"/>
                                <a:chExt cx="4709172" cy="4430086"/>
                              </a:xfrm>
                            </xdr:grpSpPr>
                            <xdr:pic>
                              <xdr:nvPicPr>
                                <xdr:cNvPr id="8248" name="Picture 8247">
                                  <a:extLst>
                                    <a:ext uri="{FF2B5EF4-FFF2-40B4-BE49-F238E27FC236}">
                                      <a16:creationId xmlns:a16="http://schemas.microsoft.com/office/drawing/2014/main" id="{F5E790B3-6B0E-2327-37CE-957B21919752}"/>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66688" y="12501563"/>
                                  <a:ext cx="4709172" cy="3531879"/>
                                </a:xfrm>
                                <a:prstGeom prst="rect">
                                  <a:avLst/>
                                </a:prstGeom>
                              </xdr:spPr>
                            </xdr:pic>
                            <xdr:pic>
                              <xdr:nvPicPr>
                                <xdr:cNvPr id="8249" name="Picture 8248">
                                  <a:extLst>
                                    <a:ext uri="{FF2B5EF4-FFF2-40B4-BE49-F238E27FC236}">
                                      <a16:creationId xmlns:a16="http://schemas.microsoft.com/office/drawing/2014/main" id="{298CD6B1-0A8B-7636-63C3-4C4927C83E25}"/>
                                    </a:ext>
                                  </a:extLst>
                                </xdr:cNvPr>
                                <xdr:cNvPicPr>
                                  <a:picLocks noChangeAspect="1"/>
                                </xdr:cNvPicPr>
                              </xdr:nvPicPr>
                              <xdr:blipFill>
                                <a:blip xmlns:r="http://schemas.openxmlformats.org/officeDocument/2006/relationships" r:embed="rId38"/>
                                <a:stretch>
                                  <a:fillRect/>
                                </a:stretch>
                              </xdr:blipFill>
                              <xdr:spPr>
                                <a:xfrm>
                                  <a:off x="607219" y="15692438"/>
                                  <a:ext cx="3905250" cy="1239211"/>
                                </a:xfrm>
                                <a:prstGeom prst="rect">
                                  <a:avLst/>
                                </a:prstGeom>
                              </xdr:spPr>
                            </xdr:pic>
                          </xdr:grpSp>
                          <xdr:sp macro="" textlink="">
                            <xdr:nvSpPr>
                              <xdr:cNvPr id="8246" name="TextBox 8245">
                                <a:extLst>
                                  <a:ext uri="{FF2B5EF4-FFF2-40B4-BE49-F238E27FC236}">
                                    <a16:creationId xmlns:a16="http://schemas.microsoft.com/office/drawing/2014/main" id="{2F055809-3F27-5432-11F2-EFE6F6DF0702}"/>
                                  </a:ext>
                                </a:extLst>
                              </xdr:cNvPr>
                              <xdr:cNvSpPr txBox="1"/>
                            </xdr:nvSpPr>
                            <xdr:spPr>
                              <a:xfrm>
                                <a:off x="185019" y="16954500"/>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Number of customers</a:t>
                                </a:r>
                              </a:p>
                            </xdr:txBody>
                          </xdr:sp>
                          <xdr:sp macro="" textlink="">
                            <xdr:nvSpPr>
                              <xdr:cNvPr id="8247" name="TextBox 8246">
                                <a:extLst>
                                  <a:ext uri="{FF2B5EF4-FFF2-40B4-BE49-F238E27FC236}">
                                    <a16:creationId xmlns:a16="http://schemas.microsoft.com/office/drawing/2014/main" id="{9FC9544D-0ADC-86F2-C9B6-AE93C0FBC14E}"/>
                                  </a:ext>
                                </a:extLst>
                              </xdr:cNvPr>
                              <xdr:cNvSpPr txBox="1"/>
                            </xdr:nvSpPr>
                            <xdr:spPr>
                              <a:xfrm>
                                <a:off x="1595438" y="16156781"/>
                                <a:ext cx="268855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1.5 All customers </a:t>
                                </a:r>
                                <a:r>
                                  <a:rPr lang="en-US" sz="1100">
                                    <a:solidFill>
                                      <a:schemeClr val="tx1"/>
                                    </a:solidFill>
                                    <a:effectLst/>
                                    <a:latin typeface="+mn-lt"/>
                                    <a:ea typeface="+mn-ea"/>
                                    <a:cs typeface="+mn-cs"/>
                                  </a:rPr>
                                  <a:t>customers by State</a:t>
                                </a:r>
                                <a:endParaRPr lang="en-US" sz="1100"/>
                              </a:p>
                            </xdr:txBody>
                          </xdr:sp>
                        </xdr:grpSp>
                        <xdr:grpSp>
                          <xdr:nvGrpSpPr>
                            <xdr:cNvPr id="8240" name="Group 8239">
                              <a:extLst>
                                <a:ext uri="{FF2B5EF4-FFF2-40B4-BE49-F238E27FC236}">
                                  <a16:creationId xmlns:a16="http://schemas.microsoft.com/office/drawing/2014/main" id="{1A1A9AEA-77FF-141C-A647-0301F19D2A1B}"/>
                                </a:ext>
                              </a:extLst>
                            </xdr:cNvPr>
                            <xdr:cNvGrpSpPr/>
                          </xdr:nvGrpSpPr>
                          <xdr:grpSpPr>
                            <a:xfrm>
                              <a:off x="5988843" y="16118087"/>
                              <a:ext cx="5453063" cy="4441992"/>
                              <a:chOff x="5988843" y="16118087"/>
                              <a:chExt cx="5453063" cy="4441992"/>
                            </a:xfrm>
                          </xdr:grpSpPr>
                          <xdr:pic>
                            <xdr:nvPicPr>
                              <xdr:cNvPr id="8241" name="Picture 8240">
                                <a:extLst>
                                  <a:ext uri="{FF2B5EF4-FFF2-40B4-BE49-F238E27FC236}">
                                    <a16:creationId xmlns:a16="http://schemas.microsoft.com/office/drawing/2014/main" id="{A28B8830-9E81-8049-7B38-49BB42354C9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6024562" y="16118087"/>
                                <a:ext cx="5417344" cy="3558667"/>
                              </a:xfrm>
                              <a:prstGeom prst="rect">
                                <a:avLst/>
                              </a:prstGeom>
                            </xdr:spPr>
                          </xdr:pic>
                          <xdr:pic>
                            <xdr:nvPicPr>
                              <xdr:cNvPr id="8242" name="Picture 8241">
                                <a:extLst>
                                  <a:ext uri="{FF2B5EF4-FFF2-40B4-BE49-F238E27FC236}">
                                    <a16:creationId xmlns:a16="http://schemas.microsoft.com/office/drawing/2014/main" id="{63E8B887-A525-B0E9-3AD0-2D08B39DDCC4}"/>
                                  </a:ext>
                                </a:extLst>
                              </xdr:cNvPr>
                              <xdr:cNvPicPr>
                                <a:picLocks noChangeAspect="1"/>
                              </xdr:cNvPicPr>
                            </xdr:nvPicPr>
                            <xdr:blipFill>
                              <a:blip xmlns:r="http://schemas.openxmlformats.org/officeDocument/2006/relationships" r:embed="rId38"/>
                              <a:stretch>
                                <a:fillRect/>
                              </a:stretch>
                            </xdr:blipFill>
                            <xdr:spPr>
                              <a:xfrm>
                                <a:off x="6524625" y="19320868"/>
                                <a:ext cx="4500564" cy="1239211"/>
                              </a:xfrm>
                              <a:prstGeom prst="rect">
                                <a:avLst/>
                              </a:prstGeom>
                            </xdr:spPr>
                          </xdr:pic>
                          <xdr:sp macro="" textlink="">
                            <xdr:nvSpPr>
                              <xdr:cNvPr id="8243" name="TextBox 8242">
                                <a:extLst>
                                  <a:ext uri="{FF2B5EF4-FFF2-40B4-BE49-F238E27FC236}">
                                    <a16:creationId xmlns:a16="http://schemas.microsoft.com/office/drawing/2014/main" id="{B307DD47-E8E7-9C2D-9EAA-157FB2295F15}"/>
                                  </a:ext>
                                </a:extLst>
                              </xdr:cNvPr>
                              <xdr:cNvSpPr txBox="1"/>
                            </xdr:nvSpPr>
                            <xdr:spPr>
                              <a:xfrm>
                                <a:off x="5988843" y="17534931"/>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Number of customers</a:t>
                                </a:r>
                              </a:p>
                            </xdr:txBody>
                          </xdr:sp>
                          <xdr:sp macro="" textlink="">
                            <xdr:nvSpPr>
                              <xdr:cNvPr id="8244" name="TextBox 8243">
                                <a:extLst>
                                  <a:ext uri="{FF2B5EF4-FFF2-40B4-BE49-F238E27FC236}">
                                    <a16:creationId xmlns:a16="http://schemas.microsoft.com/office/drawing/2014/main" id="{9118A655-B88C-8462-2ED7-AB0484C9444D}"/>
                                  </a:ext>
                                </a:extLst>
                              </xdr:cNvPr>
                              <xdr:cNvSpPr txBox="1"/>
                            </xdr:nvSpPr>
                            <xdr:spPr>
                              <a:xfrm>
                                <a:off x="7977187" y="16177619"/>
                                <a:ext cx="213327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2.5 YBC </a:t>
                                </a:r>
                                <a:r>
                                  <a:rPr lang="en-US" sz="1100">
                                    <a:solidFill>
                                      <a:schemeClr val="tx1"/>
                                    </a:solidFill>
                                    <a:effectLst/>
                                    <a:latin typeface="+mn-lt"/>
                                    <a:ea typeface="+mn-ea"/>
                                    <a:cs typeface="+mn-cs"/>
                                  </a:rPr>
                                  <a:t>customers by State</a:t>
                                </a:r>
                                <a:endParaRPr lang="en-US" sz="1100"/>
                              </a:p>
                            </xdr:txBody>
                          </xdr:sp>
                        </xdr:grpSp>
                      </xdr:grpSp>
                      <xdr:grpSp>
                        <xdr:nvGrpSpPr>
                          <xdr:cNvPr id="8235" name="Group 8234">
                            <a:extLst>
                              <a:ext uri="{FF2B5EF4-FFF2-40B4-BE49-F238E27FC236}">
                                <a16:creationId xmlns:a16="http://schemas.microsoft.com/office/drawing/2014/main" id="{E6C3D15C-96F1-D346-2F1C-8A649B286A94}"/>
                              </a:ext>
                            </a:extLst>
                          </xdr:cNvPr>
                          <xdr:cNvGrpSpPr/>
                        </xdr:nvGrpSpPr>
                        <xdr:grpSpPr>
                          <a:xfrm>
                            <a:off x="11858625" y="16091296"/>
                            <a:ext cx="5357813" cy="4358647"/>
                            <a:chOff x="11858625" y="16091296"/>
                            <a:chExt cx="5357813" cy="4358647"/>
                          </a:xfrm>
                        </xdr:grpSpPr>
                        <xdr:pic>
                          <xdr:nvPicPr>
                            <xdr:cNvPr id="8236" name="Picture 8235">
                              <a:extLst>
                                <a:ext uri="{FF2B5EF4-FFF2-40B4-BE49-F238E27FC236}">
                                  <a16:creationId xmlns:a16="http://schemas.microsoft.com/office/drawing/2014/main" id="{2C3D7A3C-8661-A75F-F459-922E20D20F4E}"/>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11858625" y="16091296"/>
                              <a:ext cx="5357813" cy="3478301"/>
                            </a:xfrm>
                            <a:prstGeom prst="rect">
                              <a:avLst/>
                            </a:prstGeom>
                          </xdr:spPr>
                        </xdr:pic>
                        <xdr:pic>
                          <xdr:nvPicPr>
                            <xdr:cNvPr id="8237" name="Picture 8236">
                              <a:extLst>
                                <a:ext uri="{FF2B5EF4-FFF2-40B4-BE49-F238E27FC236}">
                                  <a16:creationId xmlns:a16="http://schemas.microsoft.com/office/drawing/2014/main" id="{4B8BF8D6-6F1E-B275-FFB9-357C104F72A4}"/>
                                </a:ext>
                              </a:extLst>
                            </xdr:cNvPr>
                            <xdr:cNvPicPr>
                              <a:picLocks noChangeAspect="1"/>
                            </xdr:cNvPicPr>
                          </xdr:nvPicPr>
                          <xdr:blipFill>
                            <a:blip xmlns:r="http://schemas.openxmlformats.org/officeDocument/2006/relationships" r:embed="rId38"/>
                            <a:stretch>
                              <a:fillRect/>
                            </a:stretch>
                          </xdr:blipFill>
                          <xdr:spPr>
                            <a:xfrm>
                              <a:off x="12358688" y="19210732"/>
                              <a:ext cx="4452937" cy="1239211"/>
                            </a:xfrm>
                            <a:prstGeom prst="rect">
                              <a:avLst/>
                            </a:prstGeom>
                          </xdr:spPr>
                        </xdr:pic>
                        <xdr:sp macro="" textlink="">
                          <xdr:nvSpPr>
                            <xdr:cNvPr id="8238" name="TextBox 8237">
                              <a:extLst>
                                <a:ext uri="{FF2B5EF4-FFF2-40B4-BE49-F238E27FC236}">
                                  <a16:creationId xmlns:a16="http://schemas.microsoft.com/office/drawing/2014/main" id="{97B8062F-52AD-3E15-2D8C-58A8CE04FA93}"/>
                                </a:ext>
                              </a:extLst>
                            </xdr:cNvPr>
                            <xdr:cNvSpPr txBox="1"/>
                          </xdr:nvSpPr>
                          <xdr:spPr>
                            <a:xfrm>
                              <a:off x="11989594" y="17448609"/>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grpSp>
                    </xdr:grpSp>
                  </xdr:grpSp>
                  <xdr:sp macro="" textlink="">
                    <xdr:nvSpPr>
                      <xdr:cNvPr id="8253" name="TextBox 8252">
                        <a:extLst>
                          <a:ext uri="{FF2B5EF4-FFF2-40B4-BE49-F238E27FC236}">
                            <a16:creationId xmlns:a16="http://schemas.microsoft.com/office/drawing/2014/main" id="{872123FE-3EDF-F3F3-629F-90440A960AB0}"/>
                          </a:ext>
                        </a:extLst>
                      </xdr:cNvPr>
                      <xdr:cNvSpPr txBox="1"/>
                    </xdr:nvSpPr>
                    <xdr:spPr>
                      <a:xfrm>
                        <a:off x="13430249" y="16156780"/>
                        <a:ext cx="213814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3.5 YAC </a:t>
                        </a:r>
                        <a:r>
                          <a:rPr lang="en-US" sz="1100">
                            <a:solidFill>
                              <a:schemeClr val="tx1"/>
                            </a:solidFill>
                            <a:effectLst/>
                            <a:latin typeface="+mn-lt"/>
                            <a:ea typeface="+mn-ea"/>
                            <a:cs typeface="+mn-cs"/>
                          </a:rPr>
                          <a:t>customers by State</a:t>
                        </a:r>
                        <a:endParaRPr lang="en-US" sz="1100"/>
                      </a:p>
                    </xdr:txBody>
                  </xdr:sp>
                </xdr:grpSp>
                <xdr:grpSp>
                  <xdr:nvGrpSpPr>
                    <xdr:cNvPr id="8258" name="Group 8257">
                      <a:extLst>
                        <a:ext uri="{FF2B5EF4-FFF2-40B4-BE49-F238E27FC236}">
                          <a16:creationId xmlns:a16="http://schemas.microsoft.com/office/drawing/2014/main" id="{3635C093-4C66-C68D-5BCC-864AE786D8C4}"/>
                        </a:ext>
                      </a:extLst>
                    </xdr:cNvPr>
                    <xdr:cNvGrpSpPr/>
                  </xdr:nvGrpSpPr>
                  <xdr:grpSpPr>
                    <a:xfrm>
                      <a:off x="20835938" y="16097250"/>
                      <a:ext cx="5405437" cy="4430086"/>
                      <a:chOff x="20835938" y="16097250"/>
                      <a:chExt cx="5405437" cy="4430086"/>
                    </a:xfrm>
                  </xdr:grpSpPr>
                  <xdr:pic>
                    <xdr:nvPicPr>
                      <xdr:cNvPr id="8211" name="Picture 8210">
                        <a:extLst>
                          <a:ext uri="{FF2B5EF4-FFF2-40B4-BE49-F238E27FC236}">
                            <a16:creationId xmlns:a16="http://schemas.microsoft.com/office/drawing/2014/main" id="{B32D7EE6-CE69-7376-FD89-1356D7289FA5}"/>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20931187" y="16097250"/>
                        <a:ext cx="5310188" cy="3567598"/>
                      </a:xfrm>
                      <a:prstGeom prst="rect">
                        <a:avLst/>
                      </a:prstGeom>
                    </xdr:spPr>
                  </xdr:pic>
                  <xdr:sp macro="" textlink="">
                    <xdr:nvSpPr>
                      <xdr:cNvPr id="8255" name="TextBox 8254">
                        <a:extLst>
                          <a:ext uri="{FF2B5EF4-FFF2-40B4-BE49-F238E27FC236}">
                            <a16:creationId xmlns:a16="http://schemas.microsoft.com/office/drawing/2014/main" id="{D9B7E305-BFF7-4280-ACB6-C084A93A5912}"/>
                          </a:ext>
                        </a:extLst>
                      </xdr:cNvPr>
                      <xdr:cNvSpPr txBox="1"/>
                    </xdr:nvSpPr>
                    <xdr:spPr>
                      <a:xfrm>
                        <a:off x="22657593" y="16132967"/>
                        <a:ext cx="2226468" cy="309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5.5 MBC</a:t>
                        </a:r>
                        <a:r>
                          <a:rPr lang="en-US" sz="1100">
                            <a:solidFill>
                              <a:schemeClr val="tx1"/>
                            </a:solidFill>
                            <a:effectLst/>
                            <a:latin typeface="+mn-lt"/>
                            <a:ea typeface="+mn-ea"/>
                            <a:cs typeface="+mn-cs"/>
                          </a:rPr>
                          <a:t>customers by State</a:t>
                        </a:r>
                        <a:endParaRPr lang="en-US" sz="1100"/>
                      </a:p>
                    </xdr:txBody>
                  </xdr:sp>
                  <xdr:sp macro="" textlink="">
                    <xdr:nvSpPr>
                      <xdr:cNvPr id="8256" name="TextBox 8255">
                        <a:extLst>
                          <a:ext uri="{FF2B5EF4-FFF2-40B4-BE49-F238E27FC236}">
                            <a16:creationId xmlns:a16="http://schemas.microsoft.com/office/drawing/2014/main" id="{DD37BC22-2C2C-4B0F-9126-3037EA473D35}"/>
                          </a:ext>
                        </a:extLst>
                      </xdr:cNvPr>
                      <xdr:cNvSpPr txBox="1"/>
                    </xdr:nvSpPr>
                    <xdr:spPr>
                      <a:xfrm>
                        <a:off x="20835938" y="17299782"/>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pic>
                    <xdr:nvPicPr>
                      <xdr:cNvPr id="8257" name="Picture 8256">
                        <a:extLst>
                          <a:ext uri="{FF2B5EF4-FFF2-40B4-BE49-F238E27FC236}">
                            <a16:creationId xmlns:a16="http://schemas.microsoft.com/office/drawing/2014/main" id="{52094AED-1D0C-4975-AB5A-E1AAC8CED1B6}"/>
                          </a:ext>
                        </a:extLst>
                      </xdr:cNvPr>
                      <xdr:cNvPicPr>
                        <a:picLocks noChangeAspect="1"/>
                      </xdr:cNvPicPr>
                    </xdr:nvPicPr>
                    <xdr:blipFill>
                      <a:blip xmlns:r="http://schemas.openxmlformats.org/officeDocument/2006/relationships" r:embed="rId38"/>
                      <a:stretch>
                        <a:fillRect/>
                      </a:stretch>
                    </xdr:blipFill>
                    <xdr:spPr>
                      <a:xfrm>
                        <a:off x="21371718" y="19288125"/>
                        <a:ext cx="4452937" cy="1239211"/>
                      </a:xfrm>
                      <a:prstGeom prst="rect">
                        <a:avLst/>
                      </a:prstGeom>
                    </xdr:spPr>
                  </xdr:pic>
                </xdr:grpSp>
              </xdr:grpSp>
              <xdr:grpSp>
                <xdr:nvGrpSpPr>
                  <xdr:cNvPr id="8273" name="Group 8272">
                    <a:extLst>
                      <a:ext uri="{FF2B5EF4-FFF2-40B4-BE49-F238E27FC236}">
                        <a16:creationId xmlns:a16="http://schemas.microsoft.com/office/drawing/2014/main" id="{7211E602-2DD5-6FE5-223A-C1640AB84F44}"/>
                      </a:ext>
                    </a:extLst>
                  </xdr:cNvPr>
                  <xdr:cNvGrpSpPr/>
                </xdr:nvGrpSpPr>
                <xdr:grpSpPr>
                  <a:xfrm>
                    <a:off x="26265186" y="16132967"/>
                    <a:ext cx="10989471" cy="4415206"/>
                    <a:chOff x="26265186" y="16132967"/>
                    <a:chExt cx="10989471" cy="4415206"/>
                  </a:xfrm>
                </xdr:grpSpPr>
                <xdr:grpSp>
                  <xdr:nvGrpSpPr>
                    <xdr:cNvPr id="8271" name="Group 8270">
                      <a:extLst>
                        <a:ext uri="{FF2B5EF4-FFF2-40B4-BE49-F238E27FC236}">
                          <a16:creationId xmlns:a16="http://schemas.microsoft.com/office/drawing/2014/main" id="{F0CEEF53-5AFF-22DA-0EB2-ACE0D112B241}"/>
                        </a:ext>
                      </a:extLst>
                    </xdr:cNvPr>
                    <xdr:cNvGrpSpPr/>
                  </xdr:nvGrpSpPr>
                  <xdr:grpSpPr>
                    <a:xfrm>
                      <a:off x="31900812" y="16132967"/>
                      <a:ext cx="5353845" cy="4370554"/>
                      <a:chOff x="31900812" y="16132967"/>
                      <a:chExt cx="5353845" cy="4370554"/>
                    </a:xfrm>
                  </xdr:grpSpPr>
                  <xdr:pic>
                    <xdr:nvPicPr>
                      <xdr:cNvPr id="8263" name="Picture 8262">
                        <a:extLst>
                          <a:ext uri="{FF2B5EF4-FFF2-40B4-BE49-F238E27FC236}">
                            <a16:creationId xmlns:a16="http://schemas.microsoft.com/office/drawing/2014/main" id="{20A4116A-B7B0-6196-14CC-6893BFD17AFA}"/>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31900812" y="16132967"/>
                        <a:ext cx="5353845" cy="3484255"/>
                      </a:xfrm>
                      <a:prstGeom prst="rect">
                        <a:avLst/>
                      </a:prstGeom>
                    </xdr:spPr>
                  </xdr:pic>
                  <xdr:pic>
                    <xdr:nvPicPr>
                      <xdr:cNvPr id="8265" name="Picture 8264">
                        <a:extLst>
                          <a:ext uri="{FF2B5EF4-FFF2-40B4-BE49-F238E27FC236}">
                            <a16:creationId xmlns:a16="http://schemas.microsoft.com/office/drawing/2014/main" id="{E3F3292E-2CD9-49BC-AA7E-4350B6A3EBE5}"/>
                          </a:ext>
                        </a:extLst>
                      </xdr:cNvPr>
                      <xdr:cNvPicPr>
                        <a:picLocks noChangeAspect="1"/>
                      </xdr:cNvPicPr>
                    </xdr:nvPicPr>
                    <xdr:blipFill>
                      <a:blip xmlns:r="http://schemas.openxmlformats.org/officeDocument/2006/relationships" r:embed="rId38"/>
                      <a:stretch>
                        <a:fillRect/>
                      </a:stretch>
                    </xdr:blipFill>
                    <xdr:spPr>
                      <a:xfrm>
                        <a:off x="32400873" y="19264310"/>
                        <a:ext cx="4452937" cy="1239211"/>
                      </a:xfrm>
                      <a:prstGeom prst="rect">
                        <a:avLst/>
                      </a:prstGeom>
                    </xdr:spPr>
                  </xdr:pic>
                  <xdr:sp macro="" textlink="">
                    <xdr:nvSpPr>
                      <xdr:cNvPr id="8267" name="TextBox 8266">
                        <a:extLst>
                          <a:ext uri="{FF2B5EF4-FFF2-40B4-BE49-F238E27FC236}">
                            <a16:creationId xmlns:a16="http://schemas.microsoft.com/office/drawing/2014/main" id="{BE42638C-E93A-42F1-9225-CD65C18FA40F}"/>
                          </a:ext>
                        </a:extLst>
                      </xdr:cNvPr>
                      <xdr:cNvSpPr txBox="1"/>
                    </xdr:nvSpPr>
                    <xdr:spPr>
                      <a:xfrm>
                        <a:off x="32031780" y="17454561"/>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sp macro="" textlink="">
                    <xdr:nvSpPr>
                      <xdr:cNvPr id="8269" name="TextBox 8268">
                        <a:extLst>
                          <a:ext uri="{FF2B5EF4-FFF2-40B4-BE49-F238E27FC236}">
                            <a16:creationId xmlns:a16="http://schemas.microsoft.com/office/drawing/2014/main" id="{30FE6434-B180-4816-8679-E64156C03E33}"/>
                          </a:ext>
                        </a:extLst>
                      </xdr:cNvPr>
                      <xdr:cNvSpPr txBox="1"/>
                    </xdr:nvSpPr>
                    <xdr:spPr>
                      <a:xfrm>
                        <a:off x="33686748" y="16204405"/>
                        <a:ext cx="2234408" cy="2262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7.5 MI </a:t>
                        </a:r>
                        <a:r>
                          <a:rPr lang="en-US" sz="1100">
                            <a:solidFill>
                              <a:schemeClr val="tx1"/>
                            </a:solidFill>
                            <a:effectLst/>
                            <a:latin typeface="+mn-lt"/>
                            <a:ea typeface="+mn-ea"/>
                            <a:cs typeface="+mn-cs"/>
                          </a:rPr>
                          <a:t>customers by State</a:t>
                        </a:r>
                        <a:endParaRPr lang="en-US" sz="1100"/>
                      </a:p>
                    </xdr:txBody>
                  </xdr:sp>
                </xdr:grpSp>
                <xdr:grpSp>
                  <xdr:nvGrpSpPr>
                    <xdr:cNvPr id="8272" name="Group 8271">
                      <a:extLst>
                        <a:ext uri="{FF2B5EF4-FFF2-40B4-BE49-F238E27FC236}">
                          <a16:creationId xmlns:a16="http://schemas.microsoft.com/office/drawing/2014/main" id="{E4E3A8A4-FC3A-3FDF-579B-9A13EA6BAFEB}"/>
                        </a:ext>
                      </a:extLst>
                    </xdr:cNvPr>
                    <xdr:cNvGrpSpPr/>
                  </xdr:nvGrpSpPr>
                  <xdr:grpSpPr>
                    <a:xfrm>
                      <a:off x="26265186" y="16141899"/>
                      <a:ext cx="5369719" cy="4406274"/>
                      <a:chOff x="26265186" y="16141899"/>
                      <a:chExt cx="5369719" cy="4406274"/>
                    </a:xfrm>
                  </xdr:grpSpPr>
                  <xdr:pic>
                    <xdr:nvPicPr>
                      <xdr:cNvPr id="8261" name="Picture 8260">
                        <a:extLst>
                          <a:ext uri="{FF2B5EF4-FFF2-40B4-BE49-F238E27FC236}">
                            <a16:creationId xmlns:a16="http://schemas.microsoft.com/office/drawing/2014/main" id="{DCA59AF2-9BBD-6383-CDE1-33B5FCF28D22}"/>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26265186" y="16141899"/>
                        <a:ext cx="5369719" cy="3514019"/>
                      </a:xfrm>
                      <a:prstGeom prst="rect">
                        <a:avLst/>
                      </a:prstGeom>
                    </xdr:spPr>
                  </xdr:pic>
                  <xdr:pic>
                    <xdr:nvPicPr>
                      <xdr:cNvPr id="8264" name="Picture 8263">
                        <a:extLst>
                          <a:ext uri="{FF2B5EF4-FFF2-40B4-BE49-F238E27FC236}">
                            <a16:creationId xmlns:a16="http://schemas.microsoft.com/office/drawing/2014/main" id="{ACAEB048-9253-4BDD-A5E2-04D304F5F408}"/>
                          </a:ext>
                        </a:extLst>
                      </xdr:cNvPr>
                      <xdr:cNvPicPr>
                        <a:picLocks noChangeAspect="1"/>
                      </xdr:cNvPicPr>
                    </xdr:nvPicPr>
                    <xdr:blipFill>
                      <a:blip xmlns:r="http://schemas.openxmlformats.org/officeDocument/2006/relationships" r:embed="rId38"/>
                      <a:stretch>
                        <a:fillRect/>
                      </a:stretch>
                    </xdr:blipFill>
                    <xdr:spPr>
                      <a:xfrm>
                        <a:off x="26765249" y="19308962"/>
                        <a:ext cx="4452937" cy="1239211"/>
                      </a:xfrm>
                      <a:prstGeom prst="rect">
                        <a:avLst/>
                      </a:prstGeom>
                    </xdr:spPr>
                  </xdr:pic>
                  <xdr:sp macro="" textlink="">
                    <xdr:nvSpPr>
                      <xdr:cNvPr id="8266" name="TextBox 8265">
                        <a:extLst>
                          <a:ext uri="{FF2B5EF4-FFF2-40B4-BE49-F238E27FC236}">
                            <a16:creationId xmlns:a16="http://schemas.microsoft.com/office/drawing/2014/main" id="{A5DAFC4C-762B-45B6-B67B-2004D0C39027}"/>
                          </a:ext>
                        </a:extLst>
                      </xdr:cNvPr>
                      <xdr:cNvSpPr txBox="1"/>
                    </xdr:nvSpPr>
                    <xdr:spPr>
                      <a:xfrm>
                        <a:off x="26277092" y="17332524"/>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sp macro="" textlink="">
                    <xdr:nvSpPr>
                      <xdr:cNvPr id="8270" name="TextBox 8269">
                        <a:extLst>
                          <a:ext uri="{FF2B5EF4-FFF2-40B4-BE49-F238E27FC236}">
                            <a16:creationId xmlns:a16="http://schemas.microsoft.com/office/drawing/2014/main" id="{0AFBC936-D0C1-4B13-A0F0-F160925D11DC}"/>
                          </a:ext>
                        </a:extLst>
                      </xdr:cNvPr>
                      <xdr:cNvSpPr txBox="1"/>
                    </xdr:nvSpPr>
                    <xdr:spPr>
                      <a:xfrm>
                        <a:off x="28301155" y="16165712"/>
                        <a:ext cx="2166938" cy="2291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6.5 MAC customers by State</a:t>
                        </a:r>
                      </a:p>
                    </xdr:txBody>
                  </xdr:sp>
                </xdr:grpSp>
              </xdr:grpSp>
            </xdr:grpSp>
            <xdr:grpSp>
              <xdr:nvGrpSpPr>
                <xdr:cNvPr id="8306" name="Group 8305">
                  <a:extLst>
                    <a:ext uri="{FF2B5EF4-FFF2-40B4-BE49-F238E27FC236}">
                      <a16:creationId xmlns:a16="http://schemas.microsoft.com/office/drawing/2014/main" id="{4A715892-F09F-B1F7-8DFE-0CBAD5A2E338}"/>
                    </a:ext>
                  </a:extLst>
                </xdr:cNvPr>
                <xdr:cNvGrpSpPr/>
              </xdr:nvGrpSpPr>
              <xdr:grpSpPr>
                <a:xfrm>
                  <a:off x="47625" y="21288375"/>
                  <a:ext cx="36070234" cy="3305662"/>
                  <a:chOff x="47625" y="21169312"/>
                  <a:chExt cx="36070234" cy="3305662"/>
                </a:xfrm>
              </xdr:grpSpPr>
              <xdr:pic>
                <xdr:nvPicPr>
                  <xdr:cNvPr id="53" name="Picture 52">
                    <a:extLst>
                      <a:ext uri="{FF2B5EF4-FFF2-40B4-BE49-F238E27FC236}">
                        <a16:creationId xmlns:a16="http://schemas.microsoft.com/office/drawing/2014/main" id="{2934BE0E-F776-8EE9-F6A3-F4EAAB6B4BF9}"/>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47625" y="21275169"/>
                    <a:ext cx="4060031" cy="3045023"/>
                  </a:xfrm>
                  <a:prstGeom prst="rect">
                    <a:avLst/>
                  </a:prstGeom>
                </xdr:spPr>
              </xdr:pic>
              <xdr:pic>
                <xdr:nvPicPr>
                  <xdr:cNvPr id="58" name="Picture 57">
                    <a:extLst>
                      <a:ext uri="{FF2B5EF4-FFF2-40B4-BE49-F238E27FC236}">
                        <a16:creationId xmlns:a16="http://schemas.microsoft.com/office/drawing/2014/main" id="{68C78E24-88C2-C4A1-742F-2039CF9209C9}"/>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6262689" y="21179919"/>
                    <a:ext cx="4298155" cy="3223616"/>
                  </a:xfrm>
                  <a:prstGeom prst="rect">
                    <a:avLst/>
                  </a:prstGeom>
                </xdr:spPr>
              </xdr:pic>
              <xdr:sp macro="" textlink="">
                <xdr:nvSpPr>
                  <xdr:cNvPr id="8296" name="TextBox 8295">
                    <a:extLst>
                      <a:ext uri="{FF2B5EF4-FFF2-40B4-BE49-F238E27FC236}">
                        <a16:creationId xmlns:a16="http://schemas.microsoft.com/office/drawing/2014/main" id="{76F92DC1-3C55-4CB7-A1E0-5FA3FE66E74E}"/>
                      </a:ext>
                    </a:extLst>
                  </xdr:cNvPr>
                  <xdr:cNvSpPr txBox="1"/>
                </xdr:nvSpPr>
                <xdr:spPr>
                  <a:xfrm>
                    <a:off x="666751" y="21370419"/>
                    <a:ext cx="3214411" cy="2577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1.6 All customers  purshase</a:t>
                    </a:r>
                    <a:r>
                      <a:rPr lang="en-US" sz="1100">
                        <a:solidFill>
                          <a:schemeClr val="tx1"/>
                        </a:solidFill>
                        <a:effectLst/>
                        <a:latin typeface="+mn-lt"/>
                        <a:ea typeface="+mn-ea"/>
                        <a:cs typeface="+mn-cs"/>
                      </a:rPr>
                      <a:t>s by days of week</a:t>
                    </a:r>
                    <a:endParaRPr lang="en-US" sz="1100"/>
                  </a:p>
                </xdr:txBody>
              </xdr:sp>
              <xdr:sp macro="" textlink="">
                <xdr:nvSpPr>
                  <xdr:cNvPr id="8297" name="TextBox 8296">
                    <a:extLst>
                      <a:ext uri="{FF2B5EF4-FFF2-40B4-BE49-F238E27FC236}">
                        <a16:creationId xmlns:a16="http://schemas.microsoft.com/office/drawing/2014/main" id="{18E91A82-D709-4B44-9866-AFE1DC827489}"/>
                      </a:ext>
                    </a:extLst>
                  </xdr:cNvPr>
                  <xdr:cNvSpPr txBox="1"/>
                </xdr:nvSpPr>
                <xdr:spPr>
                  <a:xfrm>
                    <a:off x="6786564" y="21322794"/>
                    <a:ext cx="2988468" cy="2632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2.6 YBC purshase</a:t>
                    </a:r>
                    <a:r>
                      <a:rPr lang="en-US" sz="1100">
                        <a:solidFill>
                          <a:schemeClr val="tx1"/>
                        </a:solidFill>
                        <a:effectLst/>
                        <a:latin typeface="+mn-lt"/>
                        <a:ea typeface="+mn-ea"/>
                        <a:cs typeface="+mn-cs"/>
                      </a:rPr>
                      <a:t>s by days of week</a:t>
                    </a:r>
                    <a:endParaRPr lang="en-US" sz="1100"/>
                  </a:p>
                </xdr:txBody>
              </xdr:sp>
              <xdr:grpSp>
                <xdr:nvGrpSpPr>
                  <xdr:cNvPr id="8305" name="Group 8304">
                    <a:extLst>
                      <a:ext uri="{FF2B5EF4-FFF2-40B4-BE49-F238E27FC236}">
                        <a16:creationId xmlns:a16="http://schemas.microsoft.com/office/drawing/2014/main" id="{A48BBF86-0F20-306F-802A-1296661A9D53}"/>
                      </a:ext>
                    </a:extLst>
                  </xdr:cNvPr>
                  <xdr:cNvGrpSpPr/>
                </xdr:nvGrpSpPr>
                <xdr:grpSpPr>
                  <a:xfrm>
                    <a:off x="12215813" y="21169312"/>
                    <a:ext cx="23902046" cy="3305662"/>
                    <a:chOff x="12215813" y="21169312"/>
                    <a:chExt cx="23902046" cy="3305662"/>
                  </a:xfrm>
                </xdr:grpSpPr>
                <xdr:pic>
                  <xdr:nvPicPr>
                    <xdr:cNvPr id="56" name="Picture 55">
                      <a:extLst>
                        <a:ext uri="{FF2B5EF4-FFF2-40B4-BE49-F238E27FC236}">
                          <a16:creationId xmlns:a16="http://schemas.microsoft.com/office/drawing/2014/main" id="{3ADC1741-026C-CFFB-B64D-B51A200192B8}"/>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2215813" y="21203732"/>
                      <a:ext cx="4155280" cy="3116460"/>
                    </a:xfrm>
                    <a:prstGeom prst="rect">
                      <a:avLst/>
                    </a:prstGeom>
                  </xdr:spPr>
                </xdr:pic>
                <xdr:sp macro="" textlink="">
                  <xdr:nvSpPr>
                    <xdr:cNvPr id="73" name="TextBox 72">
                      <a:extLst>
                        <a:ext uri="{FF2B5EF4-FFF2-40B4-BE49-F238E27FC236}">
                          <a16:creationId xmlns:a16="http://schemas.microsoft.com/office/drawing/2014/main" id="{BF31F61D-55C8-4B35-BB0D-4093B9380180}"/>
                        </a:ext>
                      </a:extLst>
                    </xdr:cNvPr>
                    <xdr:cNvSpPr txBox="1"/>
                  </xdr:nvSpPr>
                  <xdr:spPr>
                    <a:xfrm>
                      <a:off x="18228469" y="22883813"/>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sp macro="" textlink="">
                  <xdr:nvSpPr>
                    <xdr:cNvPr id="8298" name="TextBox 8297">
                      <a:extLst>
                        <a:ext uri="{FF2B5EF4-FFF2-40B4-BE49-F238E27FC236}">
                          <a16:creationId xmlns:a16="http://schemas.microsoft.com/office/drawing/2014/main" id="{3EA7D795-DD92-497D-81AF-2736D6CCE318}"/>
                        </a:ext>
                      </a:extLst>
                    </xdr:cNvPr>
                    <xdr:cNvSpPr txBox="1"/>
                  </xdr:nvSpPr>
                  <xdr:spPr>
                    <a:xfrm>
                      <a:off x="12751593" y="21334701"/>
                      <a:ext cx="3274623" cy="3053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3.6 YAC customers  purshase</a:t>
                      </a:r>
                      <a:r>
                        <a:rPr lang="en-US" sz="1100">
                          <a:solidFill>
                            <a:schemeClr val="tx1"/>
                          </a:solidFill>
                          <a:effectLst/>
                          <a:latin typeface="+mn-lt"/>
                          <a:ea typeface="+mn-ea"/>
                          <a:cs typeface="+mn-cs"/>
                        </a:rPr>
                        <a:t>s by days of week</a:t>
                      </a:r>
                      <a:endParaRPr lang="en-US" sz="1100"/>
                    </a:p>
                  </xdr:txBody>
                </xdr:sp>
                <xdr:grpSp>
                  <xdr:nvGrpSpPr>
                    <xdr:cNvPr id="8304" name="Group 8303">
                      <a:extLst>
                        <a:ext uri="{FF2B5EF4-FFF2-40B4-BE49-F238E27FC236}">
                          <a16:creationId xmlns:a16="http://schemas.microsoft.com/office/drawing/2014/main" id="{1D32A20C-DE42-3FA1-65A1-040D1B8ED832}"/>
                        </a:ext>
                      </a:extLst>
                    </xdr:cNvPr>
                    <xdr:cNvGrpSpPr/>
                  </xdr:nvGrpSpPr>
                  <xdr:grpSpPr>
                    <a:xfrm>
                      <a:off x="21288375" y="21169312"/>
                      <a:ext cx="14829484" cy="3305662"/>
                      <a:chOff x="21288375" y="21169312"/>
                      <a:chExt cx="14829484" cy="3305662"/>
                    </a:xfrm>
                  </xdr:grpSpPr>
                  <xdr:pic>
                    <xdr:nvPicPr>
                      <xdr:cNvPr id="60" name="Picture 59">
                        <a:extLst>
                          <a:ext uri="{FF2B5EF4-FFF2-40B4-BE49-F238E27FC236}">
                            <a16:creationId xmlns:a16="http://schemas.microsoft.com/office/drawing/2014/main" id="{C33B7557-1AA4-1875-B1ED-FA8EC0703D7A}"/>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21288375" y="21169312"/>
                        <a:ext cx="4365625" cy="3274219"/>
                      </a:xfrm>
                      <a:prstGeom prst="rect">
                        <a:avLst/>
                      </a:prstGeom>
                    </xdr:spPr>
                  </xdr:pic>
                  <xdr:sp macro="" textlink="">
                    <xdr:nvSpPr>
                      <xdr:cNvPr id="8299" name="TextBox 8298">
                        <a:extLst>
                          <a:ext uri="{FF2B5EF4-FFF2-40B4-BE49-F238E27FC236}">
                            <a16:creationId xmlns:a16="http://schemas.microsoft.com/office/drawing/2014/main" id="{EEE2B595-FF65-425F-BCFB-EE8DE1D039E0}"/>
                          </a:ext>
                        </a:extLst>
                      </xdr:cNvPr>
                      <xdr:cNvSpPr txBox="1"/>
                    </xdr:nvSpPr>
                    <xdr:spPr>
                      <a:xfrm>
                        <a:off x="22050374" y="21324093"/>
                        <a:ext cx="3457822" cy="3278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5.6</a:t>
                        </a:r>
                        <a:r>
                          <a:rPr lang="en-US" sz="1100" baseline="0"/>
                          <a:t> MBC </a:t>
                        </a:r>
                        <a:r>
                          <a:rPr lang="en-US" sz="1100"/>
                          <a:t> customers  purshase</a:t>
                        </a:r>
                        <a:r>
                          <a:rPr lang="en-US" sz="1100">
                            <a:solidFill>
                              <a:schemeClr val="tx1"/>
                            </a:solidFill>
                            <a:effectLst/>
                            <a:latin typeface="+mn-lt"/>
                            <a:ea typeface="+mn-ea"/>
                            <a:cs typeface="+mn-cs"/>
                          </a:rPr>
                          <a:t>s by days of week</a:t>
                        </a:r>
                        <a:endParaRPr lang="en-US" sz="1100"/>
                      </a:p>
                    </xdr:txBody>
                  </xdr:sp>
                  <xdr:grpSp>
                    <xdr:nvGrpSpPr>
                      <xdr:cNvPr id="8303" name="Group 8302">
                        <a:extLst>
                          <a:ext uri="{FF2B5EF4-FFF2-40B4-BE49-F238E27FC236}">
                            <a16:creationId xmlns:a16="http://schemas.microsoft.com/office/drawing/2014/main" id="{F80DACBB-EA8A-6792-CB4B-22ECB54ADEB0}"/>
                          </a:ext>
                        </a:extLst>
                      </xdr:cNvPr>
                      <xdr:cNvGrpSpPr/>
                    </xdr:nvGrpSpPr>
                    <xdr:grpSpPr>
                      <a:xfrm>
                        <a:off x="27015280" y="21216937"/>
                        <a:ext cx="9102579" cy="3258037"/>
                        <a:chOff x="27015280" y="21216937"/>
                        <a:chExt cx="9102579" cy="3258037"/>
                      </a:xfrm>
                    </xdr:grpSpPr>
                    <xdr:pic>
                      <xdr:nvPicPr>
                        <xdr:cNvPr id="62" name="Picture 61">
                          <a:extLst>
                            <a:ext uri="{FF2B5EF4-FFF2-40B4-BE49-F238E27FC236}">
                              <a16:creationId xmlns:a16="http://schemas.microsoft.com/office/drawing/2014/main" id="{92E5D493-6170-92A9-12F5-28CA1324FA32}"/>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27015280" y="21219914"/>
                          <a:ext cx="4149579" cy="3112184"/>
                        </a:xfrm>
                        <a:prstGeom prst="rect">
                          <a:avLst/>
                        </a:prstGeom>
                      </xdr:spPr>
                    </xdr:pic>
                    <xdr:sp macro="" textlink="">
                      <xdr:nvSpPr>
                        <xdr:cNvPr id="8300" name="TextBox 8299">
                          <a:extLst>
                            <a:ext uri="{FF2B5EF4-FFF2-40B4-BE49-F238E27FC236}">
                              <a16:creationId xmlns:a16="http://schemas.microsoft.com/office/drawing/2014/main" id="{C5408633-0A0F-4745-8733-95AE8B392C89}"/>
                            </a:ext>
                          </a:extLst>
                        </xdr:cNvPr>
                        <xdr:cNvSpPr txBox="1"/>
                      </xdr:nvSpPr>
                      <xdr:spPr>
                        <a:xfrm>
                          <a:off x="27753466" y="21350882"/>
                          <a:ext cx="3367487" cy="265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6.6 MAC customers  purshase</a:t>
                          </a:r>
                          <a:r>
                            <a:rPr lang="en-US" sz="1100">
                              <a:solidFill>
                                <a:schemeClr val="tx1"/>
                              </a:solidFill>
                              <a:effectLst/>
                              <a:latin typeface="+mn-lt"/>
                              <a:ea typeface="+mn-ea"/>
                              <a:cs typeface="+mn-cs"/>
                            </a:rPr>
                            <a:t>s by days of week</a:t>
                          </a:r>
                          <a:endParaRPr lang="en-US" sz="1100"/>
                        </a:p>
                      </xdr:txBody>
                    </xdr:sp>
                    <xdr:grpSp>
                      <xdr:nvGrpSpPr>
                        <xdr:cNvPr id="8302" name="Group 8301">
                          <a:extLst>
                            <a:ext uri="{FF2B5EF4-FFF2-40B4-BE49-F238E27FC236}">
                              <a16:creationId xmlns:a16="http://schemas.microsoft.com/office/drawing/2014/main" id="{862FD364-3C51-C48F-83AD-2F246714B490}"/>
                            </a:ext>
                          </a:extLst>
                        </xdr:cNvPr>
                        <xdr:cNvGrpSpPr/>
                      </xdr:nvGrpSpPr>
                      <xdr:grpSpPr>
                        <a:xfrm>
                          <a:off x="31773809" y="21216937"/>
                          <a:ext cx="4344050" cy="3258037"/>
                          <a:chOff x="31773809" y="21216937"/>
                          <a:chExt cx="4344050" cy="3258037"/>
                        </a:xfrm>
                      </xdr:grpSpPr>
                      <xdr:pic>
                        <xdr:nvPicPr>
                          <xdr:cNvPr id="64" name="Picture 63">
                            <a:extLst>
                              <a:ext uri="{FF2B5EF4-FFF2-40B4-BE49-F238E27FC236}">
                                <a16:creationId xmlns:a16="http://schemas.microsoft.com/office/drawing/2014/main" id="{C9D144CF-C5BB-3942-EAC7-408F9A1C5D0B}"/>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31773809" y="21216937"/>
                            <a:ext cx="4344050" cy="3258037"/>
                          </a:xfrm>
                          <a:prstGeom prst="rect">
                            <a:avLst/>
                          </a:prstGeom>
                        </xdr:spPr>
                      </xdr:pic>
                      <xdr:sp macro="" textlink="">
                        <xdr:nvSpPr>
                          <xdr:cNvPr id="8301" name="TextBox 8300">
                            <a:extLst>
                              <a:ext uri="{FF2B5EF4-FFF2-40B4-BE49-F238E27FC236}">
                                <a16:creationId xmlns:a16="http://schemas.microsoft.com/office/drawing/2014/main" id="{243C8DDE-FDB8-4EE0-B8D7-397550DDB174}"/>
                              </a:ext>
                            </a:extLst>
                          </xdr:cNvPr>
                          <xdr:cNvSpPr txBox="1"/>
                        </xdr:nvSpPr>
                        <xdr:spPr>
                          <a:xfrm>
                            <a:off x="32500090" y="21324093"/>
                            <a:ext cx="3194665" cy="3278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7.6 MI customers  purshase</a:t>
                            </a:r>
                            <a:r>
                              <a:rPr lang="en-US" sz="1100">
                                <a:solidFill>
                                  <a:schemeClr val="tx1"/>
                                </a:solidFill>
                                <a:effectLst/>
                                <a:latin typeface="+mn-lt"/>
                                <a:ea typeface="+mn-ea"/>
                                <a:cs typeface="+mn-cs"/>
                              </a:rPr>
                              <a:t>s by days of week</a:t>
                            </a:r>
                            <a:endParaRPr lang="en-US" sz="1100"/>
                          </a:p>
                        </xdr:txBody>
                      </xdr:sp>
                    </xdr:grpSp>
                  </xdr:grpSp>
                </xdr:grpSp>
              </xdr:grpSp>
            </xdr:grpSp>
            <xdr:grpSp>
              <xdr:nvGrpSpPr>
                <xdr:cNvPr id="8314" name="Group 8313">
                  <a:extLst>
                    <a:ext uri="{FF2B5EF4-FFF2-40B4-BE49-F238E27FC236}">
                      <a16:creationId xmlns:a16="http://schemas.microsoft.com/office/drawing/2014/main" id="{0CA28931-8424-C0C4-539D-A6C1046EA11B}"/>
                    </a:ext>
                  </a:extLst>
                </xdr:cNvPr>
                <xdr:cNvGrpSpPr/>
              </xdr:nvGrpSpPr>
              <xdr:grpSpPr>
                <a:xfrm>
                  <a:off x="59532" y="12358688"/>
                  <a:ext cx="36992718" cy="3024187"/>
                  <a:chOff x="59532" y="12358688"/>
                  <a:chExt cx="36992718" cy="3024187"/>
                </a:xfrm>
              </xdr:grpSpPr>
              <xdr:pic>
                <xdr:nvPicPr>
                  <xdr:cNvPr id="46" name="Picture 45">
                    <a:extLst>
                      <a:ext uri="{FF2B5EF4-FFF2-40B4-BE49-F238E27FC236}">
                        <a16:creationId xmlns:a16="http://schemas.microsoft.com/office/drawing/2014/main" id="{3F44CC7A-6A63-9CA0-D55A-11C48F1926FA}"/>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21550311" y="12396083"/>
                    <a:ext cx="4310063" cy="2772480"/>
                  </a:xfrm>
                  <a:prstGeom prst="rect">
                    <a:avLst/>
                  </a:prstGeom>
                </xdr:spPr>
              </xdr:pic>
              <xdr:sp macro="" textlink="">
                <xdr:nvSpPr>
                  <xdr:cNvPr id="80" name="TextBox 79">
                    <a:extLst>
                      <a:ext uri="{FF2B5EF4-FFF2-40B4-BE49-F238E27FC236}">
                        <a16:creationId xmlns:a16="http://schemas.microsoft.com/office/drawing/2014/main" id="{A1772DF9-9DD5-4D37-A185-7A3DCD585736}"/>
                      </a:ext>
                    </a:extLst>
                  </xdr:cNvPr>
                  <xdr:cNvSpPr txBox="1"/>
                </xdr:nvSpPr>
                <xdr:spPr>
                  <a:xfrm>
                    <a:off x="18228469" y="13835063"/>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grpSp>
                <xdr:nvGrpSpPr>
                  <xdr:cNvPr id="93" name="Group 92">
                    <a:extLst>
                      <a:ext uri="{FF2B5EF4-FFF2-40B4-BE49-F238E27FC236}">
                        <a16:creationId xmlns:a16="http://schemas.microsoft.com/office/drawing/2014/main" id="{208393BB-2D89-6BBA-8847-28CF585C0A54}"/>
                      </a:ext>
                    </a:extLst>
                  </xdr:cNvPr>
                  <xdr:cNvGrpSpPr/>
                </xdr:nvGrpSpPr>
                <xdr:grpSpPr>
                  <a:xfrm>
                    <a:off x="6214063" y="12491331"/>
                    <a:ext cx="4763500" cy="2696765"/>
                    <a:chOff x="5475876" y="9276643"/>
                    <a:chExt cx="3656218" cy="2696765"/>
                  </a:xfrm>
                </xdr:grpSpPr>
                <xdr:pic>
                  <xdr:nvPicPr>
                    <xdr:cNvPr id="54" name="Picture 53">
                      <a:extLst>
                        <a:ext uri="{FF2B5EF4-FFF2-40B4-BE49-F238E27FC236}">
                          <a16:creationId xmlns:a16="http://schemas.microsoft.com/office/drawing/2014/main" id="{EF7601D6-84C0-486D-B79D-1DDEAF5A1091}"/>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5536408" y="9276643"/>
                      <a:ext cx="3595686" cy="2696765"/>
                    </a:xfrm>
                    <a:prstGeom prst="rect">
                      <a:avLst/>
                    </a:prstGeom>
                  </xdr:spPr>
                </xdr:pic>
                <xdr:sp macro="" textlink="">
                  <xdr:nvSpPr>
                    <xdr:cNvPr id="85" name="TextBox 84">
                      <a:extLst>
                        <a:ext uri="{FF2B5EF4-FFF2-40B4-BE49-F238E27FC236}">
                          <a16:creationId xmlns:a16="http://schemas.microsoft.com/office/drawing/2014/main" id="{E87AEEF0-83BE-D0C9-DADF-591E5B2EC9FC}"/>
                        </a:ext>
                      </a:extLst>
                    </xdr:cNvPr>
                    <xdr:cNvSpPr txBox="1"/>
                  </xdr:nvSpPr>
                  <xdr:spPr>
                    <a:xfrm>
                      <a:off x="5475876" y="10036969"/>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nvGrpSpPr>
                  <xdr:cNvPr id="95" name="Group 94">
                    <a:extLst>
                      <a:ext uri="{FF2B5EF4-FFF2-40B4-BE49-F238E27FC236}">
                        <a16:creationId xmlns:a16="http://schemas.microsoft.com/office/drawing/2014/main" id="{3E36B7D6-C6A6-BE52-A5FD-455BF171EE24}"/>
                      </a:ext>
                    </a:extLst>
                  </xdr:cNvPr>
                  <xdr:cNvGrpSpPr/>
                </xdr:nvGrpSpPr>
                <xdr:grpSpPr>
                  <a:xfrm>
                    <a:off x="59532" y="12583606"/>
                    <a:ext cx="4345782" cy="2723554"/>
                    <a:chOff x="0" y="9249855"/>
                    <a:chExt cx="3738563" cy="2723554"/>
                  </a:xfrm>
                </xdr:grpSpPr>
                <xdr:pic>
                  <xdr:nvPicPr>
                    <xdr:cNvPr id="74" name="Picture 73">
                      <a:extLst>
                        <a:ext uri="{FF2B5EF4-FFF2-40B4-BE49-F238E27FC236}">
                          <a16:creationId xmlns:a16="http://schemas.microsoft.com/office/drawing/2014/main" id="{2346AADA-EB0A-1ABE-C3E9-A35F14C14B1D}"/>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107157" y="9249855"/>
                      <a:ext cx="3631406" cy="2723554"/>
                    </a:xfrm>
                    <a:prstGeom prst="rect">
                      <a:avLst/>
                    </a:prstGeom>
                  </xdr:spPr>
                </xdr:pic>
                <xdr:sp macro="" textlink="">
                  <xdr:nvSpPr>
                    <xdr:cNvPr id="86" name="TextBox 85">
                      <a:extLst>
                        <a:ext uri="{FF2B5EF4-FFF2-40B4-BE49-F238E27FC236}">
                          <a16:creationId xmlns:a16="http://schemas.microsoft.com/office/drawing/2014/main" id="{7B946FD0-941A-499C-9ACB-6A9986DD15D6}"/>
                        </a:ext>
                      </a:extLst>
                    </xdr:cNvPr>
                    <xdr:cNvSpPr txBox="1"/>
                  </xdr:nvSpPr>
                  <xdr:spPr>
                    <a:xfrm>
                      <a:off x="0" y="9975056"/>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nvGrpSpPr>
                  <xdr:cNvPr id="94" name="Group 93">
                    <a:extLst>
                      <a:ext uri="{FF2B5EF4-FFF2-40B4-BE49-F238E27FC236}">
                        <a16:creationId xmlns:a16="http://schemas.microsoft.com/office/drawing/2014/main" id="{B77DF705-CA3D-D115-033D-51332E36028E}"/>
                      </a:ext>
                    </a:extLst>
                  </xdr:cNvPr>
                  <xdr:cNvGrpSpPr/>
                </xdr:nvGrpSpPr>
                <xdr:grpSpPr>
                  <a:xfrm>
                    <a:off x="12402933" y="12513469"/>
                    <a:ext cx="4240271" cy="2686535"/>
                    <a:chOff x="9962151" y="9298781"/>
                    <a:chExt cx="3716396" cy="2686535"/>
                  </a:xfrm>
                </xdr:grpSpPr>
                <xdr:pic>
                  <xdr:nvPicPr>
                    <xdr:cNvPr id="50" name="Picture 49">
                      <a:extLst>
                        <a:ext uri="{FF2B5EF4-FFF2-40B4-BE49-F238E27FC236}">
                          <a16:creationId xmlns:a16="http://schemas.microsoft.com/office/drawing/2014/main" id="{FC023BA8-145A-E2A5-771D-313E7F4FF9F3}"/>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0096500" y="9298781"/>
                      <a:ext cx="3582047" cy="2686535"/>
                    </a:xfrm>
                    <a:prstGeom prst="rect">
                      <a:avLst/>
                    </a:prstGeom>
                  </xdr:spPr>
                </xdr:pic>
                <xdr:sp macro="" textlink="">
                  <xdr:nvSpPr>
                    <xdr:cNvPr id="87" name="TextBox 86">
                      <a:extLst>
                        <a:ext uri="{FF2B5EF4-FFF2-40B4-BE49-F238E27FC236}">
                          <a16:creationId xmlns:a16="http://schemas.microsoft.com/office/drawing/2014/main" id="{E5A011AA-24A9-497A-8B48-EBC146D5F864}"/>
                        </a:ext>
                      </a:extLst>
                    </xdr:cNvPr>
                    <xdr:cNvSpPr txBox="1"/>
                  </xdr:nvSpPr>
                  <xdr:spPr>
                    <a:xfrm>
                      <a:off x="9962151" y="10177463"/>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nvGrpSpPr>
                  <xdr:cNvPr id="92" name="Group 91">
                    <a:extLst>
                      <a:ext uri="{FF2B5EF4-FFF2-40B4-BE49-F238E27FC236}">
                        <a16:creationId xmlns:a16="http://schemas.microsoft.com/office/drawing/2014/main" id="{DB853748-9FB0-7E37-1B41-E699E7B83A50}"/>
                      </a:ext>
                    </a:extLst>
                  </xdr:cNvPr>
                  <xdr:cNvGrpSpPr/>
                </xdr:nvGrpSpPr>
                <xdr:grpSpPr>
                  <a:xfrm>
                    <a:off x="26967655" y="12382500"/>
                    <a:ext cx="4816328" cy="2857500"/>
                    <a:chOff x="22693311" y="9167812"/>
                    <a:chExt cx="4292453" cy="2996098"/>
                  </a:xfrm>
                </xdr:grpSpPr>
                <xdr:pic>
                  <xdr:nvPicPr>
                    <xdr:cNvPr id="44" name="Picture 43">
                      <a:extLst>
                        <a:ext uri="{FF2B5EF4-FFF2-40B4-BE49-F238E27FC236}">
                          <a16:creationId xmlns:a16="http://schemas.microsoft.com/office/drawing/2014/main" id="{F387524A-5619-9011-0C3C-CD21E35B1D84}"/>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22990967" y="9167812"/>
                      <a:ext cx="3994797" cy="2996098"/>
                    </a:xfrm>
                    <a:prstGeom prst="rect">
                      <a:avLst/>
                    </a:prstGeom>
                  </xdr:spPr>
                </xdr:pic>
                <xdr:sp macro="" textlink="">
                  <xdr:nvSpPr>
                    <xdr:cNvPr id="89" name="TextBox 88">
                      <a:extLst>
                        <a:ext uri="{FF2B5EF4-FFF2-40B4-BE49-F238E27FC236}">
                          <a16:creationId xmlns:a16="http://schemas.microsoft.com/office/drawing/2014/main" id="{C67ABBB1-7021-4B1E-8397-5DDDA6ECCEFD}"/>
                        </a:ext>
                      </a:extLst>
                    </xdr:cNvPr>
                    <xdr:cNvSpPr txBox="1"/>
                  </xdr:nvSpPr>
                  <xdr:spPr>
                    <a:xfrm>
                      <a:off x="22693311" y="10310812"/>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nvGrpSpPr>
                  <xdr:cNvPr id="91" name="Group 90">
                    <a:extLst>
                      <a:ext uri="{FF2B5EF4-FFF2-40B4-BE49-F238E27FC236}">
                        <a16:creationId xmlns:a16="http://schemas.microsoft.com/office/drawing/2014/main" id="{5FFA4588-7D6E-0C59-DE0D-643064B85E2B}"/>
                      </a:ext>
                    </a:extLst>
                  </xdr:cNvPr>
                  <xdr:cNvGrpSpPr/>
                </xdr:nvGrpSpPr>
                <xdr:grpSpPr>
                  <a:xfrm>
                    <a:off x="32420719" y="12453937"/>
                    <a:ext cx="4631531" cy="2928938"/>
                    <a:chOff x="26965273" y="9095075"/>
                    <a:chExt cx="4336258" cy="3080741"/>
                  </a:xfrm>
                </xdr:grpSpPr>
                <xdr:pic>
                  <xdr:nvPicPr>
                    <xdr:cNvPr id="48" name="Picture 47">
                      <a:extLst>
                        <a:ext uri="{FF2B5EF4-FFF2-40B4-BE49-F238E27FC236}">
                          <a16:creationId xmlns:a16="http://schemas.microsoft.com/office/drawing/2014/main" id="{948560A9-0609-8097-2B2C-A544D26714DC}"/>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27193876" y="9095075"/>
                      <a:ext cx="4107655" cy="3080741"/>
                    </a:xfrm>
                    <a:prstGeom prst="rect">
                      <a:avLst/>
                    </a:prstGeom>
                  </xdr:spPr>
                </xdr:pic>
                <xdr:sp macro="" textlink="">
                  <xdr:nvSpPr>
                    <xdr:cNvPr id="90" name="TextBox 89">
                      <a:extLst>
                        <a:ext uri="{FF2B5EF4-FFF2-40B4-BE49-F238E27FC236}">
                          <a16:creationId xmlns:a16="http://schemas.microsoft.com/office/drawing/2014/main" id="{3BCE6298-76A1-44E7-98CC-C976A30C33BA}"/>
                        </a:ext>
                      </a:extLst>
                    </xdr:cNvPr>
                    <xdr:cNvSpPr txBox="1"/>
                  </xdr:nvSpPr>
                  <xdr:spPr>
                    <a:xfrm>
                      <a:off x="26965273" y="10284618"/>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sp macro="" textlink="">
                <xdr:nvSpPr>
                  <xdr:cNvPr id="8308" name="TextBox 8307">
                    <a:extLst>
                      <a:ext uri="{FF2B5EF4-FFF2-40B4-BE49-F238E27FC236}">
                        <a16:creationId xmlns:a16="http://schemas.microsoft.com/office/drawing/2014/main" id="{EEEE3DF1-620C-47CE-B50E-461435494D9D}"/>
                      </a:ext>
                    </a:extLst>
                  </xdr:cNvPr>
                  <xdr:cNvSpPr txBox="1"/>
                </xdr:nvSpPr>
                <xdr:spPr>
                  <a:xfrm>
                    <a:off x="511970" y="12476449"/>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1.4</a:t>
                    </a:r>
                    <a:r>
                      <a:rPr lang="en-US" sz="1100" baseline="0"/>
                      <a:t> </a:t>
                    </a:r>
                    <a:r>
                      <a:rPr lang="en-US" sz="1100"/>
                      <a:t> All customers  purshase</a:t>
                    </a:r>
                    <a:r>
                      <a:rPr lang="en-US" sz="1100">
                        <a:solidFill>
                          <a:schemeClr val="tx1"/>
                        </a:solidFill>
                        <a:effectLst/>
                        <a:latin typeface="+mn-lt"/>
                        <a:ea typeface="+mn-ea"/>
                        <a:cs typeface="+mn-cs"/>
                      </a:rPr>
                      <a:t>s by days since prior order</a:t>
                    </a:r>
                    <a:endParaRPr lang="en-US" sz="1100"/>
                  </a:p>
                </xdr:txBody>
              </xdr:sp>
              <xdr:sp macro="" textlink="">
                <xdr:nvSpPr>
                  <xdr:cNvPr id="8309" name="TextBox 8308">
                    <a:extLst>
                      <a:ext uri="{FF2B5EF4-FFF2-40B4-BE49-F238E27FC236}">
                        <a16:creationId xmlns:a16="http://schemas.microsoft.com/office/drawing/2014/main" id="{7F4ED76E-94A0-40AE-B565-3921F20DB5B6}"/>
                      </a:ext>
                    </a:extLst>
                  </xdr:cNvPr>
                  <xdr:cNvSpPr txBox="1"/>
                </xdr:nvSpPr>
                <xdr:spPr>
                  <a:xfrm>
                    <a:off x="6964157" y="12443706"/>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2.4</a:t>
                    </a:r>
                    <a:r>
                      <a:rPr lang="en-US" sz="1100" baseline="0"/>
                      <a:t> </a:t>
                    </a:r>
                    <a:r>
                      <a:rPr lang="en-US" sz="1100"/>
                      <a:t> YBC purshase</a:t>
                    </a:r>
                    <a:r>
                      <a:rPr lang="en-US" sz="1100">
                        <a:solidFill>
                          <a:schemeClr val="tx1"/>
                        </a:solidFill>
                        <a:effectLst/>
                        <a:latin typeface="+mn-lt"/>
                        <a:ea typeface="+mn-ea"/>
                        <a:cs typeface="+mn-cs"/>
                      </a:rPr>
                      <a:t>s by days since prior order</a:t>
                    </a:r>
                    <a:endParaRPr lang="en-US" sz="1100"/>
                  </a:p>
                </xdr:txBody>
              </xdr:sp>
              <xdr:sp macro="" textlink="">
                <xdr:nvSpPr>
                  <xdr:cNvPr id="8310" name="TextBox 8309">
                    <a:extLst>
                      <a:ext uri="{FF2B5EF4-FFF2-40B4-BE49-F238E27FC236}">
                        <a16:creationId xmlns:a16="http://schemas.microsoft.com/office/drawing/2014/main" id="{25C376E9-6177-4342-807E-F6FB112E2C6E}"/>
                      </a:ext>
                    </a:extLst>
                  </xdr:cNvPr>
                  <xdr:cNvSpPr txBox="1"/>
                </xdr:nvSpPr>
                <xdr:spPr>
                  <a:xfrm>
                    <a:off x="13022058" y="12453938"/>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3.4</a:t>
                    </a:r>
                    <a:r>
                      <a:rPr lang="en-US" sz="1100" baseline="0"/>
                      <a:t> </a:t>
                    </a:r>
                    <a:r>
                      <a:rPr lang="en-US" sz="1100"/>
                      <a:t> YAC purshase</a:t>
                    </a:r>
                    <a:r>
                      <a:rPr lang="en-US" sz="1100">
                        <a:solidFill>
                          <a:schemeClr val="tx1"/>
                        </a:solidFill>
                        <a:effectLst/>
                        <a:latin typeface="+mn-lt"/>
                        <a:ea typeface="+mn-ea"/>
                        <a:cs typeface="+mn-cs"/>
                      </a:rPr>
                      <a:t>s by days since prior order</a:t>
                    </a:r>
                    <a:endParaRPr lang="en-US" sz="1100"/>
                  </a:p>
                </xdr:txBody>
              </xdr:sp>
              <xdr:sp macro="" textlink="">
                <xdr:nvSpPr>
                  <xdr:cNvPr id="8311" name="TextBox 8310">
                    <a:extLst>
                      <a:ext uri="{FF2B5EF4-FFF2-40B4-BE49-F238E27FC236}">
                        <a16:creationId xmlns:a16="http://schemas.microsoft.com/office/drawing/2014/main" id="{FA4BBF5F-3C91-45DC-908F-558C3E4AE47F}"/>
                      </a:ext>
                    </a:extLst>
                  </xdr:cNvPr>
                  <xdr:cNvSpPr txBox="1"/>
                </xdr:nvSpPr>
                <xdr:spPr>
                  <a:xfrm>
                    <a:off x="21907499" y="12360363"/>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5.4</a:t>
                    </a:r>
                    <a:r>
                      <a:rPr lang="en-US" sz="1100" baseline="0"/>
                      <a:t> </a:t>
                    </a:r>
                    <a:r>
                      <a:rPr lang="en-US" sz="1100"/>
                      <a:t> MBC purshase</a:t>
                    </a:r>
                    <a:r>
                      <a:rPr lang="en-US" sz="1100">
                        <a:solidFill>
                          <a:schemeClr val="tx1"/>
                        </a:solidFill>
                        <a:effectLst/>
                        <a:latin typeface="+mn-lt"/>
                        <a:ea typeface="+mn-ea"/>
                        <a:cs typeface="+mn-cs"/>
                      </a:rPr>
                      <a:t>s by days since prior order</a:t>
                    </a:r>
                    <a:endParaRPr lang="en-US" sz="1100"/>
                  </a:p>
                </xdr:txBody>
              </xdr:sp>
              <xdr:sp macro="" textlink="">
                <xdr:nvSpPr>
                  <xdr:cNvPr id="8312" name="TextBox 8311">
                    <a:extLst>
                      <a:ext uri="{FF2B5EF4-FFF2-40B4-BE49-F238E27FC236}">
                        <a16:creationId xmlns:a16="http://schemas.microsoft.com/office/drawing/2014/main" id="{76FFE6C6-5A85-4BE3-A963-EA2E195C2ED0}"/>
                      </a:ext>
                    </a:extLst>
                  </xdr:cNvPr>
                  <xdr:cNvSpPr txBox="1"/>
                </xdr:nvSpPr>
                <xdr:spPr>
                  <a:xfrm>
                    <a:off x="27765374" y="12358688"/>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6.4</a:t>
                    </a:r>
                    <a:r>
                      <a:rPr lang="en-US" sz="1100" baseline="0"/>
                      <a:t> </a:t>
                    </a:r>
                    <a:r>
                      <a:rPr lang="en-US" sz="1100"/>
                      <a:t> MAC purshase</a:t>
                    </a:r>
                    <a:r>
                      <a:rPr lang="en-US" sz="1100">
                        <a:solidFill>
                          <a:schemeClr val="tx1"/>
                        </a:solidFill>
                        <a:effectLst/>
                        <a:latin typeface="+mn-lt"/>
                        <a:ea typeface="+mn-ea"/>
                        <a:cs typeface="+mn-cs"/>
                      </a:rPr>
                      <a:t>s by days since prior order</a:t>
                    </a:r>
                    <a:endParaRPr lang="en-US" sz="1100"/>
                  </a:p>
                </xdr:txBody>
              </xdr:sp>
              <xdr:sp macro="" textlink="">
                <xdr:nvSpPr>
                  <xdr:cNvPr id="8313" name="TextBox 8312">
                    <a:extLst>
                      <a:ext uri="{FF2B5EF4-FFF2-40B4-BE49-F238E27FC236}">
                        <a16:creationId xmlns:a16="http://schemas.microsoft.com/office/drawing/2014/main" id="{DF6E4FFF-523B-4774-92D0-F16874B1FEB6}"/>
                      </a:ext>
                    </a:extLst>
                  </xdr:cNvPr>
                  <xdr:cNvSpPr txBox="1"/>
                </xdr:nvSpPr>
                <xdr:spPr>
                  <a:xfrm>
                    <a:off x="33158907" y="12406312"/>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7.4</a:t>
                    </a:r>
                    <a:r>
                      <a:rPr lang="en-US" sz="1100" baseline="0"/>
                      <a:t> </a:t>
                    </a:r>
                    <a:r>
                      <a:rPr lang="en-US" sz="1100"/>
                      <a:t> MI purshase</a:t>
                    </a:r>
                    <a:r>
                      <a:rPr lang="en-US" sz="1100">
                        <a:solidFill>
                          <a:schemeClr val="tx1"/>
                        </a:solidFill>
                        <a:effectLst/>
                        <a:latin typeface="+mn-lt"/>
                        <a:ea typeface="+mn-ea"/>
                        <a:cs typeface="+mn-cs"/>
                      </a:rPr>
                      <a:t>s by days since prior order</a:t>
                    </a:r>
                    <a:endParaRPr lang="en-US" sz="1100"/>
                  </a:p>
                </xdr:txBody>
              </xdr:sp>
            </xdr:grpSp>
          </xdr:grpSp>
        </xdr:grpSp>
      </xdr:grpSp>
      <xdr:grpSp>
        <xdr:nvGrpSpPr>
          <xdr:cNvPr id="36" name="Group 35">
            <a:extLst>
              <a:ext uri="{FF2B5EF4-FFF2-40B4-BE49-F238E27FC236}">
                <a16:creationId xmlns:a16="http://schemas.microsoft.com/office/drawing/2014/main" id="{225F894F-1540-B5B6-6F90-40AC97F84243}"/>
              </a:ext>
            </a:extLst>
          </xdr:cNvPr>
          <xdr:cNvGrpSpPr/>
        </xdr:nvGrpSpPr>
        <xdr:grpSpPr>
          <a:xfrm>
            <a:off x="37149882" y="983456"/>
            <a:ext cx="9441654" cy="28551188"/>
            <a:chOff x="37149882" y="983456"/>
            <a:chExt cx="9441654" cy="28551188"/>
          </a:xfrm>
        </xdr:grpSpPr>
        <mc:AlternateContent xmlns:mc="http://schemas.openxmlformats.org/markup-compatibility/2006" xmlns:a14="http://schemas.microsoft.com/office/drawing/2010/main">
          <mc:Choice Requires="a14">
            <xdr:pic>
              <xdr:nvPicPr>
                <xdr:cNvPr id="12" name="Picture 11">
                  <a:extLst>
                    <a:ext uri="{FF2B5EF4-FFF2-40B4-BE49-F238E27FC236}">
                      <a16:creationId xmlns:a16="http://schemas.microsoft.com/office/drawing/2014/main" id="{0ECCE061-EE3A-9225-65EC-5E36562FC154}"/>
                    </a:ext>
                  </a:extLst>
                </xdr:cNvPr>
                <xdr:cNvPicPr>
                  <a:picLocks noChangeAspect="1" noChangeArrowheads="1"/>
                  <a:extLst>
                    <a:ext uri="{84589F7E-364E-4C9E-8A38-B11213B215E9}">
                      <a14:cameraTool cellRange="'6.2 Consumers notes'!$A$168:$F$192" spid="_x0000_s8615"/>
                    </a:ext>
                  </a:extLst>
                </xdr:cNvPicPr>
              </xdr:nvPicPr>
              <xdr:blipFill>
                <a:blip xmlns:r="http://schemas.openxmlformats.org/officeDocument/2006/relationships" r:embed="rId56"/>
                <a:srcRect/>
                <a:stretch>
                  <a:fillRect/>
                </a:stretch>
              </xdr:blipFill>
              <xdr:spPr bwMode="auto">
                <a:xfrm>
                  <a:off x="37559455" y="26403300"/>
                  <a:ext cx="8667750" cy="3131344"/>
                </a:xfrm>
                <a:prstGeom prst="rect">
                  <a:avLst/>
                </a:prstGeom>
                <a:noFill/>
                <a:extLst>
                  <a:ext uri="{909E8E84-426E-40DD-AFC4-6F175D3DCCD1}">
                    <a14:hiddenFill>
                      <a:solidFill>
                        <a:srgbClr val="FFFFFF"/>
                      </a:solidFill>
                    </a14:hiddenFill>
                  </a:ext>
                </a:extLst>
              </xdr:spPr>
            </xdr:pic>
          </mc:Choice>
          <mc:Fallback xmlns=""/>
        </mc:AlternateContent>
        <xdr:grpSp>
          <xdr:nvGrpSpPr>
            <xdr:cNvPr id="34" name="Group 33">
              <a:extLst>
                <a:ext uri="{FF2B5EF4-FFF2-40B4-BE49-F238E27FC236}">
                  <a16:creationId xmlns:a16="http://schemas.microsoft.com/office/drawing/2014/main" id="{926730B8-53D6-7F7C-C911-FF9CEC5533FC}"/>
                </a:ext>
              </a:extLst>
            </xdr:cNvPr>
            <xdr:cNvGrpSpPr/>
          </xdr:nvGrpSpPr>
          <xdr:grpSpPr>
            <a:xfrm>
              <a:off x="37149882" y="983456"/>
              <a:ext cx="9441654" cy="25288875"/>
              <a:chOff x="37149882" y="983456"/>
              <a:chExt cx="9441654" cy="25288875"/>
            </a:xfrm>
          </xdr:grpSpPr>
          <xdr:sp macro="" textlink="">
            <xdr:nvSpPr>
              <xdr:cNvPr id="14" name="TextBox 13">
                <a:extLst>
                  <a:ext uri="{FF2B5EF4-FFF2-40B4-BE49-F238E27FC236}">
                    <a16:creationId xmlns:a16="http://schemas.microsoft.com/office/drawing/2014/main" id="{08C72289-110D-4E0E-9569-D124DB4CB618}"/>
                  </a:ext>
                </a:extLst>
              </xdr:cNvPr>
              <xdr:cNvSpPr txBox="1"/>
            </xdr:nvSpPr>
            <xdr:spPr>
              <a:xfrm rot="10800000" flipV="1">
                <a:off x="37595175" y="25629394"/>
                <a:ext cx="8655846" cy="642937"/>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data shows that most purchases are made by YBC and MBC customers during the whole day. It is not possible to decrease work intensity for the staff. However, the special target of customers like YAC or MI have some peaks of purchase at 10 a.m. and at 3 p.m. (see the table below). This information can be useful for marketing activity. </a:t>
                </a:r>
              </a:p>
            </xdr:txBody>
          </xdr:sp>
          <xdr:grpSp>
            <xdr:nvGrpSpPr>
              <xdr:cNvPr id="30" name="Group 29">
                <a:extLst>
                  <a:ext uri="{FF2B5EF4-FFF2-40B4-BE49-F238E27FC236}">
                    <a16:creationId xmlns:a16="http://schemas.microsoft.com/office/drawing/2014/main" id="{806EAB1A-AA09-E669-E06A-5C5645604D67}"/>
                  </a:ext>
                </a:extLst>
              </xdr:cNvPr>
              <xdr:cNvGrpSpPr/>
            </xdr:nvGrpSpPr>
            <xdr:grpSpPr>
              <a:xfrm>
                <a:off x="37149882" y="983456"/>
                <a:ext cx="9441654" cy="23300532"/>
                <a:chOff x="37149882" y="983456"/>
                <a:chExt cx="9441654" cy="23300532"/>
              </a:xfrm>
            </xdr:grpSpPr>
            <xdr:grpSp>
              <xdr:nvGrpSpPr>
                <xdr:cNvPr id="25" name="Group 24">
                  <a:extLst>
                    <a:ext uri="{FF2B5EF4-FFF2-40B4-BE49-F238E27FC236}">
                      <a16:creationId xmlns:a16="http://schemas.microsoft.com/office/drawing/2014/main" id="{0FE7C176-8E29-CA37-56C1-20AF0414ADEF}"/>
                    </a:ext>
                  </a:extLst>
                </xdr:cNvPr>
                <xdr:cNvGrpSpPr/>
              </xdr:nvGrpSpPr>
              <xdr:grpSpPr>
                <a:xfrm>
                  <a:off x="37149882" y="983456"/>
                  <a:ext cx="9441654" cy="19614356"/>
                  <a:chOff x="37149882" y="983456"/>
                  <a:chExt cx="9441654" cy="19614356"/>
                </a:xfrm>
              </xdr:grpSpPr>
              <xdr:grpSp>
                <xdr:nvGrpSpPr>
                  <xdr:cNvPr id="24" name="Group 23">
                    <a:extLst>
                      <a:ext uri="{FF2B5EF4-FFF2-40B4-BE49-F238E27FC236}">
                        <a16:creationId xmlns:a16="http://schemas.microsoft.com/office/drawing/2014/main" id="{10069EF3-1A7F-ED59-0F9D-034AC973DD94}"/>
                      </a:ext>
                    </a:extLst>
                  </xdr:cNvPr>
                  <xdr:cNvGrpSpPr/>
                </xdr:nvGrpSpPr>
                <xdr:grpSpPr>
                  <a:xfrm>
                    <a:off x="37149882" y="983456"/>
                    <a:ext cx="9441654" cy="15318581"/>
                    <a:chOff x="37149882" y="983456"/>
                    <a:chExt cx="9441654" cy="15318581"/>
                  </a:xfrm>
                </xdr:grpSpPr>
                <xdr:grpSp>
                  <xdr:nvGrpSpPr>
                    <xdr:cNvPr id="22" name="Group 21">
                      <a:extLst>
                        <a:ext uri="{FF2B5EF4-FFF2-40B4-BE49-F238E27FC236}">
                          <a16:creationId xmlns:a16="http://schemas.microsoft.com/office/drawing/2014/main" id="{A8CFC72C-F357-7C6A-5971-25379FD4996D}"/>
                        </a:ext>
                      </a:extLst>
                    </xdr:cNvPr>
                    <xdr:cNvGrpSpPr/>
                  </xdr:nvGrpSpPr>
                  <xdr:grpSpPr>
                    <a:xfrm>
                      <a:off x="37149882" y="983456"/>
                      <a:ext cx="9441654" cy="9848850"/>
                      <a:chOff x="37149882" y="983456"/>
                      <a:chExt cx="9441654" cy="9848850"/>
                    </a:xfrm>
                  </xdr:grpSpPr>
                  <xdr:grpSp>
                    <xdr:nvGrpSpPr>
                      <xdr:cNvPr id="20" name="Group 19">
                        <a:extLst>
                          <a:ext uri="{FF2B5EF4-FFF2-40B4-BE49-F238E27FC236}">
                            <a16:creationId xmlns:a16="http://schemas.microsoft.com/office/drawing/2014/main" id="{F746E53B-CEA7-9631-F48D-B5DCC4431F44}"/>
                          </a:ext>
                        </a:extLst>
                      </xdr:cNvPr>
                      <xdr:cNvGrpSpPr/>
                    </xdr:nvGrpSpPr>
                    <xdr:grpSpPr>
                      <a:xfrm>
                        <a:off x="37173692" y="983456"/>
                        <a:ext cx="9417844" cy="8172450"/>
                        <a:chOff x="37173692" y="983456"/>
                        <a:chExt cx="9417844" cy="8172450"/>
                      </a:xfrm>
                    </xdr:grpSpPr>
                    <xdr:grpSp>
                      <xdr:nvGrpSpPr>
                        <xdr:cNvPr id="8324" name="Group 8323">
                          <a:extLst>
                            <a:ext uri="{FF2B5EF4-FFF2-40B4-BE49-F238E27FC236}">
                              <a16:creationId xmlns:a16="http://schemas.microsoft.com/office/drawing/2014/main" id="{4AA4E500-7E9A-2F28-9A92-66C81D5EBDB3}"/>
                            </a:ext>
                          </a:extLst>
                        </xdr:cNvPr>
                        <xdr:cNvGrpSpPr/>
                      </xdr:nvGrpSpPr>
                      <xdr:grpSpPr>
                        <a:xfrm>
                          <a:off x="37309408" y="983456"/>
                          <a:ext cx="9060659" cy="3919537"/>
                          <a:chOff x="37014146" y="940594"/>
                          <a:chExt cx="9467853" cy="3810000"/>
                        </a:xfrm>
                      </xdr:grpSpPr>
                      <xdr:sp macro="" textlink="">
                        <xdr:nvSpPr>
                          <xdr:cNvPr id="8316" name="TextBox 8315">
                            <a:extLst>
                              <a:ext uri="{FF2B5EF4-FFF2-40B4-BE49-F238E27FC236}">
                                <a16:creationId xmlns:a16="http://schemas.microsoft.com/office/drawing/2014/main" id="{3A24D0D9-6647-4544-9027-3AC1E2760D7B}"/>
                              </a:ext>
                            </a:extLst>
                          </xdr:cNvPr>
                          <xdr:cNvSpPr txBox="1"/>
                        </xdr:nvSpPr>
                        <xdr:spPr>
                          <a:xfrm rot="10800000" flipV="1">
                            <a:off x="37028433" y="940594"/>
                            <a:ext cx="9453566" cy="357184"/>
                          </a:xfrm>
                          <a:prstGeom prst="rect">
                            <a:avLst/>
                          </a:prstGeom>
                          <a:solidFill>
                            <a:srgbClr val="FDE3FA"/>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i="1" baseline="0">
                                <a:solidFill>
                                  <a:schemeClr val="bg2">
                                    <a:lumMod val="50000"/>
                                  </a:schemeClr>
                                </a:solidFill>
                                <a:latin typeface="+mn-lt"/>
                                <a:ea typeface="+mn-ea"/>
                                <a:cs typeface="+mn-cs"/>
                              </a:rPr>
                              <a:t>The conclusions about each characteristic on the base of data  presented by visualisations</a:t>
                            </a:r>
                          </a:p>
                        </xdr:txBody>
                      </xdr:sp>
                      <xdr:graphicFrame macro="">
                        <xdr:nvGraphicFramePr>
                          <xdr:cNvPr id="8319" name="Chart 8318">
                            <a:extLst>
                              <a:ext uri="{FF2B5EF4-FFF2-40B4-BE49-F238E27FC236}">
                                <a16:creationId xmlns:a16="http://schemas.microsoft.com/office/drawing/2014/main" id="{C768B8B4-FD1C-4D9B-8EC0-4F9C213CDCEB}"/>
                              </a:ext>
                            </a:extLst>
                          </xdr:cNvPr>
                          <xdr:cNvGraphicFramePr>
                            <a:graphicFrameLocks/>
                          </xdr:cNvGraphicFramePr>
                        </xdr:nvGraphicFramePr>
                        <xdr:xfrm>
                          <a:off x="37040343" y="1726406"/>
                          <a:ext cx="2876550" cy="2333625"/>
                        </xdr:xfrm>
                        <a:graphic>
                          <a:graphicData uri="http://schemas.openxmlformats.org/drawingml/2006/chart">
                            <c:chart xmlns:c="http://schemas.openxmlformats.org/drawingml/2006/chart" xmlns:r="http://schemas.openxmlformats.org/officeDocument/2006/relationships" r:id="rId57"/>
                          </a:graphicData>
                        </a:graphic>
                      </xdr:graphicFrame>
                      <xdr:graphicFrame macro="">
                        <xdr:nvGraphicFramePr>
                          <xdr:cNvPr id="8320" name="Chart 8319">
                            <a:extLst>
                              <a:ext uri="{FF2B5EF4-FFF2-40B4-BE49-F238E27FC236}">
                                <a16:creationId xmlns:a16="http://schemas.microsoft.com/office/drawing/2014/main" id="{A9E35A7E-F0D2-4C5A-883A-1A1887EE6F05}"/>
                              </a:ext>
                            </a:extLst>
                          </xdr:cNvPr>
                          <xdr:cNvGraphicFramePr>
                            <a:graphicFrameLocks/>
                          </xdr:cNvGraphicFramePr>
                        </xdr:nvGraphicFramePr>
                        <xdr:xfrm>
                          <a:off x="40171688" y="1714500"/>
                          <a:ext cx="2990850" cy="2333625"/>
                        </xdr:xfrm>
                        <a:graphic>
                          <a:graphicData uri="http://schemas.openxmlformats.org/drawingml/2006/chart">
                            <c:chart xmlns:c="http://schemas.openxmlformats.org/drawingml/2006/chart" xmlns:r="http://schemas.openxmlformats.org/officeDocument/2006/relationships" r:id="rId58"/>
                          </a:graphicData>
                        </a:graphic>
                      </xdr:graphicFrame>
                      <xdr:graphicFrame macro="">
                        <xdr:nvGraphicFramePr>
                          <xdr:cNvPr id="8321" name="Chart 8320">
                            <a:extLst>
                              <a:ext uri="{FF2B5EF4-FFF2-40B4-BE49-F238E27FC236}">
                                <a16:creationId xmlns:a16="http://schemas.microsoft.com/office/drawing/2014/main" id="{9237F4E4-92DD-4774-ABD2-3421968D5D38}"/>
                              </a:ext>
                            </a:extLst>
                          </xdr:cNvPr>
                          <xdr:cNvGraphicFramePr>
                            <a:graphicFrameLocks/>
                          </xdr:cNvGraphicFramePr>
                        </xdr:nvGraphicFramePr>
                        <xdr:xfrm>
                          <a:off x="43267314" y="1726407"/>
                          <a:ext cx="3190874" cy="2274094"/>
                        </xdr:xfrm>
                        <a:graphic>
                          <a:graphicData uri="http://schemas.openxmlformats.org/drawingml/2006/chart">
                            <c:chart xmlns:c="http://schemas.openxmlformats.org/drawingml/2006/chart" xmlns:r="http://schemas.openxmlformats.org/officeDocument/2006/relationships" r:id="rId59"/>
                          </a:graphicData>
                        </a:graphic>
                      </xdr:graphicFrame>
                      <xdr:sp macro="" textlink="">
                        <xdr:nvSpPr>
                          <xdr:cNvPr id="8323" name="TextBox 8322">
                            <a:extLst>
                              <a:ext uri="{FF2B5EF4-FFF2-40B4-BE49-F238E27FC236}">
                                <a16:creationId xmlns:a16="http://schemas.microsoft.com/office/drawing/2014/main" id="{B6AD5D88-5789-4C77-9896-A89BE52FBB3A}"/>
                              </a:ext>
                            </a:extLst>
                          </xdr:cNvPr>
                          <xdr:cNvSpPr txBox="1"/>
                        </xdr:nvSpPr>
                        <xdr:spPr>
                          <a:xfrm rot="10800000" flipV="1">
                            <a:off x="37014146" y="4260056"/>
                            <a:ext cx="9453566" cy="490538"/>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company's growth potential is in the development of customer groups, which are quite 0% in terms of customer numbers but are noticeable in terms of sales amount: MAC, MI, and YAC. It's also important to create a YI group that is not presented at all.</a:t>
                            </a:r>
                          </a:p>
                        </xdr:txBody>
                      </xdr:sp>
                    </xdr:grpSp>
                    <xdr:grpSp>
                      <xdr:nvGrpSpPr>
                        <xdr:cNvPr id="8344" name="Group 8343">
                          <a:extLst>
                            <a:ext uri="{FF2B5EF4-FFF2-40B4-BE49-F238E27FC236}">
                              <a16:creationId xmlns:a16="http://schemas.microsoft.com/office/drawing/2014/main" id="{B4955E50-57B3-D2AF-8FD2-EFE7D7101BC0}"/>
                            </a:ext>
                          </a:extLst>
                        </xdr:cNvPr>
                        <xdr:cNvGrpSpPr/>
                      </xdr:nvGrpSpPr>
                      <xdr:grpSpPr>
                        <a:xfrm>
                          <a:off x="37173692" y="5334000"/>
                          <a:ext cx="9417844" cy="3821906"/>
                          <a:chOff x="37326094" y="5334000"/>
                          <a:chExt cx="9483333" cy="3821906"/>
                        </a:xfrm>
                      </xdr:grpSpPr>
                      <xdr:grpSp>
                        <xdr:nvGrpSpPr>
                          <xdr:cNvPr id="8325" name="Group 8324">
                            <a:extLst>
                              <a:ext uri="{FF2B5EF4-FFF2-40B4-BE49-F238E27FC236}">
                                <a16:creationId xmlns:a16="http://schemas.microsoft.com/office/drawing/2014/main" id="{56BDB46E-1A00-4170-98F2-E49CF9C6A0B5}"/>
                              </a:ext>
                            </a:extLst>
                          </xdr:cNvPr>
                          <xdr:cNvGrpSpPr/>
                        </xdr:nvGrpSpPr>
                        <xdr:grpSpPr>
                          <a:xfrm>
                            <a:off x="37623751" y="5334000"/>
                            <a:ext cx="9185676" cy="3028951"/>
                            <a:chOff x="381000" y="5179703"/>
                            <a:chExt cx="8616918" cy="3028951"/>
                          </a:xfrm>
                        </xdr:grpSpPr>
                        <xdr:grpSp>
                          <xdr:nvGrpSpPr>
                            <xdr:cNvPr id="8326" name="Group 8325">
                              <a:extLst>
                                <a:ext uri="{FF2B5EF4-FFF2-40B4-BE49-F238E27FC236}">
                                  <a16:creationId xmlns:a16="http://schemas.microsoft.com/office/drawing/2014/main" id="{BDF0F53E-FCB0-30FE-607A-F999C917F8ED}"/>
                                </a:ext>
                              </a:extLst>
                            </xdr:cNvPr>
                            <xdr:cNvGrpSpPr/>
                          </xdr:nvGrpSpPr>
                          <xdr:grpSpPr>
                            <a:xfrm>
                              <a:off x="381000" y="5191125"/>
                              <a:ext cx="4163072" cy="3017529"/>
                              <a:chOff x="381000" y="5191125"/>
                              <a:chExt cx="4163072" cy="3017529"/>
                            </a:xfrm>
                          </xdr:grpSpPr>
                          <xdr:pic>
                            <xdr:nvPicPr>
                              <xdr:cNvPr id="8331" name="Picture 8330">
                                <a:extLst>
                                  <a:ext uri="{FF2B5EF4-FFF2-40B4-BE49-F238E27FC236}">
                                    <a16:creationId xmlns:a16="http://schemas.microsoft.com/office/drawing/2014/main" id="{11C51835-A6FF-4E05-68B0-5BEC6E72618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71500" y="5229225"/>
                                <a:ext cx="3972572" cy="2979429"/>
                              </a:xfrm>
                              <a:prstGeom prst="rect">
                                <a:avLst/>
                              </a:prstGeom>
                            </xdr:spPr>
                          </xdr:pic>
                          <xdr:sp macro="" textlink="">
                            <xdr:nvSpPr>
                              <xdr:cNvPr id="8332" name="TextBox 8331">
                                <a:extLst>
                                  <a:ext uri="{FF2B5EF4-FFF2-40B4-BE49-F238E27FC236}">
                                    <a16:creationId xmlns:a16="http://schemas.microsoft.com/office/drawing/2014/main" id="{25EBD44B-45F7-77BD-396E-F49A367F9B98}"/>
                                  </a:ext>
                                </a:extLst>
                              </xdr:cNvPr>
                              <xdr:cNvSpPr txBox="1"/>
                            </xdr:nvSpPr>
                            <xdr:spPr>
                              <a:xfrm>
                                <a:off x="857250" y="5191125"/>
                                <a:ext cx="350313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Figure1: MAC by Loyalty Flag  based on customers</a:t>
                                </a:r>
                                <a:r>
                                  <a:rPr lang="en-US" sz="1100" baseline="0"/>
                                  <a:t> number</a:t>
                                </a:r>
                                <a:endParaRPr lang="en-US" sz="1100"/>
                              </a:p>
                            </xdr:txBody>
                          </xdr:sp>
                          <xdr:sp macro="" textlink="">
                            <xdr:nvSpPr>
                              <xdr:cNvPr id="8333" name="TextBox 8332">
                                <a:extLst>
                                  <a:ext uri="{FF2B5EF4-FFF2-40B4-BE49-F238E27FC236}">
                                    <a16:creationId xmlns:a16="http://schemas.microsoft.com/office/drawing/2014/main" id="{0AD42C4E-9A79-BCAC-F6AB-94A171ED1F77}"/>
                                  </a:ext>
                                </a:extLst>
                              </xdr:cNvPr>
                              <xdr:cNvSpPr txBox="1"/>
                            </xdr:nvSpPr>
                            <xdr:spPr>
                              <a:xfrm>
                                <a:off x="381000" y="7239000"/>
                                <a:ext cx="660374" cy="374077"/>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900"/>
                                  <a:t>divorced</a:t>
                                </a:r>
                              </a:p>
                              <a:p>
                                <a:r>
                                  <a:rPr lang="en-US" sz="900"/>
                                  <a:t>/widowed</a:t>
                                </a:r>
                              </a:p>
                            </xdr:txBody>
                          </xdr:sp>
                        </xdr:grpSp>
                        <xdr:grpSp>
                          <xdr:nvGrpSpPr>
                            <xdr:cNvPr id="8327" name="Group 8326">
                              <a:extLst>
                                <a:ext uri="{FF2B5EF4-FFF2-40B4-BE49-F238E27FC236}">
                                  <a16:creationId xmlns:a16="http://schemas.microsoft.com/office/drawing/2014/main" id="{FA8AC95C-69CF-688D-A0BD-1BD01F071D59}"/>
                                </a:ext>
                              </a:extLst>
                            </xdr:cNvPr>
                            <xdr:cNvGrpSpPr/>
                          </xdr:nvGrpSpPr>
                          <xdr:grpSpPr>
                            <a:xfrm>
                              <a:off x="4495799" y="5179703"/>
                              <a:ext cx="4502119" cy="2931319"/>
                              <a:chOff x="4495799" y="5179703"/>
                              <a:chExt cx="4502119" cy="2931319"/>
                            </a:xfrm>
                          </xdr:grpSpPr>
                          <xdr:pic>
                            <xdr:nvPicPr>
                              <xdr:cNvPr id="8328" name="Picture 8327">
                                <a:extLst>
                                  <a:ext uri="{FF2B5EF4-FFF2-40B4-BE49-F238E27FC236}">
                                    <a16:creationId xmlns:a16="http://schemas.microsoft.com/office/drawing/2014/main" id="{4CA51D1E-0532-5328-7FC8-22BFB403A10A}"/>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5197443" y="5260666"/>
                                <a:ext cx="3800475" cy="2850356"/>
                              </a:xfrm>
                              <a:prstGeom prst="rect">
                                <a:avLst/>
                              </a:prstGeom>
                            </xdr:spPr>
                          </xdr:pic>
                          <xdr:sp macro="" textlink="">
                            <xdr:nvSpPr>
                              <xdr:cNvPr id="8329" name="TextBox 8328">
                                <a:extLst>
                                  <a:ext uri="{FF2B5EF4-FFF2-40B4-BE49-F238E27FC236}">
                                    <a16:creationId xmlns:a16="http://schemas.microsoft.com/office/drawing/2014/main" id="{5A0775BF-F698-415F-AC3A-2D12B1E3AC07}"/>
                                  </a:ext>
                                </a:extLst>
                              </xdr:cNvPr>
                              <xdr:cNvSpPr txBox="1"/>
                            </xdr:nvSpPr>
                            <xdr:spPr>
                              <a:xfrm>
                                <a:off x="4914899" y="5179703"/>
                                <a:ext cx="350313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Figure2: MAC by Loyalty Flag  based on purchases</a:t>
                                </a:r>
                                <a:r>
                                  <a:rPr lang="en-US" sz="1100" baseline="0"/>
                                  <a:t> number</a:t>
                                </a:r>
                                <a:endParaRPr lang="en-US" sz="1100"/>
                              </a:p>
                            </xdr:txBody>
                          </xdr:sp>
                          <xdr:sp macro="" textlink="">
                            <xdr:nvSpPr>
                              <xdr:cNvPr id="8330" name="TextBox 8329">
                                <a:extLst>
                                  <a:ext uri="{FF2B5EF4-FFF2-40B4-BE49-F238E27FC236}">
                                    <a16:creationId xmlns:a16="http://schemas.microsoft.com/office/drawing/2014/main" id="{F8F7D285-7199-0DDA-7B2C-AE7EC6BD8C13}"/>
                                  </a:ext>
                                </a:extLst>
                              </xdr:cNvPr>
                              <xdr:cNvSpPr txBox="1"/>
                            </xdr:nvSpPr>
                            <xdr:spPr>
                              <a:xfrm>
                                <a:off x="4495799" y="7265678"/>
                                <a:ext cx="660374" cy="374077"/>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900"/>
                                  <a:t>divorced</a:t>
                                </a:r>
                              </a:p>
                              <a:p>
                                <a:r>
                                  <a:rPr lang="en-US" sz="900"/>
                                  <a:t>/widowed</a:t>
                                </a:r>
                              </a:p>
                            </xdr:txBody>
                          </xdr:sp>
                        </xdr:grpSp>
                      </xdr:grpSp>
                      <xdr:sp macro="" textlink="">
                        <xdr:nvSpPr>
                          <xdr:cNvPr id="8343" name="TextBox 8342">
                            <a:extLst>
                              <a:ext uri="{FF2B5EF4-FFF2-40B4-BE49-F238E27FC236}">
                                <a16:creationId xmlns:a16="http://schemas.microsoft.com/office/drawing/2014/main" id="{62141D42-E927-46B8-A1E7-88DFA5A97C9A}"/>
                              </a:ext>
                            </a:extLst>
                          </xdr:cNvPr>
                          <xdr:cNvSpPr txBox="1"/>
                        </xdr:nvSpPr>
                        <xdr:spPr>
                          <a:xfrm rot="10800000" flipV="1">
                            <a:off x="37326094" y="8262937"/>
                            <a:ext cx="8727284" cy="892969"/>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Most IC clients are married people who have made 10 to 40 purchases, which means they are regular customers. At the same time, the most purchasing power (as we can see in the example of Fif.1 and 2 ) have Loyal customers even if they are less numerous. Moreover, sometimes numerous New customers have the smallest purchase power. The goal of the marketing and sales department, from this point of view, is to ensure the transition of customers to the Loyalty category.</a:t>
                            </a:r>
                          </a:p>
                        </xdr:txBody>
                      </xdr:sp>
                    </xdr:grpSp>
                  </xdr:grpSp>
                  <xdr:sp macro="" textlink="">
                    <xdr:nvSpPr>
                      <xdr:cNvPr id="8345" name="TextBox 8344">
                        <a:extLst>
                          <a:ext uri="{FF2B5EF4-FFF2-40B4-BE49-F238E27FC236}">
                            <a16:creationId xmlns:a16="http://schemas.microsoft.com/office/drawing/2014/main" id="{CACF4A36-C3F2-4CBB-B757-DE28213BA5BD}"/>
                          </a:ext>
                        </a:extLst>
                      </xdr:cNvPr>
                      <xdr:cNvSpPr txBox="1"/>
                    </xdr:nvSpPr>
                    <xdr:spPr>
                      <a:xfrm rot="10800000" flipV="1">
                        <a:off x="37149882" y="9594056"/>
                        <a:ext cx="8665372" cy="1238250"/>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data shows the distribution of customers with different numbers of dependants is evenly and equally by all customer groups. We can notice that 2 groups have more customers with 2 dependants (YAC and MI ). This difference of some % is visible because the groups are less numerous than the MBC and YBS groups.  Also, it is evident that customers with 0 dependants by young age groups are mostly  "living with parents and sublings' and from older groups, they are "widowed and divorced".</a:t>
                        </a:r>
                      </a:p>
                      <a:p>
                        <a:r>
                          <a:rPr lang="en-US" sz="1100">
                            <a:solidFill>
                              <a:schemeClr val="dk1"/>
                            </a:solidFill>
                            <a:effectLst/>
                            <a:latin typeface="+mn-lt"/>
                            <a:ea typeface="+mn-ea"/>
                            <a:cs typeface="+mn-cs"/>
                          </a:rPr>
                          <a:t>As the data shows that married customers with 2 dependants have the most purchases the increase of this type of customers in any group is a positive sign.</a:t>
                        </a:r>
                      </a:p>
                    </xdr:txBody>
                  </xdr:sp>
                </xdr:grpSp>
                <xdr:grpSp>
                  <xdr:nvGrpSpPr>
                    <xdr:cNvPr id="8365" name="Group 8364">
                      <a:extLst>
                        <a:ext uri="{FF2B5EF4-FFF2-40B4-BE49-F238E27FC236}">
                          <a16:creationId xmlns:a16="http://schemas.microsoft.com/office/drawing/2014/main" id="{47A57578-2EC8-96C7-8313-A924CF1B6C36}"/>
                        </a:ext>
                      </a:extLst>
                    </xdr:cNvPr>
                    <xdr:cNvGrpSpPr/>
                  </xdr:nvGrpSpPr>
                  <xdr:grpSpPr>
                    <a:xfrm>
                      <a:off x="37245131" y="12937332"/>
                      <a:ext cx="8677277" cy="3364705"/>
                      <a:chOff x="37385625" y="12846845"/>
                      <a:chExt cx="8739189" cy="3357561"/>
                    </a:xfrm>
                  </xdr:grpSpPr>
                  <xdr:sp macro="" textlink="">
                    <xdr:nvSpPr>
                      <xdr:cNvPr id="8355" name="TextBox 8354">
                        <a:extLst>
                          <a:ext uri="{FF2B5EF4-FFF2-40B4-BE49-F238E27FC236}">
                            <a16:creationId xmlns:a16="http://schemas.microsoft.com/office/drawing/2014/main" id="{9D91386B-FF15-405E-B883-50F6F517CB91}"/>
                          </a:ext>
                        </a:extLst>
                      </xdr:cNvPr>
                      <xdr:cNvSpPr txBox="1"/>
                    </xdr:nvSpPr>
                    <xdr:spPr>
                      <a:xfrm rot="10800000" flipV="1">
                        <a:off x="37397530" y="12846845"/>
                        <a:ext cx="8727284" cy="785811"/>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data shows most of the customers in all groups return to order in 1 week (day 7)  and in 1 month (day 30) after the prior order (day 0). The insight the line-plots evidence: the older customers also return in 3-6 days after the prior order. They are less impulsive, but they are ready to the soonest reorder the goods about which they had doubts at first. The repetitive advertising, like reminders, will be efficient in this case. (the full-size heatmap is in the 6.2 Sheet)</a:t>
                        </a:r>
                      </a:p>
                    </xdr:txBody>
                  </xdr:sp>
                  <xdr:pic>
                    <xdr:nvPicPr>
                      <xdr:cNvPr id="8364" name="Picture 8363">
                        <a:extLst>
                          <a:ext uri="{FF2B5EF4-FFF2-40B4-BE49-F238E27FC236}">
                            <a16:creationId xmlns:a16="http://schemas.microsoft.com/office/drawing/2014/main" id="{483C2015-87A4-8CF5-D5EE-06EC8ECC351B}"/>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37385625" y="13715999"/>
                        <a:ext cx="8703469" cy="2488407"/>
                      </a:xfrm>
                      <a:prstGeom prst="rect">
                        <a:avLst/>
                      </a:prstGeom>
                      <a:noFill/>
                      <a:extLst>
                        <a:ext uri="{909E8E84-426E-40DD-AFC4-6F175D3DCCD1}">
                          <a14:hiddenFill xmlns:a14="http://schemas.microsoft.com/office/drawing/2010/main">
                            <a:solidFill>
                              <a:srgbClr val="FFFFFF"/>
                            </a:solidFill>
                          </a14:hiddenFill>
                        </a:ext>
                      </a:extLst>
                    </xdr:spPr>
                  </xdr:pic>
                </xdr:grpSp>
              </xdr:grpSp>
              <xdr:grpSp>
                <xdr:nvGrpSpPr>
                  <xdr:cNvPr id="8" name="Group 7">
                    <a:extLst>
                      <a:ext uri="{FF2B5EF4-FFF2-40B4-BE49-F238E27FC236}">
                        <a16:creationId xmlns:a16="http://schemas.microsoft.com/office/drawing/2014/main" id="{8F3AAFDF-6E2D-D9CE-A6E3-3354B20292DE}"/>
                      </a:ext>
                    </a:extLst>
                  </xdr:cNvPr>
                  <xdr:cNvGrpSpPr/>
                </xdr:nvGrpSpPr>
                <xdr:grpSpPr>
                  <a:xfrm>
                    <a:off x="37268943" y="16585406"/>
                    <a:ext cx="8665372" cy="4012406"/>
                    <a:chOff x="37409437" y="16478250"/>
                    <a:chExt cx="8727284" cy="4012406"/>
                  </a:xfrm>
                </xdr:grpSpPr>
                <xdr:sp macro="" textlink="">
                  <xdr:nvSpPr>
                    <xdr:cNvPr id="8366" name="TextBox 8365">
                      <a:extLst>
                        <a:ext uri="{FF2B5EF4-FFF2-40B4-BE49-F238E27FC236}">
                          <a16:creationId xmlns:a16="http://schemas.microsoft.com/office/drawing/2014/main" id="{453A5482-0F3A-405E-8DA8-0D5FFE380F2F}"/>
                        </a:ext>
                      </a:extLst>
                    </xdr:cNvPr>
                    <xdr:cNvSpPr txBox="1"/>
                  </xdr:nvSpPr>
                  <xdr:spPr>
                    <a:xfrm rot="10800000" flipV="1">
                      <a:off x="37409437" y="16478250"/>
                      <a:ext cx="8727284" cy="722025"/>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basic consumer distribution by the state is uniform, and this determines All customer's distribution. However, the Advanced Consumers and Investors distribution by State has some special features. The analysis of these features and of uneven distribution reasons is highly recommended.</a:t>
                      </a:r>
                    </a:p>
                  </xdr:txBody>
                </xdr:sp>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EF94451F-0344-42BF-969C-53F7E1C8B3DC}"/>
                            </a:ext>
                          </a:extLst>
                        </xdr:cNvPr>
                        <xdr:cNvGraphicFramePr/>
                      </xdr:nvGraphicFramePr>
                      <xdr:xfrm>
                        <a:off x="37409437" y="17240250"/>
                        <a:ext cx="8620125" cy="3250406"/>
                      </xdr:xfrm>
                      <a:graphic>
                        <a:graphicData uri="http://schemas.microsoft.com/office/drawing/2014/chartex">
                          <cx:chart xmlns:cx="http://schemas.microsoft.com/office/drawing/2014/chartex" xmlns:r="http://schemas.openxmlformats.org/officeDocument/2006/relationships" r:id="rId62"/>
                        </a:graphicData>
                      </a:graphic>
                    </xdr:graphicFrame>
                  </mc:Choice>
                  <mc:Fallback>
                    <xdr:sp macro="" textlink="">
                      <xdr:nvSpPr>
                        <xdr:cNvPr id="0" name=""/>
                        <xdr:cNvSpPr>
                          <a:spLocks noTextEdit="1"/>
                        </xdr:cNvSpPr>
                      </xdr:nvSpPr>
                      <xdr:spPr>
                        <a:xfrm>
                          <a:off x="37409437" y="17240250"/>
                          <a:ext cx="8620125" cy="325040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grpSp>
            </xdr:grpSp>
            <mc:AlternateContent xmlns:mc="http://schemas.openxmlformats.org/markup-compatibility/2006" xmlns:a14="http://schemas.microsoft.com/office/drawing/2010/main">
              <mc:Choice Requires="a14">
                <xdr:pic>
                  <xdr:nvPicPr>
                    <xdr:cNvPr id="18" name="Picture 17">
                      <a:extLst>
                        <a:ext uri="{FF2B5EF4-FFF2-40B4-BE49-F238E27FC236}">
                          <a16:creationId xmlns:a16="http://schemas.microsoft.com/office/drawing/2014/main" id="{EF168FB9-AFDE-C524-63D7-A4F589F6BB7A}"/>
                        </a:ext>
                      </a:extLst>
                    </xdr:cNvPr>
                    <xdr:cNvPicPr>
                      <a:picLocks noChangeAspect="1" noChangeArrowheads="1"/>
                      <a:extLst>
                        <a:ext uri="{84589F7E-364E-4C9E-8A38-B11213B215E9}">
                          <a14:cameraTool cellRange="'6.2 Consumers notes'!$A$196:$F$203" spid="_x0000_s8616"/>
                        </a:ext>
                      </a:extLst>
                    </xdr:cNvPicPr>
                  </xdr:nvPicPr>
                  <xdr:blipFill>
                    <a:blip xmlns:r="http://schemas.openxmlformats.org/officeDocument/2006/relationships" r:embed="rId63"/>
                    <a:srcRect/>
                    <a:stretch>
                      <a:fillRect/>
                    </a:stretch>
                  </xdr:blipFill>
                  <xdr:spPr bwMode="auto">
                    <a:xfrm>
                      <a:off x="37316568" y="22750463"/>
                      <a:ext cx="8653463" cy="1533525"/>
                    </a:xfrm>
                    <a:prstGeom prst="rect">
                      <a:avLst/>
                    </a:prstGeom>
                    <a:noFill/>
                    <a:extLst>
                      <a:ext uri="{909E8E84-426E-40DD-AFC4-6F175D3DCCD1}">
                        <a14:hiddenFill>
                          <a:solidFill>
                            <a:srgbClr val="FFFFFF"/>
                          </a:solidFill>
                        </a14:hiddenFill>
                      </a:ext>
                    </a:extLst>
                  </xdr:spPr>
                </xdr:pic>
              </mc:Choice>
              <mc:Fallback xmlns=""/>
            </mc:AlternateContent>
          </xdr:grpSp>
        </xdr:grpSp>
      </xdr:grpSp>
    </xdr:grpSp>
    <xdr:clientData/>
  </xdr:twoCellAnchor>
  <xdr:twoCellAnchor>
    <xdr:from>
      <xdr:col>56</xdr:col>
      <xdr:colOff>219074</xdr:colOff>
      <xdr:row>157</xdr:row>
      <xdr:rowOff>47625</xdr:rowOff>
    </xdr:from>
    <xdr:to>
      <xdr:col>71</xdr:col>
      <xdr:colOff>326335</xdr:colOff>
      <xdr:row>161</xdr:row>
      <xdr:rowOff>47625</xdr:rowOff>
    </xdr:to>
    <xdr:sp macro="" textlink="">
      <xdr:nvSpPr>
        <xdr:cNvPr id="32" name="TextBox 31">
          <a:extLst>
            <a:ext uri="{FF2B5EF4-FFF2-40B4-BE49-F238E27FC236}">
              <a16:creationId xmlns:a16="http://schemas.microsoft.com/office/drawing/2014/main" id="{2A4FDA9B-C452-43F6-91D7-49101A176985}"/>
            </a:ext>
          </a:extLst>
        </xdr:cNvPr>
        <xdr:cNvSpPr txBox="1"/>
      </xdr:nvSpPr>
      <xdr:spPr>
        <a:xfrm rot="10800000" flipV="1">
          <a:off x="37233224" y="30451425"/>
          <a:ext cx="8641661" cy="762000"/>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interesting insight is that Advanced Consumers and Investors of all ages have Low-Fat products in their TOP10 product list, and Basic Consumers haven't. The Organic products are more presented by Basic consumers (6 from 10) as by Advanced Consumers and Investors (2 from 10). </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38100</xdr:colOff>
      <xdr:row>11</xdr:row>
      <xdr:rowOff>57149</xdr:rowOff>
    </xdr:from>
    <xdr:to>
      <xdr:col>8</xdr:col>
      <xdr:colOff>58616</xdr:colOff>
      <xdr:row>21</xdr:row>
      <xdr:rowOff>87923</xdr:rowOff>
    </xdr:to>
    <xdr:grpSp>
      <xdr:nvGrpSpPr>
        <xdr:cNvPr id="11" name="Group 10">
          <a:extLst>
            <a:ext uri="{FF2B5EF4-FFF2-40B4-BE49-F238E27FC236}">
              <a16:creationId xmlns:a16="http://schemas.microsoft.com/office/drawing/2014/main" id="{96F51AF2-B2A1-2C65-AA92-DA174DB3BA7D}"/>
            </a:ext>
          </a:extLst>
        </xdr:cNvPr>
        <xdr:cNvGrpSpPr/>
      </xdr:nvGrpSpPr>
      <xdr:grpSpPr>
        <a:xfrm>
          <a:off x="38100" y="1933574"/>
          <a:ext cx="8945441" cy="1973874"/>
          <a:chOff x="38100" y="1933574"/>
          <a:chExt cx="9725025" cy="2438401"/>
        </a:xfrm>
      </xdr:grpSpPr>
      <xdr:graphicFrame macro="">
        <xdr:nvGraphicFramePr>
          <xdr:cNvPr id="6" name="Chart 5">
            <a:extLst>
              <a:ext uri="{FF2B5EF4-FFF2-40B4-BE49-F238E27FC236}">
                <a16:creationId xmlns:a16="http://schemas.microsoft.com/office/drawing/2014/main" id="{4A3322D2-11CB-DC1A-BF05-1CE6A5D82633}"/>
              </a:ext>
            </a:extLst>
          </xdr:cNvPr>
          <xdr:cNvGraphicFramePr/>
        </xdr:nvGraphicFramePr>
        <xdr:xfrm>
          <a:off x="3076576" y="1947862"/>
          <a:ext cx="2990850" cy="2424113"/>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7" name="Chart 6">
            <a:extLst>
              <a:ext uri="{FF2B5EF4-FFF2-40B4-BE49-F238E27FC236}">
                <a16:creationId xmlns:a16="http://schemas.microsoft.com/office/drawing/2014/main" id="{5FD9C327-1FED-0112-0139-10794C2D76C8}"/>
              </a:ext>
            </a:extLst>
          </xdr:cNvPr>
          <xdr:cNvGraphicFramePr/>
        </xdr:nvGraphicFramePr>
        <xdr:xfrm>
          <a:off x="6286500" y="1947861"/>
          <a:ext cx="3476625" cy="2309813"/>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8" name="Chart 7">
            <a:extLst>
              <a:ext uri="{FF2B5EF4-FFF2-40B4-BE49-F238E27FC236}">
                <a16:creationId xmlns:a16="http://schemas.microsoft.com/office/drawing/2014/main" id="{048ED444-1EDF-596B-FB5C-C9E23FCA2619}"/>
              </a:ext>
            </a:extLst>
          </xdr:cNvPr>
          <xdr:cNvGraphicFramePr/>
        </xdr:nvGraphicFramePr>
        <xdr:xfrm>
          <a:off x="38100" y="1933574"/>
          <a:ext cx="2876550" cy="2333625"/>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0</xdr:col>
      <xdr:colOff>381000</xdr:colOff>
      <xdr:row>28</xdr:row>
      <xdr:rowOff>26678</xdr:rowOff>
    </xdr:from>
    <xdr:to>
      <xdr:col>9</xdr:col>
      <xdr:colOff>161924</xdr:colOff>
      <xdr:row>44</xdr:row>
      <xdr:rowOff>7629</xdr:rowOff>
    </xdr:to>
    <xdr:grpSp>
      <xdr:nvGrpSpPr>
        <xdr:cNvPr id="24" name="Group 23">
          <a:extLst>
            <a:ext uri="{FF2B5EF4-FFF2-40B4-BE49-F238E27FC236}">
              <a16:creationId xmlns:a16="http://schemas.microsoft.com/office/drawing/2014/main" id="{AF903105-D23F-2622-824C-E1115D42F624}"/>
            </a:ext>
          </a:extLst>
        </xdr:cNvPr>
        <xdr:cNvGrpSpPr/>
      </xdr:nvGrpSpPr>
      <xdr:grpSpPr>
        <a:xfrm>
          <a:off x="381000" y="5179703"/>
          <a:ext cx="9382124" cy="3028951"/>
          <a:chOff x="381000" y="5179703"/>
          <a:chExt cx="8153399" cy="3028951"/>
        </a:xfrm>
      </xdr:grpSpPr>
      <xdr:grpSp>
        <xdr:nvGrpSpPr>
          <xdr:cNvPr id="18" name="Group 17">
            <a:extLst>
              <a:ext uri="{FF2B5EF4-FFF2-40B4-BE49-F238E27FC236}">
                <a16:creationId xmlns:a16="http://schemas.microsoft.com/office/drawing/2014/main" id="{03EC555D-3F95-F163-6685-5AC5F4E623C7}"/>
              </a:ext>
            </a:extLst>
          </xdr:cNvPr>
          <xdr:cNvGrpSpPr/>
        </xdr:nvGrpSpPr>
        <xdr:grpSpPr>
          <a:xfrm>
            <a:off x="381000" y="5191125"/>
            <a:ext cx="4163072" cy="3017529"/>
            <a:chOff x="381000" y="5191125"/>
            <a:chExt cx="4163072" cy="3017529"/>
          </a:xfrm>
        </xdr:grpSpPr>
        <xdr:pic>
          <xdr:nvPicPr>
            <xdr:cNvPr id="15" name="Picture 14">
              <a:extLst>
                <a:ext uri="{FF2B5EF4-FFF2-40B4-BE49-F238E27FC236}">
                  <a16:creationId xmlns:a16="http://schemas.microsoft.com/office/drawing/2014/main" id="{8B2A276D-670F-D698-4D2F-F317710C327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71500" y="5229225"/>
              <a:ext cx="3972572" cy="2979429"/>
            </a:xfrm>
            <a:prstGeom prst="rect">
              <a:avLst/>
            </a:prstGeom>
          </xdr:spPr>
        </xdr:pic>
        <xdr:sp macro="" textlink="">
          <xdr:nvSpPr>
            <xdr:cNvPr id="16" name="TextBox 15">
              <a:extLst>
                <a:ext uri="{FF2B5EF4-FFF2-40B4-BE49-F238E27FC236}">
                  <a16:creationId xmlns:a16="http://schemas.microsoft.com/office/drawing/2014/main" id="{38A399DF-6BBF-AA96-2D0A-F16DAE2402D5}"/>
                </a:ext>
              </a:extLst>
            </xdr:cNvPr>
            <xdr:cNvSpPr txBox="1"/>
          </xdr:nvSpPr>
          <xdr:spPr>
            <a:xfrm>
              <a:off x="857250" y="5191125"/>
              <a:ext cx="350313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Figure1: MAC by Loyalty Flag  based on customers</a:t>
              </a:r>
              <a:r>
                <a:rPr lang="en-US" sz="1100" baseline="0"/>
                <a:t> number</a:t>
              </a:r>
              <a:endParaRPr lang="en-US" sz="1100"/>
            </a:p>
          </xdr:txBody>
        </xdr:sp>
        <xdr:sp macro="" textlink="">
          <xdr:nvSpPr>
            <xdr:cNvPr id="17" name="TextBox 16">
              <a:extLst>
                <a:ext uri="{FF2B5EF4-FFF2-40B4-BE49-F238E27FC236}">
                  <a16:creationId xmlns:a16="http://schemas.microsoft.com/office/drawing/2014/main" id="{96976230-DB90-5C0E-8271-55459351AD42}"/>
                </a:ext>
              </a:extLst>
            </xdr:cNvPr>
            <xdr:cNvSpPr txBox="1"/>
          </xdr:nvSpPr>
          <xdr:spPr>
            <a:xfrm>
              <a:off x="381000" y="7239000"/>
              <a:ext cx="660374" cy="374077"/>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900"/>
                <a:t>divorced</a:t>
              </a:r>
            </a:p>
            <a:p>
              <a:r>
                <a:rPr lang="en-US" sz="900"/>
                <a:t>/widowed</a:t>
              </a:r>
            </a:p>
          </xdr:txBody>
        </xdr:sp>
      </xdr:grpSp>
      <xdr:grpSp>
        <xdr:nvGrpSpPr>
          <xdr:cNvPr id="23" name="Group 22">
            <a:extLst>
              <a:ext uri="{FF2B5EF4-FFF2-40B4-BE49-F238E27FC236}">
                <a16:creationId xmlns:a16="http://schemas.microsoft.com/office/drawing/2014/main" id="{69B21CF0-D8C1-7966-DD1E-65D7BDF53D12}"/>
              </a:ext>
            </a:extLst>
          </xdr:cNvPr>
          <xdr:cNvGrpSpPr/>
        </xdr:nvGrpSpPr>
        <xdr:grpSpPr>
          <a:xfrm>
            <a:off x="4495799" y="5179703"/>
            <a:ext cx="4038600" cy="2955131"/>
            <a:chOff x="4495799" y="5179703"/>
            <a:chExt cx="4038600" cy="2955131"/>
          </a:xfrm>
        </xdr:grpSpPr>
        <xdr:pic>
          <xdr:nvPicPr>
            <xdr:cNvPr id="20" name="Picture 19">
              <a:extLst>
                <a:ext uri="{FF2B5EF4-FFF2-40B4-BE49-F238E27FC236}">
                  <a16:creationId xmlns:a16="http://schemas.microsoft.com/office/drawing/2014/main" id="{1EBA3D03-FBD0-39C2-AA9D-B30D556493B1}"/>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4733924" y="5284478"/>
              <a:ext cx="3800475" cy="2850356"/>
            </a:xfrm>
            <a:prstGeom prst="rect">
              <a:avLst/>
            </a:prstGeom>
          </xdr:spPr>
        </xdr:pic>
        <xdr:sp macro="" textlink="">
          <xdr:nvSpPr>
            <xdr:cNvPr id="21" name="TextBox 20">
              <a:extLst>
                <a:ext uri="{FF2B5EF4-FFF2-40B4-BE49-F238E27FC236}">
                  <a16:creationId xmlns:a16="http://schemas.microsoft.com/office/drawing/2014/main" id="{D9AD0792-EB3E-4B45-B6E9-B9CF59A57542}"/>
                </a:ext>
              </a:extLst>
            </xdr:cNvPr>
            <xdr:cNvSpPr txBox="1"/>
          </xdr:nvSpPr>
          <xdr:spPr>
            <a:xfrm>
              <a:off x="4914899" y="5179703"/>
              <a:ext cx="350313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Figure1: MAC by Loyalty Flag  based on purshases</a:t>
              </a:r>
              <a:r>
                <a:rPr lang="en-US" sz="1100" baseline="0"/>
                <a:t> number</a:t>
              </a:r>
              <a:endParaRPr lang="en-US" sz="1100"/>
            </a:p>
          </xdr:txBody>
        </xdr:sp>
        <xdr:sp macro="" textlink="">
          <xdr:nvSpPr>
            <xdr:cNvPr id="22" name="TextBox 21">
              <a:extLst>
                <a:ext uri="{FF2B5EF4-FFF2-40B4-BE49-F238E27FC236}">
                  <a16:creationId xmlns:a16="http://schemas.microsoft.com/office/drawing/2014/main" id="{2BB72678-C5CD-4714-AF84-9EE8AD80ECB4}"/>
                </a:ext>
              </a:extLst>
            </xdr:cNvPr>
            <xdr:cNvSpPr txBox="1"/>
          </xdr:nvSpPr>
          <xdr:spPr>
            <a:xfrm>
              <a:off x="4495799" y="7265678"/>
              <a:ext cx="660374" cy="374077"/>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900"/>
                <a:t>divorced</a:t>
              </a:r>
            </a:p>
            <a:p>
              <a:r>
                <a:rPr lang="en-US" sz="900"/>
                <a:t>/widowed</a:t>
              </a:r>
            </a:p>
          </xdr:txBody>
        </xdr:sp>
      </xdr:grpSp>
    </xdr:grpSp>
    <xdr:clientData/>
  </xdr:twoCellAnchor>
  <xdr:twoCellAnchor>
    <xdr:from>
      <xdr:col>5</xdr:col>
      <xdr:colOff>241786</xdr:colOff>
      <xdr:row>111</xdr:row>
      <xdr:rowOff>49088</xdr:rowOff>
    </xdr:from>
    <xdr:to>
      <xdr:col>14</xdr:col>
      <xdr:colOff>468922</xdr:colOff>
      <xdr:row>136</xdr:row>
      <xdr:rowOff>180973</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6F87622-2709-C9C8-499C-745E2939733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5318611" y="20956463"/>
              <a:ext cx="7856661" cy="513251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594792</xdr:colOff>
      <xdr:row>0</xdr:row>
      <xdr:rowOff>44450</xdr:rowOff>
    </xdr:from>
    <xdr:to>
      <xdr:col>2</xdr:col>
      <xdr:colOff>426870</xdr:colOff>
      <xdr:row>1</xdr:row>
      <xdr:rowOff>72838</xdr:rowOff>
    </xdr:to>
    <xdr:pic>
      <xdr:nvPicPr>
        <xdr:cNvPr id="3" name="Picture 2">
          <a:extLst>
            <a:ext uri="{FF2B5EF4-FFF2-40B4-BE49-F238E27FC236}">
              <a16:creationId xmlns:a16="http://schemas.microsoft.com/office/drawing/2014/main" id="{0AE73331-4FAE-4454-A5A6-F578754D7A0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94792" y="44450"/>
          <a:ext cx="1051278" cy="218888"/>
        </a:xfrm>
        <a:prstGeom prst="rect">
          <a:avLst/>
        </a:prstGeom>
      </xdr:spPr>
    </xdr:pic>
    <xdr:clientData/>
  </xdr:twoCellAnchor>
  <xdr:twoCellAnchor>
    <xdr:from>
      <xdr:col>1</xdr:col>
      <xdr:colOff>70905</xdr:colOff>
      <xdr:row>3</xdr:row>
      <xdr:rowOff>171097</xdr:rowOff>
    </xdr:from>
    <xdr:to>
      <xdr:col>12</xdr:col>
      <xdr:colOff>522111</xdr:colOff>
      <xdr:row>3</xdr:row>
      <xdr:rowOff>171097</xdr:rowOff>
    </xdr:to>
    <xdr:cxnSp macro="">
      <xdr:nvCxnSpPr>
        <xdr:cNvPr id="4" name="Straight Connector 3">
          <a:extLst>
            <a:ext uri="{FF2B5EF4-FFF2-40B4-BE49-F238E27FC236}">
              <a16:creationId xmlns:a16="http://schemas.microsoft.com/office/drawing/2014/main" id="{DD5186AC-2F54-4A01-BF0A-E3C0BE864E84}"/>
            </a:ext>
          </a:extLst>
        </xdr:cNvPr>
        <xdr:cNvCxnSpPr/>
      </xdr:nvCxnSpPr>
      <xdr:spPr>
        <a:xfrm>
          <a:off x="680505" y="742597"/>
          <a:ext cx="9347556"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xdr:row>
      <xdr:rowOff>0</xdr:rowOff>
    </xdr:from>
    <xdr:to>
      <xdr:col>7</xdr:col>
      <xdr:colOff>608013</xdr:colOff>
      <xdr:row>3</xdr:row>
      <xdr:rowOff>133175</xdr:rowOff>
    </xdr:to>
    <xdr:sp macro="" textlink="">
      <xdr:nvSpPr>
        <xdr:cNvPr id="5" name="TextBox 4">
          <a:extLst>
            <a:ext uri="{FF2B5EF4-FFF2-40B4-BE49-F238E27FC236}">
              <a16:creationId xmlns:a16="http://schemas.microsoft.com/office/drawing/2014/main" id="{646B0CFF-EF1C-4ECC-AA0B-9B02C18EA780}"/>
            </a:ext>
          </a:extLst>
        </xdr:cNvPr>
        <xdr:cNvSpPr txBox="1"/>
      </xdr:nvSpPr>
      <xdr:spPr>
        <a:xfrm>
          <a:off x="609600" y="381000"/>
          <a:ext cx="6456363" cy="3236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Visualisations Spenders</a:t>
          </a:r>
        </a:p>
      </xdr:txBody>
    </xdr:sp>
    <xdr:clientData/>
  </xdr:twoCellAnchor>
  <xdr:twoCellAnchor editAs="oneCell">
    <xdr:from>
      <xdr:col>0</xdr:col>
      <xdr:colOff>594792</xdr:colOff>
      <xdr:row>0</xdr:row>
      <xdr:rowOff>44450</xdr:rowOff>
    </xdr:from>
    <xdr:to>
      <xdr:col>2</xdr:col>
      <xdr:colOff>426870</xdr:colOff>
      <xdr:row>1</xdr:row>
      <xdr:rowOff>72838</xdr:rowOff>
    </xdr:to>
    <xdr:pic>
      <xdr:nvPicPr>
        <xdr:cNvPr id="8" name="Picture 7">
          <a:extLst>
            <a:ext uri="{FF2B5EF4-FFF2-40B4-BE49-F238E27FC236}">
              <a16:creationId xmlns:a16="http://schemas.microsoft.com/office/drawing/2014/main" id="{9E660E77-FE44-4B91-801C-0C7296506C6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0942" y="44450"/>
          <a:ext cx="1051278" cy="218888"/>
        </a:xfrm>
        <a:prstGeom prst="rect">
          <a:avLst/>
        </a:prstGeom>
      </xdr:spPr>
    </xdr:pic>
    <xdr:clientData/>
  </xdr:twoCellAnchor>
  <xdr:twoCellAnchor>
    <xdr:from>
      <xdr:col>1</xdr:col>
      <xdr:colOff>70905</xdr:colOff>
      <xdr:row>3</xdr:row>
      <xdr:rowOff>171097</xdr:rowOff>
    </xdr:from>
    <xdr:to>
      <xdr:col>12</xdr:col>
      <xdr:colOff>522111</xdr:colOff>
      <xdr:row>3</xdr:row>
      <xdr:rowOff>171097</xdr:rowOff>
    </xdr:to>
    <xdr:cxnSp macro="">
      <xdr:nvCxnSpPr>
        <xdr:cNvPr id="9" name="Straight Connector 8">
          <a:extLst>
            <a:ext uri="{FF2B5EF4-FFF2-40B4-BE49-F238E27FC236}">
              <a16:creationId xmlns:a16="http://schemas.microsoft.com/office/drawing/2014/main" id="{714CBE12-2A92-4DDC-843F-8C7FDA23D818}"/>
            </a:ext>
          </a:extLst>
        </xdr:cNvPr>
        <xdr:cNvCxnSpPr/>
      </xdr:nvCxnSpPr>
      <xdr:spPr>
        <a:xfrm>
          <a:off x="337605" y="742597"/>
          <a:ext cx="7690206"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xdr:row>
      <xdr:rowOff>0</xdr:rowOff>
    </xdr:from>
    <xdr:to>
      <xdr:col>7</xdr:col>
      <xdr:colOff>608013</xdr:colOff>
      <xdr:row>3</xdr:row>
      <xdr:rowOff>133175</xdr:rowOff>
    </xdr:to>
    <xdr:sp macro="" textlink="">
      <xdr:nvSpPr>
        <xdr:cNvPr id="10" name="TextBox 9">
          <a:extLst>
            <a:ext uri="{FF2B5EF4-FFF2-40B4-BE49-F238E27FC236}">
              <a16:creationId xmlns:a16="http://schemas.microsoft.com/office/drawing/2014/main" id="{8AB855B8-716F-4B21-82EB-53AB60CCB707}"/>
            </a:ext>
          </a:extLst>
        </xdr:cNvPr>
        <xdr:cNvSpPr txBox="1"/>
      </xdr:nvSpPr>
      <xdr:spPr>
        <a:xfrm>
          <a:off x="266700" y="381000"/>
          <a:ext cx="4760913" cy="3236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Visualisations-Spenders</a:t>
          </a:r>
        </a:p>
      </xdr:txBody>
    </xdr:sp>
    <xdr:clientData/>
  </xdr:twoCellAnchor>
  <xdr:twoCellAnchor>
    <xdr:from>
      <xdr:col>51</xdr:col>
      <xdr:colOff>572092</xdr:colOff>
      <xdr:row>137</xdr:row>
      <xdr:rowOff>183103</xdr:rowOff>
    </xdr:from>
    <xdr:to>
      <xdr:col>53</xdr:col>
      <xdr:colOff>438950</xdr:colOff>
      <xdr:row>139</xdr:row>
      <xdr:rowOff>70112</xdr:rowOff>
    </xdr:to>
    <xdr:sp macro="" textlink="">
      <xdr:nvSpPr>
        <xdr:cNvPr id="220" name="TextBox 219">
          <a:extLst>
            <a:ext uri="{FF2B5EF4-FFF2-40B4-BE49-F238E27FC236}">
              <a16:creationId xmlns:a16="http://schemas.microsoft.com/office/drawing/2014/main" id="{79EDEBF1-9C0E-75F3-94E9-7655FC2A3767}"/>
            </a:ext>
          </a:extLst>
        </xdr:cNvPr>
        <xdr:cNvSpPr txBox="1"/>
      </xdr:nvSpPr>
      <xdr:spPr>
        <a:xfrm>
          <a:off x="35878092" y="26929303"/>
          <a:ext cx="1060658"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7.7  MI</a:t>
          </a:r>
        </a:p>
      </xdr:txBody>
    </xdr:sp>
    <xdr:clientData/>
  </xdr:twoCellAnchor>
  <xdr:twoCellAnchor>
    <xdr:from>
      <xdr:col>48</xdr:col>
      <xdr:colOff>559934</xdr:colOff>
      <xdr:row>142</xdr:row>
      <xdr:rowOff>147275</xdr:rowOff>
    </xdr:from>
    <xdr:to>
      <xdr:col>49</xdr:col>
      <xdr:colOff>328177</xdr:colOff>
      <xdr:row>149</xdr:row>
      <xdr:rowOff>155119</xdr:rowOff>
    </xdr:to>
    <xdr:sp macro="" textlink="">
      <xdr:nvSpPr>
        <xdr:cNvPr id="221" name="TextBox 220">
          <a:extLst>
            <a:ext uri="{FF2B5EF4-FFF2-40B4-BE49-F238E27FC236}">
              <a16:creationId xmlns:a16="http://schemas.microsoft.com/office/drawing/2014/main" id="{68724676-CD50-D3E2-E7FC-493F74A82E7F}"/>
            </a:ext>
          </a:extLst>
        </xdr:cNvPr>
        <xdr:cNvSpPr txBox="1"/>
      </xdr:nvSpPr>
      <xdr:spPr>
        <a:xfrm>
          <a:off x="34075234" y="27845975"/>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clientData/>
  </xdr:twoCellAnchor>
  <xdr:twoCellAnchor>
    <xdr:from>
      <xdr:col>40</xdr:col>
      <xdr:colOff>343485</xdr:colOff>
      <xdr:row>96</xdr:row>
      <xdr:rowOff>74418</xdr:rowOff>
    </xdr:from>
    <xdr:to>
      <xdr:col>40</xdr:col>
      <xdr:colOff>706765</xdr:colOff>
      <xdr:row>103</xdr:row>
      <xdr:rowOff>100970</xdr:rowOff>
    </xdr:to>
    <xdr:sp macro="" textlink="">
      <xdr:nvSpPr>
        <xdr:cNvPr id="131" name="TextBox 130">
          <a:extLst>
            <a:ext uri="{FF2B5EF4-FFF2-40B4-BE49-F238E27FC236}">
              <a16:creationId xmlns:a16="http://schemas.microsoft.com/office/drawing/2014/main" id="{CAC6F5B0-0B23-6149-8FC6-0B78C21D83BD}"/>
            </a:ext>
          </a:extLst>
        </xdr:cNvPr>
        <xdr:cNvSpPr txBox="1"/>
      </xdr:nvSpPr>
      <xdr:spPr>
        <a:xfrm>
          <a:off x="28372385" y="18908518"/>
          <a:ext cx="363280" cy="13600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clientData/>
  </xdr:twoCellAnchor>
  <xdr:twoCellAnchor>
    <xdr:from>
      <xdr:col>58</xdr:col>
      <xdr:colOff>154782</xdr:colOff>
      <xdr:row>50</xdr:row>
      <xdr:rowOff>177006</xdr:rowOff>
    </xdr:from>
    <xdr:to>
      <xdr:col>74</xdr:col>
      <xdr:colOff>50800</xdr:colOff>
      <xdr:row>57</xdr:row>
      <xdr:rowOff>30956</xdr:rowOff>
    </xdr:to>
    <xdr:sp macro="" textlink="">
      <xdr:nvSpPr>
        <xdr:cNvPr id="247" name="TextBox 246">
          <a:extLst>
            <a:ext uri="{FF2B5EF4-FFF2-40B4-BE49-F238E27FC236}">
              <a16:creationId xmlns:a16="http://schemas.microsoft.com/office/drawing/2014/main" id="{D4BE4ABC-FB2D-4522-A682-49CCC42C1CDC}"/>
            </a:ext>
          </a:extLst>
        </xdr:cNvPr>
        <xdr:cNvSpPr txBox="1"/>
      </xdr:nvSpPr>
      <xdr:spPr>
        <a:xfrm rot="10800000" flipV="1">
          <a:off x="41848882" y="10019506"/>
          <a:ext cx="9116218" cy="1238250"/>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Since the expenses for each additional family member is less than the expenses for a single person and also due to peculiarities of the American tax system (the income data is just corrected with family members number), the number of dependants is not very important for spending power analysis, even the family status is. </a:t>
          </a:r>
        </a:p>
        <a:p>
          <a:r>
            <a:rPr lang="en-US" sz="1100">
              <a:solidFill>
                <a:schemeClr val="dk1"/>
              </a:solidFill>
              <a:effectLst/>
              <a:latin typeface="+mn-lt"/>
              <a:ea typeface="+mn-ea"/>
              <a:cs typeface="+mn-cs"/>
            </a:rPr>
            <a:t>The data also shows that the distribution of customers with different numbers of dependants is uniform for all customer groups and gives no important contribution to the sales dynamics. The goal of the marketing and sales department could be to attract large families to become clients by IC ( number of dependants more than 3)</a:t>
          </a:r>
        </a:p>
        <a:p>
          <a:endParaRPr lang="en-US" sz="1200" b="0" i="0" baseline="0">
            <a:solidFill>
              <a:sysClr val="windowText" lastClr="000000"/>
            </a:solidFill>
            <a:latin typeface="+mn-lt"/>
            <a:ea typeface="+mn-ea"/>
            <a:cs typeface="+mn-cs"/>
          </a:endParaRPr>
        </a:p>
      </xdr:txBody>
    </xdr:sp>
    <xdr:clientData/>
  </xdr:twoCellAnchor>
  <xdr:twoCellAnchor>
    <xdr:from>
      <xdr:col>58</xdr:col>
      <xdr:colOff>166721</xdr:colOff>
      <xdr:row>69</xdr:row>
      <xdr:rowOff>78590</xdr:rowOff>
    </xdr:from>
    <xdr:to>
      <xdr:col>74</xdr:col>
      <xdr:colOff>38099</xdr:colOff>
      <xdr:row>73</xdr:row>
      <xdr:rowOff>130453</xdr:rowOff>
    </xdr:to>
    <xdr:sp macro="" textlink="">
      <xdr:nvSpPr>
        <xdr:cNvPr id="249" name="TextBox 248">
          <a:extLst>
            <a:ext uri="{FF2B5EF4-FFF2-40B4-BE49-F238E27FC236}">
              <a16:creationId xmlns:a16="http://schemas.microsoft.com/office/drawing/2014/main" id="{01EB34D2-A35E-D93F-2C1D-059571E54F20}"/>
            </a:ext>
          </a:extLst>
        </xdr:cNvPr>
        <xdr:cNvSpPr txBox="1"/>
      </xdr:nvSpPr>
      <xdr:spPr>
        <a:xfrm rot="10800000" flipV="1">
          <a:off x="41860821" y="13642190"/>
          <a:ext cx="9091578" cy="813863"/>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data shows most of the customers in all groups return to order in 1 week (day 7)  and in 1 month (day 30) after the prior order (day 0). The insight the line-plots evidence: the older customers also return in 3-6 days after the prior order. They are less impulsive, but they are ready to the soonest reorder the goods about which they had doubts at first. The repetitive advertising, like reminders, will be efficient in this case. (the full-size heatmap is in 6.2 Sheet)</a:t>
          </a:r>
        </a:p>
      </xdr:txBody>
    </xdr:sp>
    <xdr:clientData/>
  </xdr:twoCellAnchor>
  <xdr:twoCellAnchor>
    <xdr:from>
      <xdr:col>59</xdr:col>
      <xdr:colOff>0</xdr:colOff>
      <xdr:row>117</xdr:row>
      <xdr:rowOff>59531</xdr:rowOff>
    </xdr:from>
    <xdr:to>
      <xdr:col>73</xdr:col>
      <xdr:colOff>392909</xdr:colOff>
      <xdr:row>120</xdr:row>
      <xdr:rowOff>130968</xdr:rowOff>
    </xdr:to>
    <xdr:sp macro="" textlink="">
      <xdr:nvSpPr>
        <xdr:cNvPr id="254" name="TextBox 253">
          <a:extLst>
            <a:ext uri="{FF2B5EF4-FFF2-40B4-BE49-F238E27FC236}">
              <a16:creationId xmlns:a16="http://schemas.microsoft.com/office/drawing/2014/main" id="{6E5594F9-34FC-4FFB-B7D8-D6EA0B787E25}"/>
            </a:ext>
          </a:extLst>
        </xdr:cNvPr>
        <xdr:cNvSpPr txBox="1"/>
      </xdr:nvSpPr>
      <xdr:spPr>
        <a:xfrm rot="10800000" flipV="1">
          <a:off x="37280850" y="21795581"/>
          <a:ext cx="8660609" cy="642937"/>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An important insight is that we have not one busiest day of the week and other days with few orders. The difference between the busiest day and any other day is 5-10 % only. So we need to pay attention at all days of the week</a:t>
          </a:r>
          <a:endParaRPr lang="en-US" sz="1200" b="0" i="0" baseline="0">
            <a:solidFill>
              <a:sysClr val="windowText" lastClr="000000"/>
            </a:solidFill>
            <a:latin typeface="+mn-lt"/>
            <a:ea typeface="+mn-ea"/>
            <a:cs typeface="+mn-cs"/>
          </a:endParaRPr>
        </a:p>
      </xdr:txBody>
    </xdr:sp>
    <xdr:clientData/>
  </xdr:twoCellAnchor>
  <xdr:twoCellAnchor>
    <xdr:from>
      <xdr:col>59</xdr:col>
      <xdr:colOff>238123</xdr:colOff>
      <xdr:row>136</xdr:row>
      <xdr:rowOff>83344</xdr:rowOff>
    </xdr:from>
    <xdr:to>
      <xdr:col>74</xdr:col>
      <xdr:colOff>35719</xdr:colOff>
      <xdr:row>139</xdr:row>
      <xdr:rowOff>120316</xdr:rowOff>
    </xdr:to>
    <xdr:sp macro="" textlink="">
      <xdr:nvSpPr>
        <xdr:cNvPr id="256" name="TextBox 255">
          <a:extLst>
            <a:ext uri="{FF2B5EF4-FFF2-40B4-BE49-F238E27FC236}">
              <a16:creationId xmlns:a16="http://schemas.microsoft.com/office/drawing/2014/main" id="{E0090306-6C66-4E03-AD14-D1A1C3C972F6}"/>
            </a:ext>
          </a:extLst>
        </xdr:cNvPr>
        <xdr:cNvSpPr txBox="1"/>
      </xdr:nvSpPr>
      <xdr:spPr>
        <a:xfrm rot="10800000" flipV="1">
          <a:off x="41977676" y="26542791"/>
          <a:ext cx="8670885" cy="608472"/>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YLC, MLC, and MNC show a  small decrease (about 2%) in order number during the lunch hours (hours 13-14 ). Therefore, hours 12 and 15 became the hours of highest demand by all groups. </a:t>
          </a:r>
        </a:p>
        <a:p>
          <a:r>
            <a:rPr lang="en-US" sz="1100">
              <a:solidFill>
                <a:schemeClr val="dk1"/>
              </a:solidFill>
              <a:effectLst/>
              <a:latin typeface="+mn-lt"/>
              <a:ea typeface="+mn-ea"/>
              <a:cs typeface="+mn-cs"/>
            </a:rPr>
            <a:t>It's interesting that the maximum demand is registered at usual working hours (from 9 am to 6 pm). </a:t>
          </a:r>
        </a:p>
      </xdr:txBody>
    </xdr:sp>
    <xdr:clientData/>
  </xdr:twoCellAnchor>
  <xdr:twoCellAnchor>
    <xdr:from>
      <xdr:col>52</xdr:col>
      <xdr:colOff>483119</xdr:colOff>
      <xdr:row>44</xdr:row>
      <xdr:rowOff>54295</xdr:rowOff>
    </xdr:from>
    <xdr:to>
      <xdr:col>54</xdr:col>
      <xdr:colOff>605490</xdr:colOff>
      <xdr:row>45</xdr:row>
      <xdr:rowOff>132231</xdr:rowOff>
    </xdr:to>
    <xdr:sp macro="" textlink="">
      <xdr:nvSpPr>
        <xdr:cNvPr id="52" name="TextBox 51">
          <a:extLst>
            <a:ext uri="{FF2B5EF4-FFF2-40B4-BE49-F238E27FC236}">
              <a16:creationId xmlns:a16="http://schemas.microsoft.com/office/drawing/2014/main" id="{22BA7AE1-E403-B15B-960D-03DDD9ECFFF3}"/>
            </a:ext>
          </a:extLst>
        </xdr:cNvPr>
        <xdr:cNvSpPr txBox="1"/>
      </xdr:nvSpPr>
      <xdr:spPr>
        <a:xfrm>
          <a:off x="36386019" y="8804595"/>
          <a:ext cx="1316171"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clientData/>
  </xdr:twoCellAnchor>
  <xdr:twoCellAnchor>
    <xdr:from>
      <xdr:col>29</xdr:col>
      <xdr:colOff>0</xdr:colOff>
      <xdr:row>160</xdr:row>
      <xdr:rowOff>0</xdr:rowOff>
    </xdr:from>
    <xdr:to>
      <xdr:col>30</xdr:col>
      <xdr:colOff>422731</xdr:colOff>
      <xdr:row>161</xdr:row>
      <xdr:rowOff>77509</xdr:rowOff>
    </xdr:to>
    <xdr:sp macro="" textlink="">
      <xdr:nvSpPr>
        <xdr:cNvPr id="364" name="TextBox 363">
          <a:extLst>
            <a:ext uri="{FF2B5EF4-FFF2-40B4-BE49-F238E27FC236}">
              <a16:creationId xmlns:a16="http://schemas.microsoft.com/office/drawing/2014/main" id="{6901AB6E-3F42-43B3-AED9-0229F2CE8DAB}"/>
            </a:ext>
          </a:extLst>
        </xdr:cNvPr>
        <xdr:cNvSpPr txBox="1"/>
      </xdr:nvSpPr>
      <xdr:spPr>
        <a:xfrm>
          <a:off x="20053300" y="31178500"/>
          <a:ext cx="1095831"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4.7 YNC</a:t>
          </a:r>
        </a:p>
      </xdr:txBody>
    </xdr:sp>
    <xdr:clientData/>
  </xdr:twoCellAnchor>
  <xdr:twoCellAnchor>
    <xdr:from>
      <xdr:col>45</xdr:col>
      <xdr:colOff>536844</xdr:colOff>
      <xdr:row>45</xdr:row>
      <xdr:rowOff>41597</xdr:rowOff>
    </xdr:from>
    <xdr:to>
      <xdr:col>47</xdr:col>
      <xdr:colOff>659215</xdr:colOff>
      <xdr:row>46</xdr:row>
      <xdr:rowOff>119533</xdr:rowOff>
    </xdr:to>
    <xdr:sp macro="" textlink="">
      <xdr:nvSpPr>
        <xdr:cNvPr id="47" name="TextBox 46">
          <a:extLst>
            <a:ext uri="{FF2B5EF4-FFF2-40B4-BE49-F238E27FC236}">
              <a16:creationId xmlns:a16="http://schemas.microsoft.com/office/drawing/2014/main" id="{AD5C78A1-3D45-7CC8-A73F-74D3135CB166}"/>
            </a:ext>
          </a:extLst>
        </xdr:cNvPr>
        <xdr:cNvSpPr txBox="1"/>
      </xdr:nvSpPr>
      <xdr:spPr>
        <a:xfrm>
          <a:off x="31588344" y="9071297"/>
          <a:ext cx="1303471"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clientData/>
  </xdr:twoCellAnchor>
  <xdr:twoCellAnchor>
    <xdr:from>
      <xdr:col>0</xdr:col>
      <xdr:colOff>0</xdr:colOff>
      <xdr:row>6</xdr:row>
      <xdr:rowOff>71615</xdr:rowOff>
    </xdr:from>
    <xdr:to>
      <xdr:col>56</xdr:col>
      <xdr:colOff>100933</xdr:colOff>
      <xdr:row>179</xdr:row>
      <xdr:rowOff>167243</xdr:rowOff>
    </xdr:to>
    <xdr:grpSp>
      <xdr:nvGrpSpPr>
        <xdr:cNvPr id="30" name="Group 29">
          <a:extLst>
            <a:ext uri="{FF2B5EF4-FFF2-40B4-BE49-F238E27FC236}">
              <a16:creationId xmlns:a16="http://schemas.microsoft.com/office/drawing/2014/main" id="{C5B864BC-031D-75E3-886F-53F0DA3811DC}"/>
            </a:ext>
          </a:extLst>
        </xdr:cNvPr>
        <xdr:cNvGrpSpPr/>
      </xdr:nvGrpSpPr>
      <xdr:grpSpPr>
        <a:xfrm>
          <a:off x="0" y="1214615"/>
          <a:ext cx="41208828" cy="33653707"/>
          <a:chOff x="114300" y="1049515"/>
          <a:chExt cx="41426733" cy="33687128"/>
        </a:xfrm>
      </xdr:grpSpPr>
      <xdr:pic>
        <xdr:nvPicPr>
          <xdr:cNvPr id="27" name="Picture 26">
            <a:extLst>
              <a:ext uri="{FF2B5EF4-FFF2-40B4-BE49-F238E27FC236}">
                <a16:creationId xmlns:a16="http://schemas.microsoft.com/office/drawing/2014/main" id="{380A70A7-5009-839F-5747-18A8D34783F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5560000" y="18097501"/>
            <a:ext cx="5930900" cy="3309628"/>
          </a:xfrm>
          <a:prstGeom prst="rect">
            <a:avLst/>
          </a:prstGeom>
        </xdr:spPr>
      </xdr:pic>
      <xdr:grpSp>
        <xdr:nvGrpSpPr>
          <xdr:cNvPr id="11378" name="Group 11377">
            <a:extLst>
              <a:ext uri="{FF2B5EF4-FFF2-40B4-BE49-F238E27FC236}">
                <a16:creationId xmlns:a16="http://schemas.microsoft.com/office/drawing/2014/main" id="{02BA83B6-A2CA-2B34-6C1D-461440A4554A}"/>
              </a:ext>
            </a:extLst>
          </xdr:cNvPr>
          <xdr:cNvGrpSpPr/>
        </xdr:nvGrpSpPr>
        <xdr:grpSpPr>
          <a:xfrm>
            <a:off x="114300" y="1049515"/>
            <a:ext cx="41426733" cy="33687128"/>
            <a:chOff x="57150" y="1145733"/>
            <a:chExt cx="40922576" cy="33908410"/>
          </a:xfrm>
        </xdr:grpSpPr>
        <xdr:grpSp>
          <xdr:nvGrpSpPr>
            <xdr:cNvPr id="122" name="Group 121">
              <a:extLst>
                <a:ext uri="{FF2B5EF4-FFF2-40B4-BE49-F238E27FC236}">
                  <a16:creationId xmlns:a16="http://schemas.microsoft.com/office/drawing/2014/main" id="{7FDC2399-5B5D-9217-E011-70AC49CC765E}"/>
                </a:ext>
              </a:extLst>
            </xdr:cNvPr>
            <xdr:cNvGrpSpPr/>
          </xdr:nvGrpSpPr>
          <xdr:grpSpPr>
            <a:xfrm>
              <a:off x="35279272" y="23116563"/>
              <a:ext cx="4136088" cy="2959614"/>
              <a:chOff x="31945302" y="21324093"/>
              <a:chExt cx="3749453" cy="2921521"/>
            </a:xfrm>
          </xdr:grpSpPr>
          <xdr:pic>
            <xdr:nvPicPr>
              <xdr:cNvPr id="123" name="Picture 122">
                <a:extLst>
                  <a:ext uri="{FF2B5EF4-FFF2-40B4-BE49-F238E27FC236}">
                    <a16:creationId xmlns:a16="http://schemas.microsoft.com/office/drawing/2014/main" id="{67D3B71C-98E8-C084-3422-EB85B991AD4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1945302" y="21449543"/>
                <a:ext cx="3352769" cy="2796071"/>
              </a:xfrm>
              <a:prstGeom prst="rect">
                <a:avLst/>
              </a:prstGeom>
            </xdr:spPr>
          </xdr:pic>
          <xdr:sp macro="" textlink="">
            <xdr:nvSpPr>
              <xdr:cNvPr id="124" name="TextBox 123">
                <a:extLst>
                  <a:ext uri="{FF2B5EF4-FFF2-40B4-BE49-F238E27FC236}">
                    <a16:creationId xmlns:a16="http://schemas.microsoft.com/office/drawing/2014/main" id="{5373A722-52D7-DB0F-A098-930B95A24002}"/>
                  </a:ext>
                </a:extLst>
              </xdr:cNvPr>
              <xdr:cNvSpPr txBox="1"/>
            </xdr:nvSpPr>
            <xdr:spPr>
              <a:xfrm>
                <a:off x="32500090" y="21324093"/>
                <a:ext cx="3194665" cy="3278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7.6 MI customers  purshase</a:t>
                </a:r>
                <a:r>
                  <a:rPr lang="en-US" sz="1100">
                    <a:solidFill>
                      <a:schemeClr val="tx1"/>
                    </a:solidFill>
                    <a:effectLst/>
                    <a:latin typeface="+mn-lt"/>
                    <a:ea typeface="+mn-ea"/>
                    <a:cs typeface="+mn-cs"/>
                  </a:rPr>
                  <a:t>s by days of week</a:t>
                </a:r>
                <a:endParaRPr lang="en-US" sz="1100"/>
              </a:p>
            </xdr:txBody>
          </xdr:sp>
        </xdr:grpSp>
        <xdr:grpSp>
          <xdr:nvGrpSpPr>
            <xdr:cNvPr id="11377" name="Group 11376">
              <a:extLst>
                <a:ext uri="{FF2B5EF4-FFF2-40B4-BE49-F238E27FC236}">
                  <a16:creationId xmlns:a16="http://schemas.microsoft.com/office/drawing/2014/main" id="{A7E83D34-1F6F-F756-51CC-EC5A3B15408A}"/>
                </a:ext>
              </a:extLst>
            </xdr:cNvPr>
            <xdr:cNvGrpSpPr/>
          </xdr:nvGrpSpPr>
          <xdr:grpSpPr>
            <a:xfrm>
              <a:off x="57150" y="1145733"/>
              <a:ext cx="40922576" cy="33908410"/>
              <a:chOff x="0" y="1107633"/>
              <a:chExt cx="40922576" cy="33908410"/>
            </a:xfrm>
          </xdr:grpSpPr>
          <xdr:sp macro="" textlink="">
            <xdr:nvSpPr>
              <xdr:cNvPr id="96" name="TextBox 95">
                <a:extLst>
                  <a:ext uri="{FF2B5EF4-FFF2-40B4-BE49-F238E27FC236}">
                    <a16:creationId xmlns:a16="http://schemas.microsoft.com/office/drawing/2014/main" id="{AAC766A6-410A-4093-59DA-11542F391501}"/>
                  </a:ext>
                </a:extLst>
              </xdr:cNvPr>
              <xdr:cNvSpPr txBox="1"/>
            </xdr:nvSpPr>
            <xdr:spPr>
              <a:xfrm>
                <a:off x="30100335" y="14059693"/>
                <a:ext cx="378583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6.4</a:t>
                </a:r>
                <a:r>
                  <a:rPr lang="en-US" sz="1100" baseline="0"/>
                  <a:t> </a:t>
                </a:r>
                <a:r>
                  <a:rPr lang="en-US" sz="1100"/>
                  <a:t> MRC purshase</a:t>
                </a:r>
                <a:r>
                  <a:rPr lang="en-US" sz="1100">
                    <a:solidFill>
                      <a:schemeClr val="tx1"/>
                    </a:solidFill>
                    <a:effectLst/>
                    <a:latin typeface="+mn-lt"/>
                    <a:ea typeface="+mn-ea"/>
                    <a:cs typeface="+mn-cs"/>
                  </a:rPr>
                  <a:t>s by days since prior order</a:t>
                </a:r>
                <a:endParaRPr lang="en-US" sz="1100"/>
              </a:p>
            </xdr:txBody>
          </xdr:sp>
          <xdr:sp macro="" textlink="">
            <xdr:nvSpPr>
              <xdr:cNvPr id="97" name="TextBox 96">
                <a:extLst>
                  <a:ext uri="{FF2B5EF4-FFF2-40B4-BE49-F238E27FC236}">
                    <a16:creationId xmlns:a16="http://schemas.microsoft.com/office/drawing/2014/main" id="{B46DFB7B-F5F1-CFB5-F720-A67718FB74FB}"/>
                  </a:ext>
                </a:extLst>
              </xdr:cNvPr>
              <xdr:cNvSpPr txBox="1"/>
            </xdr:nvSpPr>
            <xdr:spPr>
              <a:xfrm>
                <a:off x="35742795" y="14020800"/>
                <a:ext cx="4414605" cy="3379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7.4</a:t>
                </a:r>
                <a:r>
                  <a:rPr lang="en-US" sz="1100" baseline="0"/>
                  <a:t> </a:t>
                </a:r>
                <a:r>
                  <a:rPr lang="en-US" sz="1100"/>
                  <a:t> MI purshase</a:t>
                </a:r>
                <a:r>
                  <a:rPr lang="en-US" sz="1100">
                    <a:solidFill>
                      <a:schemeClr val="tx1"/>
                    </a:solidFill>
                    <a:effectLst/>
                    <a:latin typeface="+mn-lt"/>
                    <a:ea typeface="+mn-ea"/>
                    <a:cs typeface="+mn-cs"/>
                  </a:rPr>
                  <a:t>s by days since prior order</a:t>
                </a:r>
                <a:endParaRPr lang="en-US" sz="1100"/>
              </a:p>
            </xdr:txBody>
          </xdr:sp>
          <xdr:grpSp>
            <xdr:nvGrpSpPr>
              <xdr:cNvPr id="11375" name="Group 11374">
                <a:extLst>
                  <a:ext uri="{FF2B5EF4-FFF2-40B4-BE49-F238E27FC236}">
                    <a16:creationId xmlns:a16="http://schemas.microsoft.com/office/drawing/2014/main" id="{92D63FC4-BF18-79F6-CBAE-8455702A601E}"/>
                  </a:ext>
                </a:extLst>
              </xdr:cNvPr>
              <xdr:cNvGrpSpPr/>
            </xdr:nvGrpSpPr>
            <xdr:grpSpPr>
              <a:xfrm>
                <a:off x="0" y="1107633"/>
                <a:ext cx="40922576" cy="33908410"/>
                <a:chOff x="0" y="1012383"/>
                <a:chExt cx="40922576" cy="33908410"/>
              </a:xfrm>
            </xdr:grpSpPr>
            <xdr:pic>
              <xdr:nvPicPr>
                <xdr:cNvPr id="58" name="Picture 57">
                  <a:extLst>
                    <a:ext uri="{FF2B5EF4-FFF2-40B4-BE49-F238E27FC236}">
                      <a16:creationId xmlns:a16="http://schemas.microsoft.com/office/drawing/2014/main" id="{BA368713-D884-16F7-3E2C-4B74DA11966B}"/>
                    </a:ext>
                  </a:extLst>
                </xdr:cNvPr>
                <xdr:cNvPicPr>
                  <a:picLocks noChangeAspect="1"/>
                </xdr:cNvPicPr>
              </xdr:nvPicPr>
              <xdr:blipFill>
                <a:blip xmlns:r="http://schemas.openxmlformats.org/officeDocument/2006/relationships" r:embed="rId4">
                  <a:extLst>
                    <a:ext uri="{BEBA8EAE-BF5A-486C-A8C5-ECC9F3942E4B}">
                      <a14:imgProps xmlns:a14="http://schemas.microsoft.com/office/drawing/2010/main">
                        <a14:imgLayer r:embed="rId5">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35967785" y="10549928"/>
                  <a:ext cx="3726065" cy="2726374"/>
                </a:xfrm>
                <a:prstGeom prst="rect">
                  <a:avLst/>
                </a:prstGeom>
              </xdr:spPr>
            </xdr:pic>
            <xdr:grpSp>
              <xdr:nvGrpSpPr>
                <xdr:cNvPr id="11374" name="Group 11373">
                  <a:extLst>
                    <a:ext uri="{FF2B5EF4-FFF2-40B4-BE49-F238E27FC236}">
                      <a16:creationId xmlns:a16="http://schemas.microsoft.com/office/drawing/2014/main" id="{A94A35E2-0AC5-6536-E5EE-98750C44380C}"/>
                    </a:ext>
                  </a:extLst>
                </xdr:cNvPr>
                <xdr:cNvGrpSpPr/>
              </xdr:nvGrpSpPr>
              <xdr:grpSpPr>
                <a:xfrm>
                  <a:off x="0" y="1012383"/>
                  <a:ext cx="40922576" cy="33908410"/>
                  <a:chOff x="0" y="1012383"/>
                  <a:chExt cx="40922576" cy="33908410"/>
                </a:xfrm>
              </xdr:grpSpPr>
              <xdr:grpSp>
                <xdr:nvGrpSpPr>
                  <xdr:cNvPr id="336" name="Group 335">
                    <a:extLst>
                      <a:ext uri="{FF2B5EF4-FFF2-40B4-BE49-F238E27FC236}">
                        <a16:creationId xmlns:a16="http://schemas.microsoft.com/office/drawing/2014/main" id="{C378FD47-72DB-2456-E463-E424DFF4F97E}"/>
                      </a:ext>
                    </a:extLst>
                  </xdr:cNvPr>
                  <xdr:cNvGrpSpPr/>
                </xdr:nvGrpSpPr>
                <xdr:grpSpPr>
                  <a:xfrm>
                    <a:off x="19207801" y="10439400"/>
                    <a:ext cx="3864682" cy="2807979"/>
                    <a:chOff x="17475200" y="10426700"/>
                    <a:chExt cx="3718572" cy="2788929"/>
                  </a:xfrm>
                </xdr:grpSpPr>
                <xdr:pic>
                  <xdr:nvPicPr>
                    <xdr:cNvPr id="335" name="Picture 334">
                      <a:extLst>
                        <a:ext uri="{FF2B5EF4-FFF2-40B4-BE49-F238E27FC236}">
                          <a16:creationId xmlns:a16="http://schemas.microsoft.com/office/drawing/2014/main" id="{DAF857D7-AB14-0CEF-9777-A475340F32AF}"/>
                        </a:ext>
                      </a:extLst>
                    </xdr:cNvPr>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17475200" y="10426700"/>
                      <a:ext cx="3718572" cy="2788929"/>
                    </a:xfrm>
                    <a:prstGeom prst="rect">
                      <a:avLst/>
                    </a:prstGeom>
                  </xdr:spPr>
                </xdr:pic>
                <xdr:sp macro="" textlink="">
                  <xdr:nvSpPr>
                    <xdr:cNvPr id="333" name="TextBox 332">
                      <a:extLst>
                        <a:ext uri="{FF2B5EF4-FFF2-40B4-BE49-F238E27FC236}">
                          <a16:creationId xmlns:a16="http://schemas.microsoft.com/office/drawing/2014/main" id="{662FCC06-8ADE-47C9-B87C-6ECE56A39E2E}"/>
                        </a:ext>
                      </a:extLst>
                    </xdr:cNvPr>
                    <xdr:cNvSpPr txBox="1"/>
                  </xdr:nvSpPr>
                  <xdr:spPr>
                    <a:xfrm>
                      <a:off x="17792700" y="10464800"/>
                      <a:ext cx="33017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Figure 4</a:t>
                      </a:r>
                      <a:r>
                        <a:rPr lang="en-US" sz="1100"/>
                        <a:t>.3 Customers by Number of dependants</a:t>
                      </a:r>
                      <a:r>
                        <a:rPr lang="en-US" sz="1100" baseline="0"/>
                        <a:t> (YNC)</a:t>
                      </a:r>
                      <a:endParaRPr lang="en-US" sz="1100"/>
                    </a:p>
                  </xdr:txBody>
                </xdr:sp>
              </xdr:grpSp>
              <xdr:grpSp>
                <xdr:nvGrpSpPr>
                  <xdr:cNvPr id="11373" name="Group 11372">
                    <a:extLst>
                      <a:ext uri="{FF2B5EF4-FFF2-40B4-BE49-F238E27FC236}">
                        <a16:creationId xmlns:a16="http://schemas.microsoft.com/office/drawing/2014/main" id="{BAE3E7AE-40AB-5684-1FE9-42A1126DF751}"/>
                      </a:ext>
                    </a:extLst>
                  </xdr:cNvPr>
                  <xdr:cNvGrpSpPr/>
                </xdr:nvGrpSpPr>
                <xdr:grpSpPr>
                  <a:xfrm>
                    <a:off x="0" y="1012383"/>
                    <a:ext cx="40922576" cy="33908410"/>
                    <a:chOff x="0" y="1012383"/>
                    <a:chExt cx="40922576" cy="33908410"/>
                  </a:xfrm>
                </xdr:grpSpPr>
                <xdr:pic>
                  <xdr:nvPicPr>
                    <xdr:cNvPr id="262" name="Picture 261">
                      <a:extLst>
                        <a:ext uri="{FF2B5EF4-FFF2-40B4-BE49-F238E27FC236}">
                          <a16:creationId xmlns:a16="http://schemas.microsoft.com/office/drawing/2014/main" id="{0A3D86F4-848C-9EA0-4C39-115ADC02D14E}"/>
                        </a:ext>
                      </a:extLst>
                    </xdr:cNvPr>
                    <xdr:cNvPicPr>
                      <a:picLocks noChangeAspect="1"/>
                    </xdr:cNvPicPr>
                  </xdr:nvPicPr>
                  <xdr:blipFill>
                    <a:blip xmlns:r="http://schemas.openxmlformats.org/officeDocument/2006/relationships" r:embed="rId8">
                      <a:extLst>
                        <a:ext uri="{BEBA8EAE-BF5A-486C-A8C5-ECC9F3942E4B}">
                          <a14:imgProps xmlns:a14="http://schemas.microsoft.com/office/drawing/2010/main">
                            <a14:imgLayer r:embed="rId9">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7156659" y="10477500"/>
                      <a:ext cx="3658683" cy="2654299"/>
                    </a:xfrm>
                    <a:prstGeom prst="rect">
                      <a:avLst/>
                    </a:prstGeom>
                  </xdr:spPr>
                </xdr:pic>
                <xdr:grpSp>
                  <xdr:nvGrpSpPr>
                    <xdr:cNvPr id="11372" name="Group 11371">
                      <a:extLst>
                        <a:ext uri="{FF2B5EF4-FFF2-40B4-BE49-F238E27FC236}">
                          <a16:creationId xmlns:a16="http://schemas.microsoft.com/office/drawing/2014/main" id="{2715B2F2-7317-0219-6404-966E7FBB11AB}"/>
                        </a:ext>
                      </a:extLst>
                    </xdr:cNvPr>
                    <xdr:cNvGrpSpPr/>
                  </xdr:nvGrpSpPr>
                  <xdr:grpSpPr>
                    <a:xfrm>
                      <a:off x="0" y="1012383"/>
                      <a:ext cx="40922576" cy="33908410"/>
                      <a:chOff x="0" y="821883"/>
                      <a:chExt cx="40922576" cy="33908410"/>
                    </a:xfrm>
                  </xdr:grpSpPr>
                  <xdr:grpSp>
                    <xdr:nvGrpSpPr>
                      <xdr:cNvPr id="11370" name="Group 11369">
                        <a:extLst>
                          <a:ext uri="{FF2B5EF4-FFF2-40B4-BE49-F238E27FC236}">
                            <a16:creationId xmlns:a16="http://schemas.microsoft.com/office/drawing/2014/main" id="{196CCA88-C23C-29BB-AD47-42E134869594}"/>
                          </a:ext>
                        </a:extLst>
                      </xdr:cNvPr>
                      <xdr:cNvGrpSpPr/>
                    </xdr:nvGrpSpPr>
                    <xdr:grpSpPr>
                      <a:xfrm>
                        <a:off x="0" y="821883"/>
                        <a:ext cx="40922576" cy="8593633"/>
                        <a:chOff x="0" y="974283"/>
                        <a:chExt cx="40922576" cy="8593633"/>
                      </a:xfrm>
                    </xdr:grpSpPr>
                    <xdr:sp macro="" textlink="">
                      <xdr:nvSpPr>
                        <xdr:cNvPr id="29" name="TextBox 28">
                          <a:extLst>
                            <a:ext uri="{FF2B5EF4-FFF2-40B4-BE49-F238E27FC236}">
                              <a16:creationId xmlns:a16="http://schemas.microsoft.com/office/drawing/2014/main" id="{18C4EA6E-A137-FADA-DCEC-6D9F5A73221E}"/>
                            </a:ext>
                          </a:extLst>
                        </xdr:cNvPr>
                        <xdr:cNvSpPr txBox="1"/>
                      </xdr:nvSpPr>
                      <xdr:spPr>
                        <a:xfrm>
                          <a:off x="8690296" y="9260369"/>
                          <a:ext cx="1245064" cy="2689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grpSp>
                      <xdr:nvGrpSpPr>
                        <xdr:cNvPr id="11340" name="Group 11339">
                          <a:extLst>
                            <a:ext uri="{FF2B5EF4-FFF2-40B4-BE49-F238E27FC236}">
                              <a16:creationId xmlns:a16="http://schemas.microsoft.com/office/drawing/2014/main" id="{70B849CD-5AAF-0637-3EC6-34079176D8C2}"/>
                            </a:ext>
                          </a:extLst>
                        </xdr:cNvPr>
                        <xdr:cNvGrpSpPr/>
                      </xdr:nvGrpSpPr>
                      <xdr:grpSpPr>
                        <a:xfrm>
                          <a:off x="0" y="974283"/>
                          <a:ext cx="40922576" cy="8593633"/>
                          <a:chOff x="0" y="639145"/>
                          <a:chExt cx="40855901" cy="8462234"/>
                        </a:xfrm>
                      </xdr:grpSpPr>
                      <xdr:grpSp>
                        <xdr:nvGrpSpPr>
                          <xdr:cNvPr id="11334" name="Group 11333">
                            <a:extLst>
                              <a:ext uri="{FF2B5EF4-FFF2-40B4-BE49-F238E27FC236}">
                                <a16:creationId xmlns:a16="http://schemas.microsoft.com/office/drawing/2014/main" id="{D124550C-71D2-F0F6-71A7-F5FC5AE1F948}"/>
                              </a:ext>
                            </a:extLst>
                          </xdr:cNvPr>
                          <xdr:cNvGrpSpPr/>
                        </xdr:nvGrpSpPr>
                        <xdr:grpSpPr>
                          <a:xfrm>
                            <a:off x="0" y="639145"/>
                            <a:ext cx="40855901" cy="8462234"/>
                            <a:chOff x="9525" y="1060010"/>
                            <a:chExt cx="40922576" cy="8593819"/>
                          </a:xfrm>
                        </xdr:grpSpPr>
                        <xdr:grpSp>
                          <xdr:nvGrpSpPr>
                            <xdr:cNvPr id="11332" name="Group 11331">
                              <a:extLst>
                                <a:ext uri="{FF2B5EF4-FFF2-40B4-BE49-F238E27FC236}">
                                  <a16:creationId xmlns:a16="http://schemas.microsoft.com/office/drawing/2014/main" id="{7F9D89E7-8C19-51F6-970A-3AF8939D6DFE}"/>
                                </a:ext>
                              </a:extLst>
                            </xdr:cNvPr>
                            <xdr:cNvGrpSpPr/>
                          </xdr:nvGrpSpPr>
                          <xdr:grpSpPr>
                            <a:xfrm>
                              <a:off x="9525" y="1060010"/>
                              <a:ext cx="40922576" cy="8593819"/>
                              <a:chOff x="9525" y="1060010"/>
                              <a:chExt cx="40922576" cy="8593819"/>
                            </a:xfrm>
                          </xdr:grpSpPr>
                          <xdr:grpSp>
                            <xdr:nvGrpSpPr>
                              <xdr:cNvPr id="447" name="Group 446">
                                <a:extLst>
                                  <a:ext uri="{FF2B5EF4-FFF2-40B4-BE49-F238E27FC236}">
                                    <a16:creationId xmlns:a16="http://schemas.microsoft.com/office/drawing/2014/main" id="{66195B28-F9FC-2BC4-90FB-920838283963}"/>
                                  </a:ext>
                                </a:extLst>
                              </xdr:cNvPr>
                              <xdr:cNvGrpSpPr/>
                            </xdr:nvGrpSpPr>
                            <xdr:grpSpPr>
                              <a:xfrm>
                                <a:off x="9525" y="1060010"/>
                                <a:ext cx="40922576" cy="8593819"/>
                                <a:chOff x="9525" y="1060010"/>
                                <a:chExt cx="40922576" cy="8593819"/>
                              </a:xfrm>
                            </xdr:grpSpPr>
                            <xdr:grpSp>
                              <xdr:nvGrpSpPr>
                                <xdr:cNvPr id="444" name="Group 443">
                                  <a:extLst>
                                    <a:ext uri="{FF2B5EF4-FFF2-40B4-BE49-F238E27FC236}">
                                      <a16:creationId xmlns:a16="http://schemas.microsoft.com/office/drawing/2014/main" id="{41BE3170-32D3-5AED-06D1-39E7B911F0FD}"/>
                                    </a:ext>
                                  </a:extLst>
                                </xdr:cNvPr>
                                <xdr:cNvGrpSpPr/>
                              </xdr:nvGrpSpPr>
                              <xdr:grpSpPr>
                                <a:xfrm>
                                  <a:off x="9525" y="1060010"/>
                                  <a:ext cx="40638411" cy="8593819"/>
                                  <a:chOff x="9525" y="1058834"/>
                                  <a:chExt cx="38930261" cy="8506095"/>
                                </a:xfrm>
                              </xdr:grpSpPr>
                              <xdr:sp macro="" textlink="">
                                <xdr:nvSpPr>
                                  <xdr:cNvPr id="2" name="TextBox 1">
                                    <a:extLst>
                                      <a:ext uri="{FF2B5EF4-FFF2-40B4-BE49-F238E27FC236}">
                                        <a16:creationId xmlns:a16="http://schemas.microsoft.com/office/drawing/2014/main" id="{64938B93-F91C-445E-A6C9-E57BF027DF03}"/>
                                      </a:ext>
                                    </a:extLst>
                                  </xdr:cNvPr>
                                  <xdr:cNvSpPr txBox="1"/>
                                </xdr:nvSpPr>
                                <xdr:spPr>
                                  <a:xfrm>
                                    <a:off x="17437" y="1058834"/>
                                    <a:ext cx="7589426" cy="536928"/>
                                  </a:xfrm>
                                  <a:prstGeom prst="rect">
                                    <a:avLst/>
                                  </a:prstGeom>
                                  <a:solidFill>
                                    <a:schemeClr val="lt1"/>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aseline="0"/>
                                      <a:t> The </a:t>
                                    </a:r>
                                    <a:r>
                                      <a:rPr lang="en-US" sz="1100" baseline="0">
                                        <a:solidFill>
                                          <a:schemeClr val="dk1"/>
                                        </a:solidFill>
                                        <a:effectLst/>
                                        <a:latin typeface="+mn-lt"/>
                                        <a:ea typeface="+mn-ea"/>
                                        <a:cs typeface="+mn-cs"/>
                                      </a:rPr>
                                      <a:t> The customers are devided on the base of their </a:t>
                                    </a:r>
                                    <a:r>
                                      <a:rPr lang="en-US" sz="1100" b="1" baseline="0">
                                        <a:solidFill>
                                          <a:schemeClr val="dk1"/>
                                        </a:solidFill>
                                        <a:effectLst/>
                                        <a:latin typeface="+mn-lt"/>
                                        <a:ea typeface="+mn-ea"/>
                                        <a:cs typeface="+mn-cs"/>
                                      </a:rPr>
                                      <a:t>Age and  Spender Habits </a:t>
                                    </a:r>
                                    <a:r>
                                      <a:rPr lang="en-US" sz="1100" b="0" baseline="0">
                                        <a:solidFill>
                                          <a:schemeClr val="dk1"/>
                                        </a:solidFill>
                                        <a:effectLst/>
                                        <a:latin typeface="+mn-lt"/>
                                        <a:ea typeface="+mn-ea"/>
                                        <a:cs typeface="+mn-cs"/>
                                      </a:rPr>
                                      <a:t>(according to Spander Flag) </a:t>
                                    </a:r>
                                    <a:r>
                                      <a:rPr lang="en-US" sz="1100" baseline="0">
                                        <a:solidFill>
                                          <a:schemeClr val="dk1"/>
                                        </a:solidFill>
                                        <a:effectLst/>
                                        <a:latin typeface="+mn-lt"/>
                                        <a:ea typeface="+mn-ea"/>
                                        <a:cs typeface="+mn-cs"/>
                                      </a:rPr>
                                      <a:t>for the behavior analysis.  The visualtions  explaining why these variables are important and why the division is made on certain way (the Cusromers are grouped by YBC, YAC, YI, MBC, MAC, MI ) are  included in this tab</a:t>
                                    </a:r>
                                    <a:endParaRPr lang="en-US">
                                      <a:effectLst/>
                                    </a:endParaRPr>
                                  </a:p>
                                  <a:p>
                                    <a:r>
                                      <a:rPr lang="en-US" sz="1100" baseline="0"/>
                                      <a:t>visualtions explaining the Customer grouping by are included in this tab</a:t>
                                    </a:r>
                                  </a:p>
                                  <a:p>
                                    <a:endParaRPr lang="en-US" sz="1100"/>
                                  </a:p>
                                </xdr:txBody>
                              </xdr:sp>
                              <xdr:sp macro="" textlink="">
                                <xdr:nvSpPr>
                                  <xdr:cNvPr id="7" name="TextBox 6">
                                    <a:extLst>
                                      <a:ext uri="{FF2B5EF4-FFF2-40B4-BE49-F238E27FC236}">
                                        <a16:creationId xmlns:a16="http://schemas.microsoft.com/office/drawing/2014/main" id="{F83373C0-6DF2-4B41-835F-3D012DBA643D}"/>
                                      </a:ext>
                                    </a:extLst>
                                  </xdr:cNvPr>
                                  <xdr:cNvSpPr txBox="1"/>
                                </xdr:nvSpPr>
                                <xdr:spPr>
                                  <a:xfrm>
                                    <a:off x="9525" y="1659115"/>
                                    <a:ext cx="38930261" cy="329229"/>
                                  </a:xfrm>
                                  <a:prstGeom prst="rect">
                                    <a:avLst/>
                                  </a:prstGeom>
                                  <a:solidFill>
                                    <a:srgbClr val="E2D5FB"/>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i="1">
                                        <a:solidFill>
                                          <a:schemeClr val="bg2">
                                            <a:lumMod val="50000"/>
                                          </a:schemeClr>
                                        </a:solidFill>
                                      </a:rPr>
                                      <a:t>The data and data visualisations</a:t>
                                    </a:r>
                                    <a:r>
                                      <a:rPr lang="en-US" sz="1600" b="1" i="1" baseline="0">
                                        <a:solidFill>
                                          <a:schemeClr val="bg2">
                                            <a:lumMod val="50000"/>
                                          </a:schemeClr>
                                        </a:solidFill>
                                      </a:rPr>
                                      <a:t> by customers groups </a:t>
                                    </a:r>
                                    <a:endParaRPr lang="en-US" sz="1600" b="1" i="1">
                                      <a:solidFill>
                                        <a:schemeClr val="bg2">
                                          <a:lumMod val="50000"/>
                                        </a:schemeClr>
                                      </a:solidFill>
                                    </a:endParaRPr>
                                  </a:p>
                                </xdr:txBody>
                              </xdr:sp>
                              <xdr:grpSp>
                                <xdr:nvGrpSpPr>
                                  <xdr:cNvPr id="443" name="Group 442">
                                    <a:extLst>
                                      <a:ext uri="{FF2B5EF4-FFF2-40B4-BE49-F238E27FC236}">
                                        <a16:creationId xmlns:a16="http://schemas.microsoft.com/office/drawing/2014/main" id="{F920DF49-B60A-82FC-240F-1B63D5FEBDE5}"/>
                                      </a:ext>
                                    </a:extLst>
                                  </xdr:cNvPr>
                                  <xdr:cNvGrpSpPr/>
                                </xdr:nvGrpSpPr>
                                <xdr:grpSpPr>
                                  <a:xfrm>
                                    <a:off x="279400" y="5986964"/>
                                    <a:ext cx="27915457" cy="3577965"/>
                                    <a:chOff x="279400" y="5986964"/>
                                    <a:chExt cx="27915457" cy="3577965"/>
                                  </a:xfrm>
                                </xdr:grpSpPr>
                                <xdr:grpSp>
                                  <xdr:nvGrpSpPr>
                                    <xdr:cNvPr id="442" name="Group 441">
                                      <a:extLst>
                                        <a:ext uri="{FF2B5EF4-FFF2-40B4-BE49-F238E27FC236}">
                                          <a16:creationId xmlns:a16="http://schemas.microsoft.com/office/drawing/2014/main" id="{07BC5DAA-BC0B-3900-D160-CD035553B728}"/>
                                        </a:ext>
                                      </a:extLst>
                                    </xdr:cNvPr>
                                    <xdr:cNvGrpSpPr/>
                                  </xdr:nvGrpSpPr>
                                  <xdr:grpSpPr>
                                    <a:xfrm>
                                      <a:off x="279400" y="6167594"/>
                                      <a:ext cx="5567702" cy="3397335"/>
                                      <a:chOff x="279400" y="6167594"/>
                                      <a:chExt cx="5567702" cy="3397335"/>
                                    </a:xfrm>
                                  </xdr:grpSpPr>
                                  <xdr:pic>
                                    <xdr:nvPicPr>
                                      <xdr:cNvPr id="441" name="Picture 440">
                                        <a:extLst>
                                          <a:ext uri="{FF2B5EF4-FFF2-40B4-BE49-F238E27FC236}">
                                            <a16:creationId xmlns:a16="http://schemas.microsoft.com/office/drawing/2014/main" id="{0D6AA527-D0BA-FAA8-867D-B63A043DDA89}"/>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13102" y="6232969"/>
                                        <a:ext cx="5334000" cy="3246129"/>
                                      </a:xfrm>
                                      <a:prstGeom prst="rect">
                                        <a:avLst/>
                                      </a:prstGeom>
                                    </xdr:spPr>
                                  </xdr:pic>
                                  <xdr:grpSp>
                                    <xdr:nvGrpSpPr>
                                      <xdr:cNvPr id="19" name="Group 18">
                                        <a:extLst>
                                          <a:ext uri="{FF2B5EF4-FFF2-40B4-BE49-F238E27FC236}">
                                            <a16:creationId xmlns:a16="http://schemas.microsoft.com/office/drawing/2014/main" id="{EFF6D133-A7E6-738A-0677-65B44DD449B5}"/>
                                          </a:ext>
                                        </a:extLst>
                                      </xdr:cNvPr>
                                      <xdr:cNvGrpSpPr/>
                                    </xdr:nvGrpSpPr>
                                    <xdr:grpSpPr>
                                      <a:xfrm>
                                        <a:off x="279400" y="6167594"/>
                                        <a:ext cx="4584699" cy="3397335"/>
                                        <a:chOff x="273030" y="4976813"/>
                                        <a:chExt cx="4480166" cy="3348279"/>
                                      </a:xfrm>
                                    </xdr:grpSpPr>
                                    <xdr:grpSp>
                                      <xdr:nvGrpSpPr>
                                        <xdr:cNvPr id="20" name="Group 19">
                                          <a:extLst>
                                            <a:ext uri="{FF2B5EF4-FFF2-40B4-BE49-F238E27FC236}">
                                              <a16:creationId xmlns:a16="http://schemas.microsoft.com/office/drawing/2014/main" id="{372F714C-5DE1-7247-7C38-D2D1465352D9}"/>
                                            </a:ext>
                                          </a:extLst>
                                        </xdr:cNvPr>
                                        <xdr:cNvGrpSpPr/>
                                      </xdr:nvGrpSpPr>
                                      <xdr:grpSpPr>
                                        <a:xfrm>
                                          <a:off x="273030" y="6724317"/>
                                          <a:ext cx="873621" cy="1072506"/>
                                          <a:chOff x="237090" y="6056814"/>
                                          <a:chExt cx="758622" cy="1136932"/>
                                        </a:xfrm>
                                      </xdr:grpSpPr>
                                      <xdr:sp macro="" textlink="">
                                        <xdr:nvSpPr>
                                          <xdr:cNvPr id="26" name="TextBox 25">
                                            <a:extLst>
                                              <a:ext uri="{FF2B5EF4-FFF2-40B4-BE49-F238E27FC236}">
                                                <a16:creationId xmlns:a16="http://schemas.microsoft.com/office/drawing/2014/main" id="{6A4DBC4C-FFC0-5F49-F229-7F066444E32E}"/>
                                              </a:ext>
                                            </a:extLst>
                                          </xdr:cNvPr>
                                          <xdr:cNvSpPr txBox="1"/>
                                        </xdr:nvSpPr>
                                        <xdr:spPr>
                                          <a:xfrm>
                                            <a:off x="237090" y="6056814"/>
                                            <a:ext cx="728173" cy="550867"/>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 parents </a:t>
                                            </a:r>
                                          </a:p>
                                          <a:p>
                                            <a:pPr algn="r"/>
                                            <a:r>
                                              <a:rPr lang="en-US" sz="1000">
                                                <a:effectLst/>
                                              </a:rPr>
                                              <a:t>and siblings</a:t>
                                            </a:r>
                                            <a:endParaRPr lang="en-US" sz="1000"/>
                                          </a:p>
                                        </xdr:txBody>
                                      </xdr:sp>
                                      <xdr:sp macro="" textlink="">
                                        <xdr:nvSpPr>
                                          <xdr:cNvPr id="24" name="TextBox 23">
                                            <a:extLst>
                                              <a:ext uri="{FF2B5EF4-FFF2-40B4-BE49-F238E27FC236}">
                                                <a16:creationId xmlns:a16="http://schemas.microsoft.com/office/drawing/2014/main" id="{60107528-78AF-FA2F-3E84-96A6FEA62412}"/>
                                              </a:ext>
                                            </a:extLst>
                                          </xdr:cNvPr>
                                          <xdr:cNvSpPr txBox="1"/>
                                        </xdr:nvSpPr>
                                        <xdr:spPr>
                                          <a:xfrm>
                                            <a:off x="269420" y="6729402"/>
                                            <a:ext cx="726292" cy="46434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sp macro="" textlink="">
                                      <xdr:nvSpPr>
                                        <xdr:cNvPr id="21" name="TextBox 20">
                                          <a:extLst>
                                            <a:ext uri="{FF2B5EF4-FFF2-40B4-BE49-F238E27FC236}">
                                              <a16:creationId xmlns:a16="http://schemas.microsoft.com/office/drawing/2014/main" id="{747A4A93-5032-BC08-11FD-D4FD46A00797}"/>
                                            </a:ext>
                                          </a:extLst>
                                        </xdr:cNvPr>
                                        <xdr:cNvSpPr txBox="1"/>
                                      </xdr:nvSpPr>
                                      <xdr:spPr>
                                        <a:xfrm>
                                          <a:off x="2214562" y="4976813"/>
                                          <a:ext cx="253863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1.2 All customers</a:t>
                                          </a:r>
                                          <a:r>
                                            <a:rPr lang="en-US" sz="1100">
                                              <a:solidFill>
                                                <a:schemeClr val="tx1"/>
                                              </a:solidFill>
                                              <a:effectLst/>
                                              <a:latin typeface="+mn-lt"/>
                                              <a:ea typeface="+mn-ea"/>
                                              <a:cs typeface="+mn-cs"/>
                                            </a:rPr>
                                            <a:t> by</a:t>
                                          </a:r>
                                          <a:r>
                                            <a:rPr lang="en-US" sz="1100" baseline="0">
                                              <a:solidFill>
                                                <a:schemeClr val="tx1"/>
                                              </a:solidFill>
                                              <a:effectLst/>
                                              <a:latin typeface="+mn-lt"/>
                                              <a:ea typeface="+mn-ea"/>
                                              <a:cs typeface="+mn-cs"/>
                                            </a:rPr>
                                            <a:t> family status</a:t>
                                          </a:r>
                                          <a:endParaRPr lang="en-US" sz="1100"/>
                                        </a:p>
                                      </xdr:txBody>
                                    </xdr:sp>
                                    <xdr:sp macro="" textlink="">
                                      <xdr:nvSpPr>
                                        <xdr:cNvPr id="22" name="TextBox 21">
                                          <a:extLst>
                                            <a:ext uri="{FF2B5EF4-FFF2-40B4-BE49-F238E27FC236}">
                                              <a16:creationId xmlns:a16="http://schemas.microsoft.com/office/drawing/2014/main" id="{94ED523C-C216-9DC4-ECAF-D94C6DBC8019}"/>
                                            </a:ext>
                                          </a:extLst>
                                        </xdr:cNvPr>
                                        <xdr:cNvSpPr txBox="1"/>
                                      </xdr:nvSpPr>
                                      <xdr:spPr>
                                        <a:xfrm>
                                          <a:off x="2381250" y="8060532"/>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grpSp>
                                  <xdr:nvGrpSpPr>
                                    <xdr:cNvPr id="413" name="Group 412">
                                      <a:extLst>
                                        <a:ext uri="{FF2B5EF4-FFF2-40B4-BE49-F238E27FC236}">
                                          <a16:creationId xmlns:a16="http://schemas.microsoft.com/office/drawing/2014/main" id="{9715CFA1-114E-58C5-1CB3-BBC49A716467}"/>
                                        </a:ext>
                                      </a:extLst>
                                    </xdr:cNvPr>
                                    <xdr:cNvGrpSpPr/>
                                  </xdr:nvGrpSpPr>
                                  <xdr:grpSpPr>
                                    <a:xfrm>
                                      <a:off x="6538869" y="5986964"/>
                                      <a:ext cx="21655988" cy="3272376"/>
                                      <a:chOff x="6411869" y="5948864"/>
                                      <a:chExt cx="21655988" cy="3272376"/>
                                    </a:xfrm>
                                  </xdr:grpSpPr>
                                  <xdr:grpSp>
                                    <xdr:nvGrpSpPr>
                                      <xdr:cNvPr id="286" name="Group 285">
                                        <a:extLst>
                                          <a:ext uri="{FF2B5EF4-FFF2-40B4-BE49-F238E27FC236}">
                                            <a16:creationId xmlns:a16="http://schemas.microsoft.com/office/drawing/2014/main" id="{99C86F72-C4CE-39B1-EBD1-2924BB01B3BB}"/>
                                          </a:ext>
                                        </a:extLst>
                                      </xdr:cNvPr>
                                      <xdr:cNvGrpSpPr/>
                                    </xdr:nvGrpSpPr>
                                    <xdr:grpSpPr>
                                      <a:xfrm>
                                        <a:off x="6411869" y="5948864"/>
                                        <a:ext cx="10634020" cy="3235173"/>
                                        <a:chOff x="6372152" y="5986964"/>
                                        <a:chExt cx="10162388" cy="3235173"/>
                                      </a:xfrm>
                                    </xdr:grpSpPr>
                                    <xdr:pic>
                                      <xdr:nvPicPr>
                                        <xdr:cNvPr id="285" name="Picture 284">
                                          <a:extLst>
                                            <a:ext uri="{FF2B5EF4-FFF2-40B4-BE49-F238E27FC236}">
                                              <a16:creationId xmlns:a16="http://schemas.microsoft.com/office/drawing/2014/main" id="{959D109F-F586-60A3-2C43-829F10D73D2C}"/>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1429140" y="5986964"/>
                                          <a:ext cx="5105400" cy="3213100"/>
                                        </a:xfrm>
                                        <a:prstGeom prst="rect">
                                          <a:avLst/>
                                        </a:prstGeom>
                                      </xdr:spPr>
                                    </xdr:pic>
                                    <xdr:sp macro="" textlink="">
                                      <xdr:nvSpPr>
                                        <xdr:cNvPr id="36" name="TextBox 35">
                                          <a:extLst>
                                            <a:ext uri="{FF2B5EF4-FFF2-40B4-BE49-F238E27FC236}">
                                              <a16:creationId xmlns:a16="http://schemas.microsoft.com/office/drawing/2014/main" id="{3966785C-7F69-BDCF-E212-6F40D4F0FBD5}"/>
                                            </a:ext>
                                          </a:extLst>
                                        </xdr:cNvPr>
                                        <xdr:cNvSpPr txBox="1"/>
                                      </xdr:nvSpPr>
                                      <xdr:spPr>
                                        <a:xfrm>
                                          <a:off x="10928477" y="8040431"/>
                                          <a:ext cx="1102170" cy="81423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a:t>
                                          </a:r>
                                        </a:p>
                                        <a:p>
                                          <a:pPr algn="r"/>
                                          <a:r>
                                            <a:rPr lang="en-US" sz="1000">
                                              <a:effectLst/>
                                            </a:rPr>
                                            <a:t> parents </a:t>
                                          </a:r>
                                        </a:p>
                                        <a:p>
                                          <a:pPr algn="r"/>
                                          <a:r>
                                            <a:rPr lang="en-US" sz="1000">
                                              <a:effectLst/>
                                            </a:rPr>
                                            <a:t>and</a:t>
                                          </a:r>
                                        </a:p>
                                        <a:p>
                                          <a:pPr algn="r"/>
                                          <a:r>
                                            <a:rPr lang="en-US" sz="1000">
                                              <a:effectLst/>
                                            </a:rPr>
                                            <a:t> siblings</a:t>
                                          </a:r>
                                          <a:endParaRPr lang="en-US" sz="1000"/>
                                        </a:p>
                                      </xdr:txBody>
                                    </xdr:sp>
                                    <xdr:sp macro="" textlink="">
                                      <xdr:nvSpPr>
                                        <xdr:cNvPr id="33" name="TextBox 32">
                                          <a:extLst>
                                            <a:ext uri="{FF2B5EF4-FFF2-40B4-BE49-F238E27FC236}">
                                              <a16:creationId xmlns:a16="http://schemas.microsoft.com/office/drawing/2014/main" id="{E8EB93E8-6FDD-1B72-ED65-7053C83D6C38}"/>
                                            </a:ext>
                                          </a:extLst>
                                        </xdr:cNvPr>
                                        <xdr:cNvSpPr txBox="1"/>
                                      </xdr:nvSpPr>
                                      <xdr:spPr>
                                        <a:xfrm>
                                          <a:off x="12984325" y="6109139"/>
                                          <a:ext cx="25662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3.2 YRC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pic>
                                      <xdr:nvPicPr>
                                        <xdr:cNvPr id="11337" name="Picture 11336">
                                          <a:extLst>
                                            <a:ext uri="{FF2B5EF4-FFF2-40B4-BE49-F238E27FC236}">
                                              <a16:creationId xmlns:a16="http://schemas.microsoft.com/office/drawing/2014/main" id="{6D84CFC1-0F4A-3220-3FA1-398C582D16FD}"/>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372152" y="6086516"/>
                                          <a:ext cx="4942828" cy="3135621"/>
                                        </a:xfrm>
                                        <a:prstGeom prst="rect">
                                          <a:avLst/>
                                        </a:prstGeom>
                                      </xdr:spPr>
                                    </xdr:pic>
                                  </xdr:grpSp>
                                  <xdr:grpSp>
                                    <xdr:nvGrpSpPr>
                                      <xdr:cNvPr id="378" name="Group 377">
                                        <a:extLst>
                                          <a:ext uri="{FF2B5EF4-FFF2-40B4-BE49-F238E27FC236}">
                                            <a16:creationId xmlns:a16="http://schemas.microsoft.com/office/drawing/2014/main" id="{DDA2743C-E80A-3981-1B48-C91D0013CE43}"/>
                                          </a:ext>
                                        </a:extLst>
                                      </xdr:cNvPr>
                                      <xdr:cNvGrpSpPr/>
                                    </xdr:nvGrpSpPr>
                                    <xdr:grpSpPr>
                                      <a:xfrm>
                                        <a:off x="17530976" y="6070511"/>
                                        <a:ext cx="10536881" cy="3150729"/>
                                        <a:chOff x="17111876" y="6070511"/>
                                        <a:chExt cx="10536881" cy="3150729"/>
                                      </a:xfrm>
                                    </xdr:grpSpPr>
                                    <xdr:pic>
                                      <xdr:nvPicPr>
                                        <xdr:cNvPr id="375" name="Picture 374">
                                          <a:extLst>
                                            <a:ext uri="{FF2B5EF4-FFF2-40B4-BE49-F238E27FC236}">
                                              <a16:creationId xmlns:a16="http://schemas.microsoft.com/office/drawing/2014/main" id="{193D2F43-72F5-FFB4-E66F-D871F9AE0AFE}"/>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505257" y="6100215"/>
                                          <a:ext cx="5143500" cy="3121025"/>
                                        </a:xfrm>
                                        <a:prstGeom prst="rect">
                                          <a:avLst/>
                                        </a:prstGeom>
                                      </xdr:spPr>
                                    </xdr:pic>
                                    <xdr:sp macro="" textlink="">
                                      <xdr:nvSpPr>
                                        <xdr:cNvPr id="41" name="TextBox 40">
                                          <a:extLst>
                                            <a:ext uri="{FF2B5EF4-FFF2-40B4-BE49-F238E27FC236}">
                                              <a16:creationId xmlns:a16="http://schemas.microsoft.com/office/drawing/2014/main" id="{37B964C1-CA15-A336-C87F-47EC9E56E23A}"/>
                                            </a:ext>
                                          </a:extLst>
                                        </xdr:cNvPr>
                                        <xdr:cNvSpPr txBox="1"/>
                                      </xdr:nvSpPr>
                                      <xdr:spPr>
                                        <a:xfrm>
                                          <a:off x="23849703" y="6126815"/>
                                          <a:ext cx="2789336"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5.2 MLC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sp macro="" textlink="">
                                      <xdr:nvSpPr>
                                        <xdr:cNvPr id="42" name="TextBox 41">
                                          <a:extLst>
                                            <a:ext uri="{FF2B5EF4-FFF2-40B4-BE49-F238E27FC236}">
                                              <a16:creationId xmlns:a16="http://schemas.microsoft.com/office/drawing/2014/main" id="{3D87AAB7-1C7E-7DFB-CC18-3A4C1AE0DCA8}"/>
                                            </a:ext>
                                          </a:extLst>
                                        </xdr:cNvPr>
                                        <xdr:cNvSpPr txBox="1"/>
                                      </xdr:nvSpPr>
                                      <xdr:spPr>
                                        <a:xfrm>
                                          <a:off x="24642387" y="8926023"/>
                                          <a:ext cx="1316171"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pic>
                                      <xdr:nvPicPr>
                                        <xdr:cNvPr id="371" name="Picture 370">
                                          <a:extLst>
                                            <a:ext uri="{FF2B5EF4-FFF2-40B4-BE49-F238E27FC236}">
                                              <a16:creationId xmlns:a16="http://schemas.microsoft.com/office/drawing/2014/main" id="{232DE9B7-6DDF-928C-506D-2EDE346B328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7111876" y="6083211"/>
                                          <a:ext cx="4868462" cy="3086189"/>
                                        </a:xfrm>
                                        <a:prstGeom prst="rect">
                                          <a:avLst/>
                                        </a:prstGeom>
                                      </xdr:spPr>
                                    </xdr:pic>
                                    <xdr:sp macro="" textlink="">
                                      <xdr:nvSpPr>
                                        <xdr:cNvPr id="376" name="TextBox 375">
                                          <a:extLst>
                                            <a:ext uri="{FF2B5EF4-FFF2-40B4-BE49-F238E27FC236}">
                                              <a16:creationId xmlns:a16="http://schemas.microsoft.com/office/drawing/2014/main" id="{B0699B9C-632A-4BED-90E9-DEA9A6A8E741}"/>
                                            </a:ext>
                                          </a:extLst>
                                        </xdr:cNvPr>
                                        <xdr:cNvSpPr txBox="1"/>
                                      </xdr:nvSpPr>
                                      <xdr:spPr>
                                        <a:xfrm>
                                          <a:off x="18483476" y="8940711"/>
                                          <a:ext cx="1316171"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sp macro="" textlink="">
                                      <xdr:nvSpPr>
                                        <xdr:cNvPr id="377" name="TextBox 376">
                                          <a:extLst>
                                            <a:ext uri="{FF2B5EF4-FFF2-40B4-BE49-F238E27FC236}">
                                              <a16:creationId xmlns:a16="http://schemas.microsoft.com/office/drawing/2014/main" id="{9DD36857-9AB5-4231-AEC0-1CD5DAAD53E2}"/>
                                            </a:ext>
                                          </a:extLst>
                                        </xdr:cNvPr>
                                        <xdr:cNvSpPr txBox="1"/>
                                      </xdr:nvSpPr>
                                      <xdr:spPr>
                                        <a:xfrm>
                                          <a:off x="18127876" y="6070511"/>
                                          <a:ext cx="2789336"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4.2 YNC  by family status</a:t>
                                          </a:r>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r>
                                            <a:rPr lang="en-US" sz="1100"/>
                                            <a:t>LC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grpSp>
                                  <xdr:sp macro="" textlink="">
                                    <xdr:nvSpPr>
                                      <xdr:cNvPr id="44" name="TextBox 43">
                                        <a:extLst>
                                          <a:ext uri="{FF2B5EF4-FFF2-40B4-BE49-F238E27FC236}">
                                            <a16:creationId xmlns:a16="http://schemas.microsoft.com/office/drawing/2014/main" id="{8492406A-DC77-6E89-C2BC-A62EB95AFDA4}"/>
                                          </a:ext>
                                        </a:extLst>
                                      </xdr:cNvPr>
                                      <xdr:cNvSpPr txBox="1"/>
                                    </xdr:nvSpPr>
                                    <xdr:spPr>
                                      <a:xfrm>
                                        <a:off x="22579680" y="8250681"/>
                                        <a:ext cx="899337" cy="44674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sp macro="" textlink="">
                                    <xdr:nvSpPr>
                                      <xdr:cNvPr id="330" name="TextBox 329">
                                        <a:extLst>
                                          <a:ext uri="{FF2B5EF4-FFF2-40B4-BE49-F238E27FC236}">
                                            <a16:creationId xmlns:a16="http://schemas.microsoft.com/office/drawing/2014/main" id="{9A134F80-2D0D-4E26-ACAB-CC986714A2B7}"/>
                                          </a:ext>
                                        </a:extLst>
                                      </xdr:cNvPr>
                                      <xdr:cNvSpPr txBox="1"/>
                                    </xdr:nvSpPr>
                                    <xdr:spPr>
                                      <a:xfrm>
                                        <a:off x="16889938" y="8051711"/>
                                        <a:ext cx="1153321" cy="81423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a:t>
                                        </a:r>
                                      </a:p>
                                      <a:p>
                                        <a:pPr algn="r"/>
                                        <a:r>
                                          <a:rPr lang="en-US" sz="1000">
                                            <a:effectLst/>
                                          </a:rPr>
                                          <a:t> parents </a:t>
                                        </a:r>
                                      </a:p>
                                      <a:p>
                                        <a:pPr algn="r"/>
                                        <a:r>
                                          <a:rPr lang="en-US" sz="1000">
                                            <a:effectLst/>
                                          </a:rPr>
                                          <a:t>and</a:t>
                                        </a:r>
                                      </a:p>
                                      <a:p>
                                        <a:pPr algn="r"/>
                                        <a:r>
                                          <a:rPr lang="en-US" sz="1000">
                                            <a:effectLst/>
                                          </a:rPr>
                                          <a:t> siblings</a:t>
                                        </a:r>
                                        <a:endParaRPr lang="en-US" sz="1000"/>
                                      </a:p>
                                    </xdr:txBody>
                                  </xdr:sp>
                                </xdr:grpSp>
                              </xdr:grpSp>
                            </xdr:grpSp>
                            <xdr:grpSp>
                              <xdr:nvGrpSpPr>
                                <xdr:cNvPr id="446" name="Group 445">
                                  <a:extLst>
                                    <a:ext uri="{FF2B5EF4-FFF2-40B4-BE49-F238E27FC236}">
                                      <a16:creationId xmlns:a16="http://schemas.microsoft.com/office/drawing/2014/main" id="{078F1024-D4E6-8A3E-9E54-AA9D47CB6C52}"/>
                                    </a:ext>
                                  </a:extLst>
                                </xdr:cNvPr>
                                <xdr:cNvGrpSpPr/>
                              </xdr:nvGrpSpPr>
                              <xdr:grpSpPr>
                                <a:xfrm>
                                  <a:off x="29149671" y="6024022"/>
                                  <a:ext cx="11782430" cy="3234278"/>
                                  <a:chOff x="29149671" y="6024022"/>
                                  <a:chExt cx="11782430" cy="3234278"/>
                                </a:xfrm>
                              </xdr:grpSpPr>
                              <xdr:grpSp>
                                <xdr:nvGrpSpPr>
                                  <xdr:cNvPr id="439" name="Group 438">
                                    <a:extLst>
                                      <a:ext uri="{FF2B5EF4-FFF2-40B4-BE49-F238E27FC236}">
                                        <a16:creationId xmlns:a16="http://schemas.microsoft.com/office/drawing/2014/main" id="{C4D72448-A253-D50D-412E-BC18753D841E}"/>
                                      </a:ext>
                                    </a:extLst>
                                  </xdr:cNvPr>
                                  <xdr:cNvGrpSpPr/>
                                </xdr:nvGrpSpPr>
                                <xdr:grpSpPr>
                                  <a:xfrm>
                                    <a:off x="29527501" y="6024022"/>
                                    <a:ext cx="11404600" cy="3234278"/>
                                    <a:chOff x="29480044" y="5941472"/>
                                    <a:chExt cx="9750256" cy="3227928"/>
                                  </a:xfrm>
                                </xdr:grpSpPr>
                                <xdr:grpSp>
                                  <xdr:nvGrpSpPr>
                                    <xdr:cNvPr id="438" name="Group 437">
                                      <a:extLst>
                                        <a:ext uri="{FF2B5EF4-FFF2-40B4-BE49-F238E27FC236}">
                                          <a16:creationId xmlns:a16="http://schemas.microsoft.com/office/drawing/2014/main" id="{B126F545-761C-7956-E592-8AAC57CC31C1}"/>
                                        </a:ext>
                                      </a:extLst>
                                    </xdr:cNvPr>
                                    <xdr:cNvGrpSpPr/>
                                  </xdr:nvGrpSpPr>
                                  <xdr:grpSpPr>
                                    <a:xfrm>
                                      <a:off x="33911877" y="5941472"/>
                                      <a:ext cx="5318423" cy="3151728"/>
                                      <a:chOff x="33911877" y="5941472"/>
                                      <a:chExt cx="5318423" cy="3151728"/>
                                    </a:xfrm>
                                  </xdr:grpSpPr>
                                  <xdr:pic>
                                    <xdr:nvPicPr>
                                      <xdr:cNvPr id="437" name="Picture 436">
                                        <a:extLst>
                                          <a:ext uri="{FF2B5EF4-FFF2-40B4-BE49-F238E27FC236}">
                                            <a16:creationId xmlns:a16="http://schemas.microsoft.com/office/drawing/2014/main" id="{33B8FA94-61AB-1AFD-CAAF-E36905C97E65}"/>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4201100" y="5991225"/>
                                        <a:ext cx="5029200" cy="3101975"/>
                                      </a:xfrm>
                                      <a:prstGeom prst="rect">
                                        <a:avLst/>
                                      </a:prstGeom>
                                    </xdr:spPr>
                                  </xdr:pic>
                                  <xdr:sp macro="" textlink="">
                                    <xdr:nvSpPr>
                                      <xdr:cNvPr id="54" name="TextBox 53">
                                        <a:extLst>
                                          <a:ext uri="{FF2B5EF4-FFF2-40B4-BE49-F238E27FC236}">
                                            <a16:creationId xmlns:a16="http://schemas.microsoft.com/office/drawing/2014/main" id="{18483DB3-2923-3ECA-FF20-7B0A768C557B}"/>
                                          </a:ext>
                                        </a:extLst>
                                      </xdr:cNvPr>
                                      <xdr:cNvSpPr txBox="1"/>
                                    </xdr:nvSpPr>
                                    <xdr:spPr>
                                      <a:xfrm>
                                        <a:off x="33911877" y="8104226"/>
                                        <a:ext cx="855755" cy="414670"/>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sp macro="" textlink="">
                                    <xdr:nvSpPr>
                                      <xdr:cNvPr id="51" name="TextBox 50">
                                        <a:extLst>
                                          <a:ext uri="{FF2B5EF4-FFF2-40B4-BE49-F238E27FC236}">
                                            <a16:creationId xmlns:a16="http://schemas.microsoft.com/office/drawing/2014/main" id="{6AE74210-DCDF-519A-76F4-85CBE5E124BA}"/>
                                          </a:ext>
                                        </a:extLst>
                                      </xdr:cNvPr>
                                      <xdr:cNvSpPr txBox="1"/>
                                    </xdr:nvSpPr>
                                    <xdr:spPr>
                                      <a:xfrm>
                                        <a:off x="35294927" y="5941472"/>
                                        <a:ext cx="2665288"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7.2 MNC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grpSp>
                                <xdr:grpSp>
                                  <xdr:nvGrpSpPr>
                                    <xdr:cNvPr id="412" name="Group 411">
                                      <a:extLst>
                                        <a:ext uri="{FF2B5EF4-FFF2-40B4-BE49-F238E27FC236}">
                                          <a16:creationId xmlns:a16="http://schemas.microsoft.com/office/drawing/2014/main" id="{008495B1-E5F4-8F6B-DB4A-3186DCF383A6}"/>
                                        </a:ext>
                                      </a:extLst>
                                    </xdr:cNvPr>
                                    <xdr:cNvGrpSpPr/>
                                  </xdr:nvGrpSpPr>
                                  <xdr:grpSpPr>
                                    <a:xfrm>
                                      <a:off x="29480044" y="6013216"/>
                                      <a:ext cx="4594056" cy="3156184"/>
                                      <a:chOff x="29416544" y="5924316"/>
                                      <a:chExt cx="4594056" cy="3156184"/>
                                    </a:xfrm>
                                  </xdr:grpSpPr>
                                  <xdr:pic>
                                    <xdr:nvPicPr>
                                      <xdr:cNvPr id="410" name="Picture 409">
                                        <a:extLst>
                                          <a:ext uri="{FF2B5EF4-FFF2-40B4-BE49-F238E27FC236}">
                                            <a16:creationId xmlns:a16="http://schemas.microsoft.com/office/drawing/2014/main" id="{91D87910-E1CD-A66A-944B-4F2F5DF696D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29416544" y="5938529"/>
                                        <a:ext cx="4594056" cy="3141971"/>
                                      </a:xfrm>
                                      <a:prstGeom prst="rect">
                                        <a:avLst/>
                                      </a:prstGeom>
                                    </xdr:spPr>
                                  </xdr:pic>
                                  <xdr:sp macro="" textlink="">
                                    <xdr:nvSpPr>
                                      <xdr:cNvPr id="46" name="TextBox 45">
                                        <a:extLst>
                                          <a:ext uri="{FF2B5EF4-FFF2-40B4-BE49-F238E27FC236}">
                                            <a16:creationId xmlns:a16="http://schemas.microsoft.com/office/drawing/2014/main" id="{4BE72705-EA52-81B1-F79C-AF48E18E1C84}"/>
                                          </a:ext>
                                        </a:extLst>
                                      </xdr:cNvPr>
                                      <xdr:cNvSpPr txBox="1"/>
                                    </xdr:nvSpPr>
                                    <xdr:spPr>
                                      <a:xfrm>
                                        <a:off x="30788224" y="5924316"/>
                                        <a:ext cx="2794529"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6.2 MRC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grpSp>
                              </xdr:grpSp>
                              <xdr:sp macro="" textlink="">
                                <xdr:nvSpPr>
                                  <xdr:cNvPr id="445" name="TextBox 444">
                                    <a:extLst>
                                      <a:ext uri="{FF2B5EF4-FFF2-40B4-BE49-F238E27FC236}">
                                        <a16:creationId xmlns:a16="http://schemas.microsoft.com/office/drawing/2014/main" id="{25D64ABD-4177-45A9-8C0D-5B8133223CDB}"/>
                                      </a:ext>
                                    </a:extLst>
                                  </xdr:cNvPr>
                                  <xdr:cNvSpPr txBox="1"/>
                                </xdr:nvSpPr>
                                <xdr:spPr>
                                  <a:xfrm>
                                    <a:off x="29149671" y="8310022"/>
                                    <a:ext cx="1000953" cy="415486"/>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grpSp>
                          <xdr:sp macro="" textlink="">
                            <xdr:nvSpPr>
                              <xdr:cNvPr id="11331" name="TextBox 11330">
                                <a:extLst>
                                  <a:ext uri="{FF2B5EF4-FFF2-40B4-BE49-F238E27FC236}">
                                    <a16:creationId xmlns:a16="http://schemas.microsoft.com/office/drawing/2014/main" id="{45088E17-2DF0-443F-A5F1-F562EBD14F76}"/>
                                  </a:ext>
                                </a:extLst>
                              </xdr:cNvPr>
                              <xdr:cNvSpPr txBox="1"/>
                            </xdr:nvSpPr>
                            <xdr:spPr>
                              <a:xfrm>
                                <a:off x="31813500" y="9048750"/>
                                <a:ext cx="1373921" cy="2712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grpSp>
                        <xdr:sp macro="" textlink="">
                          <xdr:nvSpPr>
                            <xdr:cNvPr id="11333" name="TextBox 11332">
                              <a:extLst>
                                <a:ext uri="{FF2B5EF4-FFF2-40B4-BE49-F238E27FC236}">
                                  <a16:creationId xmlns:a16="http://schemas.microsoft.com/office/drawing/2014/main" id="{C621A1B5-41A5-4CD0-AB54-A1120A456EEE}"/>
                                </a:ext>
                              </a:extLst>
                            </xdr:cNvPr>
                            <xdr:cNvSpPr txBox="1"/>
                          </xdr:nvSpPr>
                          <xdr:spPr>
                            <a:xfrm>
                              <a:off x="37414200" y="9010650"/>
                              <a:ext cx="1373921" cy="2712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grpSp>
                      <xdr:sp macro="" textlink="">
                        <xdr:nvSpPr>
                          <xdr:cNvPr id="28" name="TextBox 27">
                            <a:extLst>
                              <a:ext uri="{FF2B5EF4-FFF2-40B4-BE49-F238E27FC236}">
                                <a16:creationId xmlns:a16="http://schemas.microsoft.com/office/drawing/2014/main" id="{C704AD02-07AE-559A-B908-55309F59970B}"/>
                              </a:ext>
                            </a:extLst>
                          </xdr:cNvPr>
                          <xdr:cNvSpPr txBox="1"/>
                        </xdr:nvSpPr>
                        <xdr:spPr>
                          <a:xfrm>
                            <a:off x="8286855" y="5649437"/>
                            <a:ext cx="2523164" cy="2650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2.2 YLC customers by</a:t>
                            </a:r>
                            <a:r>
                              <a:rPr lang="en-US" sz="1100" baseline="0"/>
                              <a:t> family status</a:t>
                            </a:r>
                            <a:endParaRPr lang="en-US" sz="1100"/>
                          </a:p>
                        </xdr:txBody>
                      </xdr:sp>
                      <xdr:sp macro="" textlink="">
                        <xdr:nvSpPr>
                          <xdr:cNvPr id="11336" name="TextBox 11335">
                            <a:extLst>
                              <a:ext uri="{FF2B5EF4-FFF2-40B4-BE49-F238E27FC236}">
                                <a16:creationId xmlns:a16="http://schemas.microsoft.com/office/drawing/2014/main" id="{D04D2E6C-3771-A8F9-92C0-28D27AD1FA87}"/>
                              </a:ext>
                            </a:extLst>
                          </xdr:cNvPr>
                          <xdr:cNvSpPr txBox="1"/>
                        </xdr:nvSpPr>
                        <xdr:spPr>
                          <a:xfrm>
                            <a:off x="6686879" y="7630522"/>
                            <a:ext cx="762553" cy="850638"/>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a:t>
                            </a:r>
                          </a:p>
                          <a:p>
                            <a:pPr algn="r"/>
                            <a:r>
                              <a:rPr lang="en-US" sz="1000">
                                <a:effectLst/>
                              </a:rPr>
                              <a:t> parents </a:t>
                            </a:r>
                          </a:p>
                          <a:p>
                            <a:pPr algn="r"/>
                            <a:r>
                              <a:rPr lang="en-US" sz="1000">
                                <a:effectLst/>
                              </a:rPr>
                              <a:t>and</a:t>
                            </a:r>
                          </a:p>
                          <a:p>
                            <a:pPr algn="r"/>
                            <a:r>
                              <a:rPr lang="en-US" sz="1000">
                                <a:effectLst/>
                              </a:rPr>
                              <a:t> siblings</a:t>
                            </a:r>
                            <a:endParaRPr lang="en-US" sz="1000"/>
                          </a:p>
                        </xdr:txBody>
                      </xdr:sp>
                    </xdr:grpSp>
                    <xdr:sp macro="" textlink="">
                      <xdr:nvSpPr>
                        <xdr:cNvPr id="34" name="TextBox 33">
                          <a:extLst>
                            <a:ext uri="{FF2B5EF4-FFF2-40B4-BE49-F238E27FC236}">
                              <a16:creationId xmlns:a16="http://schemas.microsoft.com/office/drawing/2014/main" id="{72DFE1A7-DDC5-40AA-5503-E7A00654E8FE}"/>
                            </a:ext>
                          </a:extLst>
                        </xdr:cNvPr>
                        <xdr:cNvSpPr txBox="1"/>
                      </xdr:nvSpPr>
                      <xdr:spPr>
                        <a:xfrm>
                          <a:off x="14165922" y="9143778"/>
                          <a:ext cx="1245097"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grpSp>
                  <xdr:grpSp>
                    <xdr:nvGrpSpPr>
                      <xdr:cNvPr id="11368" name="Group 11367">
                        <a:extLst>
                          <a:ext uri="{FF2B5EF4-FFF2-40B4-BE49-F238E27FC236}">
                            <a16:creationId xmlns:a16="http://schemas.microsoft.com/office/drawing/2014/main" id="{100A0916-E6E7-EAE3-5483-C026DDA16D0F}"/>
                          </a:ext>
                        </a:extLst>
                      </xdr:cNvPr>
                      <xdr:cNvGrpSpPr/>
                    </xdr:nvGrpSpPr>
                    <xdr:grpSpPr>
                      <a:xfrm>
                        <a:off x="285750" y="10147302"/>
                        <a:ext cx="40290750" cy="24582991"/>
                        <a:chOff x="304800" y="10318752"/>
                        <a:chExt cx="40290750" cy="24582991"/>
                      </a:xfrm>
                    </xdr:grpSpPr>
                    <xdr:grpSp>
                      <xdr:nvGrpSpPr>
                        <xdr:cNvPr id="11367" name="Group 11366">
                          <a:extLst>
                            <a:ext uri="{FF2B5EF4-FFF2-40B4-BE49-F238E27FC236}">
                              <a16:creationId xmlns:a16="http://schemas.microsoft.com/office/drawing/2014/main" id="{F83D9D37-95A2-7082-50F3-66DB9B869213}"/>
                            </a:ext>
                          </a:extLst>
                        </xdr:cNvPr>
                        <xdr:cNvGrpSpPr/>
                      </xdr:nvGrpSpPr>
                      <xdr:grpSpPr>
                        <a:xfrm>
                          <a:off x="304800" y="10318752"/>
                          <a:ext cx="40290750" cy="24582991"/>
                          <a:chOff x="190500" y="10109202"/>
                          <a:chExt cx="40290750" cy="24582991"/>
                        </a:xfrm>
                      </xdr:grpSpPr>
                      <xdr:sp macro="" textlink="">
                        <xdr:nvSpPr>
                          <xdr:cNvPr id="175" name="TextBox 174">
                            <a:extLst>
                              <a:ext uri="{FF2B5EF4-FFF2-40B4-BE49-F238E27FC236}">
                                <a16:creationId xmlns:a16="http://schemas.microsoft.com/office/drawing/2014/main" id="{FCE7378B-F9D5-72BE-1E2B-B9342B8AA25C}"/>
                              </a:ext>
                            </a:extLst>
                          </xdr:cNvPr>
                          <xdr:cNvSpPr txBox="1"/>
                        </xdr:nvSpPr>
                        <xdr:spPr>
                          <a:xfrm>
                            <a:off x="31207528" y="34321715"/>
                            <a:ext cx="1832533" cy="289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363" name="TextBox 362">
                            <a:extLst>
                              <a:ext uri="{FF2B5EF4-FFF2-40B4-BE49-F238E27FC236}">
                                <a16:creationId xmlns:a16="http://schemas.microsoft.com/office/drawing/2014/main" id="{694424AE-C104-4D4A-8BA2-B0B886E6B365}"/>
                              </a:ext>
                            </a:extLst>
                          </xdr:cNvPr>
                          <xdr:cNvSpPr txBox="1"/>
                        </xdr:nvSpPr>
                        <xdr:spPr>
                          <a:xfrm rot="16200000">
                            <a:off x="20040601" y="33813751"/>
                            <a:ext cx="390141" cy="13667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11366" name="Group 11365">
                            <a:extLst>
                              <a:ext uri="{FF2B5EF4-FFF2-40B4-BE49-F238E27FC236}">
                                <a16:creationId xmlns:a16="http://schemas.microsoft.com/office/drawing/2014/main" id="{17ACCDBD-B29E-024C-96BE-3A2F50BB0D45}"/>
                              </a:ext>
                            </a:extLst>
                          </xdr:cNvPr>
                          <xdr:cNvGrpSpPr/>
                        </xdr:nvGrpSpPr>
                        <xdr:grpSpPr>
                          <a:xfrm>
                            <a:off x="190500" y="10109202"/>
                            <a:ext cx="40290750" cy="24414333"/>
                            <a:chOff x="0" y="10204452"/>
                            <a:chExt cx="40290750" cy="24414333"/>
                          </a:xfrm>
                        </xdr:grpSpPr>
                        <xdr:pic>
                          <xdr:nvPicPr>
                            <xdr:cNvPr id="219" name="Picture 218">
                              <a:extLst>
                                <a:ext uri="{FF2B5EF4-FFF2-40B4-BE49-F238E27FC236}">
                                  <a16:creationId xmlns:a16="http://schemas.microsoft.com/office/drawing/2014/main" id="{50C5720B-6262-E3AD-9B6B-97F0B919AB2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34594800" y="27057580"/>
                              <a:ext cx="5586096" cy="3111864"/>
                            </a:xfrm>
                            <a:prstGeom prst="rect">
                              <a:avLst/>
                            </a:prstGeom>
                          </xdr:spPr>
                        </xdr:pic>
                        <xdr:grpSp>
                          <xdr:nvGrpSpPr>
                            <xdr:cNvPr id="11365" name="Group 11364">
                              <a:extLst>
                                <a:ext uri="{FF2B5EF4-FFF2-40B4-BE49-F238E27FC236}">
                                  <a16:creationId xmlns:a16="http://schemas.microsoft.com/office/drawing/2014/main" id="{5D782996-1DBA-42EB-CECA-7F3A3E72002A}"/>
                                </a:ext>
                              </a:extLst>
                            </xdr:cNvPr>
                            <xdr:cNvGrpSpPr/>
                          </xdr:nvGrpSpPr>
                          <xdr:grpSpPr>
                            <a:xfrm>
                              <a:off x="0" y="10204452"/>
                              <a:ext cx="40290750" cy="24414333"/>
                              <a:chOff x="0" y="10204452"/>
                              <a:chExt cx="40290750" cy="24414333"/>
                            </a:xfrm>
                          </xdr:grpSpPr>
                          <xdr:grpSp>
                            <xdr:nvGrpSpPr>
                              <xdr:cNvPr id="166" name="Group 165">
                                <a:extLst>
                                  <a:ext uri="{FF2B5EF4-FFF2-40B4-BE49-F238E27FC236}">
                                    <a16:creationId xmlns:a16="http://schemas.microsoft.com/office/drawing/2014/main" id="{59C8DB4F-9DF8-EC5E-F69E-761837FF40F3}"/>
                                  </a:ext>
                                </a:extLst>
                              </xdr:cNvPr>
                              <xdr:cNvGrpSpPr/>
                            </xdr:nvGrpSpPr>
                            <xdr:grpSpPr>
                              <a:xfrm>
                                <a:off x="34030518" y="31274771"/>
                                <a:ext cx="6050682" cy="3256604"/>
                                <a:chOff x="31777781" y="28917305"/>
                                <a:chExt cx="5387828" cy="3214690"/>
                              </a:xfrm>
                            </xdr:grpSpPr>
                            <xdr:pic>
                              <xdr:nvPicPr>
                                <xdr:cNvPr id="167" name="Picture 166">
                                  <a:extLst>
                                    <a:ext uri="{FF2B5EF4-FFF2-40B4-BE49-F238E27FC236}">
                                      <a16:creationId xmlns:a16="http://schemas.microsoft.com/office/drawing/2014/main" id="{ECADAF42-E48E-0018-9AB9-1B82CF99AED4}"/>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2992218" y="28917305"/>
                                  <a:ext cx="4173391" cy="3130043"/>
                                </a:xfrm>
                                <a:prstGeom prst="rect">
                                  <a:avLst/>
                                </a:prstGeom>
                              </xdr:spPr>
                            </xdr:pic>
                            <xdr:sp macro="" textlink="">
                              <xdr:nvSpPr>
                                <xdr:cNvPr id="168" name="TextBox 167">
                                  <a:extLst>
                                    <a:ext uri="{FF2B5EF4-FFF2-40B4-BE49-F238E27FC236}">
                                      <a16:creationId xmlns:a16="http://schemas.microsoft.com/office/drawing/2014/main" id="{799570E7-09A4-FF76-1521-83E8878A373C}"/>
                                    </a:ext>
                                  </a:extLst>
                                </xdr:cNvPr>
                                <xdr:cNvSpPr txBox="1"/>
                              </xdr:nvSpPr>
                              <xdr:spPr>
                                <a:xfrm>
                                  <a:off x="34432874" y="31846242"/>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169" name="TextBox 168">
                                  <a:extLst>
                                    <a:ext uri="{FF2B5EF4-FFF2-40B4-BE49-F238E27FC236}">
                                      <a16:creationId xmlns:a16="http://schemas.microsoft.com/office/drawing/2014/main" id="{404C5AD1-83E4-A3A0-7DD2-714A774FEEDC}"/>
                                    </a:ext>
                                  </a:extLst>
                                </xdr:cNvPr>
                                <xdr:cNvSpPr txBox="1"/>
                              </xdr:nvSpPr>
                              <xdr:spPr>
                                <a:xfrm>
                                  <a:off x="34504311" y="28964930"/>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7</a:t>
                                  </a:r>
                                  <a:r>
                                    <a:rPr lang="en-US" sz="1100"/>
                                    <a:t>.7 MI</a:t>
                                  </a:r>
                                </a:p>
                              </xdr:txBody>
                            </xdr:sp>
                            <xdr:pic>
                              <xdr:nvPicPr>
                                <xdr:cNvPr id="170" name="Picture 169">
                                  <a:extLst>
                                    <a:ext uri="{FF2B5EF4-FFF2-40B4-BE49-F238E27FC236}">
                                      <a16:creationId xmlns:a16="http://schemas.microsoft.com/office/drawing/2014/main" id="{70016E2A-6F75-4AA1-AB7E-3FABB16A2C4B}"/>
                                    </a:ext>
                                  </a:extLst>
                                </xdr:cNvPr>
                                <xdr:cNvPicPr>
                                  <a:picLocks noChangeAspect="1"/>
                                </xdr:cNvPicPr>
                              </xdr:nvPicPr>
                              <xdr:blipFill>
                                <a:blip xmlns:r="http://schemas.openxmlformats.org/officeDocument/2006/relationships" r:embed="rId19"/>
                                <a:stretch>
                                  <a:fillRect/>
                                </a:stretch>
                              </xdr:blipFill>
                              <xdr:spPr>
                                <a:xfrm>
                                  <a:off x="31777781" y="29301282"/>
                                  <a:ext cx="1741305" cy="2380251"/>
                                </a:xfrm>
                                <a:prstGeom prst="rect">
                                  <a:avLst/>
                                </a:prstGeom>
                              </xdr:spPr>
                            </xdr:pic>
                          </xdr:grpSp>
                          <xdr:grpSp>
                            <xdr:nvGrpSpPr>
                              <xdr:cNvPr id="11364" name="Group 11363">
                                <a:extLst>
                                  <a:ext uri="{FF2B5EF4-FFF2-40B4-BE49-F238E27FC236}">
                                    <a16:creationId xmlns:a16="http://schemas.microsoft.com/office/drawing/2014/main" id="{3CA99FAB-056E-27F2-F4C9-29C5CEDE273E}"/>
                                  </a:ext>
                                </a:extLst>
                              </xdr:cNvPr>
                              <xdr:cNvGrpSpPr/>
                            </xdr:nvGrpSpPr>
                            <xdr:grpSpPr>
                              <a:xfrm>
                                <a:off x="0" y="10204452"/>
                                <a:ext cx="40290750" cy="24414333"/>
                                <a:chOff x="0" y="10337802"/>
                                <a:chExt cx="40290750" cy="24414333"/>
                              </a:xfrm>
                            </xdr:grpSpPr>
                            <xdr:grpSp>
                              <xdr:nvGrpSpPr>
                                <xdr:cNvPr id="11355" name="Group 11354">
                                  <a:extLst>
                                    <a:ext uri="{FF2B5EF4-FFF2-40B4-BE49-F238E27FC236}">
                                      <a16:creationId xmlns:a16="http://schemas.microsoft.com/office/drawing/2014/main" id="{80E07472-2591-64AF-7BCC-51ED00DD828F}"/>
                                    </a:ext>
                                  </a:extLst>
                                </xdr:cNvPr>
                                <xdr:cNvGrpSpPr/>
                              </xdr:nvGrpSpPr>
                              <xdr:grpSpPr>
                                <a:xfrm>
                                  <a:off x="285750" y="10337802"/>
                                  <a:ext cx="40005000" cy="15736577"/>
                                  <a:chOff x="323850" y="10337802"/>
                                  <a:chExt cx="40005000" cy="15736577"/>
                                </a:xfrm>
                              </xdr:grpSpPr>
                              <xdr:grpSp>
                                <xdr:nvGrpSpPr>
                                  <xdr:cNvPr id="11354" name="Group 11353">
                                    <a:extLst>
                                      <a:ext uri="{FF2B5EF4-FFF2-40B4-BE49-F238E27FC236}">
                                        <a16:creationId xmlns:a16="http://schemas.microsoft.com/office/drawing/2014/main" id="{C1E037BC-2DF8-AF90-461B-333BC3F32AF0}"/>
                                      </a:ext>
                                    </a:extLst>
                                  </xdr:cNvPr>
                                  <xdr:cNvGrpSpPr/>
                                </xdr:nvGrpSpPr>
                                <xdr:grpSpPr>
                                  <a:xfrm>
                                    <a:off x="323850" y="10337802"/>
                                    <a:ext cx="40005000" cy="15736577"/>
                                    <a:chOff x="342900" y="10509252"/>
                                    <a:chExt cx="40005000" cy="15736577"/>
                                  </a:xfrm>
                                </xdr:grpSpPr>
                                <xdr:grpSp>
                                  <xdr:nvGrpSpPr>
                                    <xdr:cNvPr id="11353" name="Group 11352">
                                      <a:extLst>
                                        <a:ext uri="{FF2B5EF4-FFF2-40B4-BE49-F238E27FC236}">
                                          <a16:creationId xmlns:a16="http://schemas.microsoft.com/office/drawing/2014/main" id="{F5D19AD0-82D9-FA75-3C74-684AD3A38075}"/>
                                        </a:ext>
                                      </a:extLst>
                                    </xdr:cNvPr>
                                    <xdr:cNvGrpSpPr/>
                                  </xdr:nvGrpSpPr>
                                  <xdr:grpSpPr>
                                    <a:xfrm>
                                      <a:off x="342900" y="10509252"/>
                                      <a:ext cx="40005000" cy="15736577"/>
                                      <a:chOff x="228600" y="10795002"/>
                                      <a:chExt cx="40005000" cy="15736577"/>
                                    </a:xfrm>
                                  </xdr:grpSpPr>
                                  <xdr:grpSp>
                                    <xdr:nvGrpSpPr>
                                      <xdr:cNvPr id="11352" name="Group 11351">
                                        <a:extLst>
                                          <a:ext uri="{FF2B5EF4-FFF2-40B4-BE49-F238E27FC236}">
                                            <a16:creationId xmlns:a16="http://schemas.microsoft.com/office/drawing/2014/main" id="{6262ED83-E8E0-F2A8-57FE-DB6A8DA0F4F2}"/>
                                          </a:ext>
                                        </a:extLst>
                                      </xdr:cNvPr>
                                      <xdr:cNvGrpSpPr/>
                                    </xdr:nvGrpSpPr>
                                    <xdr:grpSpPr>
                                      <a:xfrm>
                                        <a:off x="228600" y="10795002"/>
                                        <a:ext cx="40005000" cy="15736577"/>
                                        <a:chOff x="0" y="10166352"/>
                                        <a:chExt cx="40005000" cy="15736577"/>
                                      </a:xfrm>
                                    </xdr:grpSpPr>
                                    <xdr:grpSp>
                                      <xdr:nvGrpSpPr>
                                        <xdr:cNvPr id="315" name="Group 314">
                                          <a:extLst>
                                            <a:ext uri="{FF2B5EF4-FFF2-40B4-BE49-F238E27FC236}">
                                              <a16:creationId xmlns:a16="http://schemas.microsoft.com/office/drawing/2014/main" id="{FA80C690-019B-C99B-3619-2AAA63DA1BF0}"/>
                                            </a:ext>
                                          </a:extLst>
                                        </xdr:cNvPr>
                                        <xdr:cNvGrpSpPr/>
                                      </xdr:nvGrpSpPr>
                                      <xdr:grpSpPr>
                                        <a:xfrm>
                                          <a:off x="419100" y="22651054"/>
                                          <a:ext cx="15902723" cy="3251875"/>
                                          <a:chOff x="422064" y="22466904"/>
                                          <a:chExt cx="16015136" cy="3251875"/>
                                        </a:xfrm>
                                      </xdr:grpSpPr>
                                      <xdr:grpSp>
                                        <xdr:nvGrpSpPr>
                                          <xdr:cNvPr id="314" name="Group 313">
                                            <a:extLst>
                                              <a:ext uri="{FF2B5EF4-FFF2-40B4-BE49-F238E27FC236}">
                                                <a16:creationId xmlns:a16="http://schemas.microsoft.com/office/drawing/2014/main" id="{7532ADFB-54D8-6624-A1E3-BDB06C5C1B17}"/>
                                              </a:ext>
                                            </a:extLst>
                                          </xdr:cNvPr>
                                          <xdr:cNvGrpSpPr/>
                                        </xdr:nvGrpSpPr>
                                        <xdr:grpSpPr>
                                          <a:xfrm>
                                            <a:off x="422064" y="22495496"/>
                                            <a:ext cx="16015136" cy="3223283"/>
                                            <a:chOff x="470541" y="22508196"/>
                                            <a:chExt cx="16015136" cy="3223283"/>
                                          </a:xfrm>
                                        </xdr:grpSpPr>
                                        <xdr:pic>
                                          <xdr:nvPicPr>
                                            <xdr:cNvPr id="312" name="Picture 311">
                                              <a:extLst>
                                                <a:ext uri="{FF2B5EF4-FFF2-40B4-BE49-F238E27FC236}">
                                                  <a16:creationId xmlns:a16="http://schemas.microsoft.com/office/drawing/2014/main" id="{D5798BC4-3A79-EAF6-638E-A53A1EAF7E4D}"/>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12345477" y="22607279"/>
                                              <a:ext cx="4140200" cy="3105150"/>
                                            </a:xfrm>
                                            <a:prstGeom prst="rect">
                                              <a:avLst/>
                                            </a:prstGeom>
                                          </xdr:spPr>
                                        </xdr:pic>
                                        <xdr:grpSp>
                                          <xdr:nvGrpSpPr>
                                            <xdr:cNvPr id="313" name="Group 312">
                                              <a:extLst>
                                                <a:ext uri="{FF2B5EF4-FFF2-40B4-BE49-F238E27FC236}">
                                                  <a16:creationId xmlns:a16="http://schemas.microsoft.com/office/drawing/2014/main" id="{90933D32-193A-102F-446F-ED6367BCF882}"/>
                                                </a:ext>
                                              </a:extLst>
                                            </xdr:cNvPr>
                                            <xdr:cNvGrpSpPr/>
                                          </xdr:nvGrpSpPr>
                                          <xdr:grpSpPr>
                                            <a:xfrm>
                                              <a:off x="470541" y="22508196"/>
                                              <a:ext cx="9988313" cy="3223283"/>
                                              <a:chOff x="470541" y="22508196"/>
                                              <a:chExt cx="9988313" cy="3223283"/>
                                            </a:xfrm>
                                          </xdr:grpSpPr>
                                          <xdr:pic>
                                            <xdr:nvPicPr>
                                              <xdr:cNvPr id="108" name="Picture 107">
                                                <a:extLst>
                                                  <a:ext uri="{FF2B5EF4-FFF2-40B4-BE49-F238E27FC236}">
                                                    <a16:creationId xmlns:a16="http://schemas.microsoft.com/office/drawing/2014/main" id="{7303C8D8-74D4-DE9E-F329-A8E68B603B2D}"/>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470541" y="22508196"/>
                                                <a:ext cx="4132692" cy="3084726"/>
                                              </a:xfrm>
                                              <a:prstGeom prst="rect">
                                                <a:avLst/>
                                              </a:prstGeom>
                                            </xdr:spPr>
                                          </xdr:pic>
                                          <xdr:pic>
                                            <xdr:nvPicPr>
                                              <xdr:cNvPr id="271" name="Picture 270">
                                                <a:extLst>
                                                  <a:ext uri="{FF2B5EF4-FFF2-40B4-BE49-F238E27FC236}">
                                                    <a16:creationId xmlns:a16="http://schemas.microsoft.com/office/drawing/2014/main" id="{11F571A7-3E4E-0164-4211-A358FD67C2E2}"/>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318654" y="22626329"/>
                                                <a:ext cx="4140200" cy="3105150"/>
                                              </a:xfrm>
                                              <a:prstGeom prst="rect">
                                                <a:avLst/>
                                              </a:prstGeom>
                                            </xdr:spPr>
                                          </xdr:pic>
                                        </xdr:grpSp>
                                      </xdr:grpSp>
                                      <xdr:sp macro="" textlink="">
                                        <xdr:nvSpPr>
                                          <xdr:cNvPr id="111" name="TextBox 110">
                                            <a:extLst>
                                              <a:ext uri="{FF2B5EF4-FFF2-40B4-BE49-F238E27FC236}">
                                                <a16:creationId xmlns:a16="http://schemas.microsoft.com/office/drawing/2014/main" id="{773AA885-759F-5E34-2722-A02A1F90EC57}"/>
                                              </a:ext>
                                            </a:extLst>
                                          </xdr:cNvPr>
                                          <xdr:cNvSpPr txBox="1"/>
                                        </xdr:nvSpPr>
                                        <xdr:spPr>
                                          <a:xfrm>
                                            <a:off x="6946391" y="22556442"/>
                                            <a:ext cx="3041952" cy="266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1"/>
                                              <a:t>Figure 2.6 YLC purshase</a:t>
                                            </a:r>
                                            <a:r>
                                              <a:rPr lang="en-US" sz="1100" b="1">
                                                <a:solidFill>
                                                  <a:schemeClr val="tx1"/>
                                                </a:solidFill>
                                                <a:effectLst/>
                                                <a:latin typeface="+mn-lt"/>
                                                <a:ea typeface="+mn-ea"/>
                                                <a:cs typeface="+mn-cs"/>
                                              </a:rPr>
                                              <a:t>s by days of week</a:t>
                                            </a:r>
                                            <a:endParaRPr lang="en-US" sz="1100" b="1"/>
                                          </a:p>
                                        </xdr:txBody>
                                      </xdr:sp>
                                      <xdr:sp macro="" textlink="">
                                        <xdr:nvSpPr>
                                          <xdr:cNvPr id="115" name="TextBox 114">
                                            <a:extLst>
                                              <a:ext uri="{FF2B5EF4-FFF2-40B4-BE49-F238E27FC236}">
                                                <a16:creationId xmlns:a16="http://schemas.microsoft.com/office/drawing/2014/main" id="{B6D2FE2B-DE30-D6F1-43F2-4410CB6AF355}"/>
                                              </a:ext>
                                            </a:extLst>
                                          </xdr:cNvPr>
                                          <xdr:cNvSpPr txBox="1"/>
                                        </xdr:nvSpPr>
                                        <xdr:spPr>
                                          <a:xfrm>
                                            <a:off x="12814165" y="22466904"/>
                                            <a:ext cx="3333228" cy="3093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3.6 YRC customers  purshase</a:t>
                                            </a:r>
                                            <a:r>
                                              <a:rPr lang="en-US" sz="1100">
                                                <a:solidFill>
                                                  <a:schemeClr val="tx1"/>
                                                </a:solidFill>
                                                <a:effectLst/>
                                                <a:latin typeface="+mn-lt"/>
                                                <a:ea typeface="+mn-ea"/>
                                                <a:cs typeface="+mn-cs"/>
                                              </a:rPr>
                                              <a:t>s by days of week</a:t>
                                            </a:r>
                                            <a:endParaRPr lang="en-US" sz="1100"/>
                                          </a:p>
                                        </xdr:txBody>
                                      </xdr:sp>
                                    </xdr:grpSp>
                                    <xdr:grpSp>
                                      <xdr:nvGrpSpPr>
                                        <xdr:cNvPr id="11351" name="Group 11350">
                                          <a:extLst>
                                            <a:ext uri="{FF2B5EF4-FFF2-40B4-BE49-F238E27FC236}">
                                              <a16:creationId xmlns:a16="http://schemas.microsoft.com/office/drawing/2014/main" id="{3E7631B7-DE8B-1A68-B7DF-2026F1D236AE}"/>
                                            </a:ext>
                                          </a:extLst>
                                        </xdr:cNvPr>
                                        <xdr:cNvGrpSpPr/>
                                      </xdr:nvGrpSpPr>
                                      <xdr:grpSpPr>
                                        <a:xfrm>
                                          <a:off x="0" y="10166352"/>
                                          <a:ext cx="40005000" cy="15590527"/>
                                          <a:chOff x="0" y="10166352"/>
                                          <a:chExt cx="40005000" cy="15590527"/>
                                        </a:xfrm>
                                      </xdr:grpSpPr>
                                      <xdr:grpSp>
                                        <xdr:nvGrpSpPr>
                                          <xdr:cNvPr id="428" name="Group 427">
                                            <a:extLst>
                                              <a:ext uri="{FF2B5EF4-FFF2-40B4-BE49-F238E27FC236}">
                                                <a16:creationId xmlns:a16="http://schemas.microsoft.com/office/drawing/2014/main" id="{8FAC2AF7-48C2-6018-19E8-4D01E138E5A8}"/>
                                              </a:ext>
                                            </a:extLst>
                                          </xdr:cNvPr>
                                          <xdr:cNvGrpSpPr/>
                                        </xdr:nvGrpSpPr>
                                        <xdr:grpSpPr>
                                          <a:xfrm>
                                            <a:off x="18161001" y="22557758"/>
                                            <a:ext cx="14914335" cy="3199121"/>
                                            <a:chOff x="18269315" y="22411708"/>
                                            <a:chExt cx="14971429" cy="3199121"/>
                                          </a:xfrm>
                                        </xdr:grpSpPr>
                                        <xdr:pic>
                                          <xdr:nvPicPr>
                                            <xdr:cNvPr id="427" name="Picture 426">
                                              <a:extLst>
                                                <a:ext uri="{FF2B5EF4-FFF2-40B4-BE49-F238E27FC236}">
                                                  <a16:creationId xmlns:a16="http://schemas.microsoft.com/office/drawing/2014/main" id="{BCCBE21B-B0B5-ADF8-43A8-FA3B1421F985}"/>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29465751" y="22887971"/>
                                              <a:ext cx="3553047" cy="2706984"/>
                                            </a:xfrm>
                                            <a:prstGeom prst="rect">
                                              <a:avLst/>
                                            </a:prstGeom>
                                          </xdr:spPr>
                                        </xdr:pic>
                                        <xdr:sp macro="" textlink="">
                                          <xdr:nvSpPr>
                                            <xdr:cNvPr id="121" name="TextBox 120">
                                              <a:extLst>
                                                <a:ext uri="{FF2B5EF4-FFF2-40B4-BE49-F238E27FC236}">
                                                  <a16:creationId xmlns:a16="http://schemas.microsoft.com/office/drawing/2014/main" id="{83C8EB70-3D2A-BE2C-6A99-E11B180A6D56}"/>
                                                </a:ext>
                                              </a:extLst>
                                            </xdr:cNvPr>
                                            <xdr:cNvSpPr txBox="1"/>
                                          </xdr:nvSpPr>
                                          <xdr:spPr>
                                            <a:xfrm>
                                              <a:off x="29812990" y="22743646"/>
                                              <a:ext cx="3427754" cy="268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6.6 MRC customers  purshase</a:t>
                                              </a:r>
                                              <a:r>
                                                <a:rPr lang="en-US" sz="1100">
                                                  <a:solidFill>
                                                    <a:schemeClr val="tx1"/>
                                                  </a:solidFill>
                                                  <a:effectLst/>
                                                  <a:latin typeface="+mn-lt"/>
                                                  <a:ea typeface="+mn-ea"/>
                                                  <a:cs typeface="+mn-cs"/>
                                                </a:rPr>
                                                <a:t>s by days of week</a:t>
                                              </a:r>
                                              <a:endParaRPr lang="en-US" sz="1100"/>
                                            </a:p>
                                          </xdr:txBody>
                                        </xdr:sp>
                                        <xdr:grpSp>
                                          <xdr:nvGrpSpPr>
                                            <xdr:cNvPr id="395" name="Group 394">
                                              <a:extLst>
                                                <a:ext uri="{FF2B5EF4-FFF2-40B4-BE49-F238E27FC236}">
                                                  <a16:creationId xmlns:a16="http://schemas.microsoft.com/office/drawing/2014/main" id="{1EBA3461-DB28-2274-0AAD-A1EA6A387700}"/>
                                                </a:ext>
                                              </a:extLst>
                                            </xdr:cNvPr>
                                            <xdr:cNvGrpSpPr/>
                                          </xdr:nvGrpSpPr>
                                          <xdr:grpSpPr>
                                            <a:xfrm>
                                              <a:off x="18269315" y="22411708"/>
                                              <a:ext cx="9117647" cy="3199121"/>
                                              <a:chOff x="18269315" y="22411708"/>
                                              <a:chExt cx="9117647" cy="3199121"/>
                                            </a:xfrm>
                                          </xdr:grpSpPr>
                                          <xdr:pic>
                                            <xdr:nvPicPr>
                                              <xdr:cNvPr id="394" name="Picture 393">
                                                <a:extLst>
                                                  <a:ext uri="{FF2B5EF4-FFF2-40B4-BE49-F238E27FC236}">
                                                    <a16:creationId xmlns:a16="http://schemas.microsoft.com/office/drawing/2014/main" id="{BA8397E0-B169-B5A5-BBA4-1776AE05B41D}"/>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23567962" y="22746539"/>
                                                <a:ext cx="3763250" cy="2822437"/>
                                              </a:xfrm>
                                              <a:prstGeom prst="rect">
                                                <a:avLst/>
                                              </a:prstGeom>
                                            </xdr:spPr>
                                          </xdr:pic>
                                          <xdr:sp macro="" textlink="">
                                            <xdr:nvSpPr>
                                              <xdr:cNvPr id="118" name="TextBox 117">
                                                <a:extLst>
                                                  <a:ext uri="{FF2B5EF4-FFF2-40B4-BE49-F238E27FC236}">
                                                    <a16:creationId xmlns:a16="http://schemas.microsoft.com/office/drawing/2014/main" id="{66F5501A-56DD-E606-79A3-09382217DD6C}"/>
                                                  </a:ext>
                                                </a:extLst>
                                              </xdr:cNvPr>
                                              <xdr:cNvSpPr txBox="1"/>
                                            </xdr:nvSpPr>
                                            <xdr:spPr>
                                              <a:xfrm>
                                                <a:off x="23867256" y="22411708"/>
                                                <a:ext cx="3519706" cy="3321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5.6</a:t>
                                                </a:r>
                                                <a:r>
                                                  <a:rPr lang="en-US" sz="1100" baseline="0"/>
                                                  <a:t> MLC </a:t>
                                                </a:r>
                                                <a:r>
                                                  <a:rPr lang="en-US" sz="1100"/>
                                                  <a:t> customers  purshase</a:t>
                                                </a:r>
                                                <a:r>
                                                  <a:rPr lang="en-US" sz="1100">
                                                    <a:solidFill>
                                                      <a:schemeClr val="tx1"/>
                                                    </a:solidFill>
                                                    <a:effectLst/>
                                                    <a:latin typeface="+mn-lt"/>
                                                    <a:ea typeface="+mn-ea"/>
                                                    <a:cs typeface="+mn-cs"/>
                                                  </a:rPr>
                                                  <a:t>s by days of week</a:t>
                                                </a:r>
                                                <a:endParaRPr lang="en-US" sz="1100"/>
                                              </a:p>
                                            </xdr:txBody>
                                          </xdr:sp>
                                          <xdr:pic>
                                            <xdr:nvPicPr>
                                              <xdr:cNvPr id="355" name="Picture 354">
                                                <a:extLst>
                                                  <a:ext uri="{FF2B5EF4-FFF2-40B4-BE49-F238E27FC236}">
                                                    <a16:creationId xmlns:a16="http://schemas.microsoft.com/office/drawing/2014/main" id="{600207BB-7FCC-9039-8478-D3ECADA99DEB}"/>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18269315" y="22479000"/>
                                                <a:ext cx="4175772" cy="3131829"/>
                                              </a:xfrm>
                                              <a:prstGeom prst="rect">
                                                <a:avLst/>
                                              </a:prstGeom>
                                            </xdr:spPr>
                                          </xdr:pic>
                                        </xdr:grpSp>
                                      </xdr:grpSp>
                                      <xdr:grpSp>
                                        <xdr:nvGrpSpPr>
                                          <xdr:cNvPr id="11350" name="Group 11349">
                                            <a:extLst>
                                              <a:ext uri="{FF2B5EF4-FFF2-40B4-BE49-F238E27FC236}">
                                                <a16:creationId xmlns:a16="http://schemas.microsoft.com/office/drawing/2014/main" id="{0107B4E4-6F4C-0804-BE00-CE607F26C35D}"/>
                                              </a:ext>
                                            </a:extLst>
                                          </xdr:cNvPr>
                                          <xdr:cNvGrpSpPr/>
                                        </xdr:nvGrpSpPr>
                                        <xdr:grpSpPr>
                                          <a:xfrm>
                                            <a:off x="0" y="10166352"/>
                                            <a:ext cx="40005000" cy="12118333"/>
                                            <a:chOff x="0" y="10166352"/>
                                            <a:chExt cx="40005000" cy="12118333"/>
                                          </a:xfrm>
                                        </xdr:grpSpPr>
                                        <xdr:grpSp>
                                          <xdr:nvGrpSpPr>
                                            <xdr:cNvPr id="11342" name="Group 11341">
                                              <a:extLst>
                                                <a:ext uri="{FF2B5EF4-FFF2-40B4-BE49-F238E27FC236}">
                                                  <a16:creationId xmlns:a16="http://schemas.microsoft.com/office/drawing/2014/main" id="{8E14C4BC-1E66-68F5-8174-EFE6FC0C30F3}"/>
                                                </a:ext>
                                              </a:extLst>
                                            </xdr:cNvPr>
                                            <xdr:cNvGrpSpPr/>
                                          </xdr:nvGrpSpPr>
                                          <xdr:grpSpPr>
                                            <a:xfrm>
                                              <a:off x="0" y="10166352"/>
                                              <a:ext cx="39674064" cy="7151375"/>
                                              <a:chOff x="0" y="10166352"/>
                                              <a:chExt cx="39674064" cy="7151375"/>
                                            </a:xfrm>
                                          </xdr:grpSpPr>
                                          <xdr:grpSp>
                                            <xdr:nvGrpSpPr>
                                              <xdr:cNvPr id="386" name="Group 385">
                                                <a:extLst>
                                                  <a:ext uri="{FF2B5EF4-FFF2-40B4-BE49-F238E27FC236}">
                                                    <a16:creationId xmlns:a16="http://schemas.microsoft.com/office/drawing/2014/main" id="{69345231-EADA-B66A-257B-526C2C7BD44A}"/>
                                                  </a:ext>
                                                </a:extLst>
                                              </xdr:cNvPr>
                                              <xdr:cNvGrpSpPr/>
                                            </xdr:nvGrpSpPr>
                                            <xdr:grpSpPr>
                                              <a:xfrm>
                                                <a:off x="0" y="13985408"/>
                                                <a:ext cx="28879799" cy="3332319"/>
                                                <a:chOff x="406400" y="13693846"/>
                                                <a:chExt cx="29004648" cy="3319083"/>
                                              </a:xfrm>
                                            </xdr:grpSpPr>
                                            <xdr:pic>
                                              <xdr:nvPicPr>
                                                <xdr:cNvPr id="385" name="Picture 384">
                                                  <a:extLst>
                                                    <a:ext uri="{FF2B5EF4-FFF2-40B4-BE49-F238E27FC236}">
                                                      <a16:creationId xmlns:a16="http://schemas.microsoft.com/office/drawing/2014/main" id="{ACE5BB99-C6E6-2205-1048-42011C8416CD}"/>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24737448" y="13780256"/>
                                                  <a:ext cx="4673600" cy="2966729"/>
                                                </a:xfrm>
                                                <a:prstGeom prst="rect">
                                                  <a:avLst/>
                                                </a:prstGeom>
                                              </xdr:spPr>
                                            </xdr:pic>
                                            <xdr:sp macro="" textlink="">
                                              <xdr:nvSpPr>
                                                <xdr:cNvPr id="95" name="TextBox 94">
                                                  <a:extLst>
                                                    <a:ext uri="{FF2B5EF4-FFF2-40B4-BE49-F238E27FC236}">
                                                      <a16:creationId xmlns:a16="http://schemas.microsoft.com/office/drawing/2014/main" id="{5F2026D8-1A87-8976-57EE-AE5A115F3017}"/>
                                                    </a:ext>
                                                  </a:extLst>
                                                </xdr:cNvPr>
                                                <xdr:cNvSpPr txBox="1"/>
                                              </xdr:nvSpPr>
                                              <xdr:spPr>
                                                <a:xfrm>
                                                  <a:off x="25386260" y="13693846"/>
                                                  <a:ext cx="381758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5.4</a:t>
                                                  </a:r>
                                                  <a:r>
                                                    <a:rPr lang="en-US" sz="1100" baseline="0"/>
                                                    <a:t> </a:t>
                                                  </a:r>
                                                  <a:r>
                                                    <a:rPr lang="en-US" sz="1100"/>
                                                    <a:t> MLC purshase</a:t>
                                                  </a:r>
                                                  <a:r>
                                                    <a:rPr lang="en-US" sz="1100">
                                                      <a:solidFill>
                                                        <a:schemeClr val="tx1"/>
                                                      </a:solidFill>
                                                      <a:effectLst/>
                                                      <a:latin typeface="+mn-lt"/>
                                                      <a:ea typeface="+mn-ea"/>
                                                      <a:cs typeface="+mn-cs"/>
                                                    </a:rPr>
                                                    <a:t>s by days since prior order</a:t>
                                                  </a:r>
                                                  <a:endParaRPr lang="en-US" sz="1100"/>
                                                </a:p>
                                              </xdr:txBody>
                                            </xdr:sp>
                                            <xdr:grpSp>
                                              <xdr:nvGrpSpPr>
                                                <xdr:cNvPr id="383" name="Group 382">
                                                  <a:extLst>
                                                    <a:ext uri="{FF2B5EF4-FFF2-40B4-BE49-F238E27FC236}">
                                                      <a16:creationId xmlns:a16="http://schemas.microsoft.com/office/drawing/2014/main" id="{40AF67C5-424E-D2C3-2487-640D054EDC7B}"/>
                                                    </a:ext>
                                                  </a:extLst>
                                                </xdr:cNvPr>
                                                <xdr:cNvGrpSpPr/>
                                              </xdr:nvGrpSpPr>
                                              <xdr:grpSpPr>
                                                <a:xfrm>
                                                  <a:off x="406400" y="13712896"/>
                                                  <a:ext cx="24264681" cy="3300033"/>
                                                  <a:chOff x="215900" y="13750996"/>
                                                  <a:chExt cx="24264681" cy="3300033"/>
                                                </a:xfrm>
                                              </xdr:grpSpPr>
                                              <xdr:grpSp>
                                                <xdr:nvGrpSpPr>
                                                  <xdr:cNvPr id="340" name="Group 339">
                                                    <a:extLst>
                                                      <a:ext uri="{FF2B5EF4-FFF2-40B4-BE49-F238E27FC236}">
                                                        <a16:creationId xmlns:a16="http://schemas.microsoft.com/office/drawing/2014/main" id="{54BE8EF7-9635-14BD-D95F-3BAE1179ED8C}"/>
                                                      </a:ext>
                                                    </a:extLst>
                                                  </xdr:cNvPr>
                                                  <xdr:cNvGrpSpPr/>
                                                </xdr:nvGrpSpPr>
                                                <xdr:grpSpPr>
                                                  <a:xfrm>
                                                    <a:off x="215900" y="13750996"/>
                                                    <a:ext cx="24264681" cy="3300033"/>
                                                    <a:chOff x="152400" y="13687496"/>
                                                    <a:chExt cx="23099299" cy="3300033"/>
                                                  </a:xfrm>
                                                </xdr:grpSpPr>
                                                <xdr:pic>
                                                  <xdr:nvPicPr>
                                                    <xdr:cNvPr id="339" name="Picture 338">
                                                      <a:extLst>
                                                        <a:ext uri="{FF2B5EF4-FFF2-40B4-BE49-F238E27FC236}">
                                                          <a16:creationId xmlns:a16="http://schemas.microsoft.com/office/drawing/2014/main" id="{38944861-51CF-3ED2-D9EA-9A07B3EC9356}"/>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17743964" y="13843303"/>
                                                      <a:ext cx="4483158" cy="2966729"/>
                                                    </a:xfrm>
                                                    <a:prstGeom prst="rect">
                                                      <a:avLst/>
                                                    </a:prstGeom>
                                                  </xdr:spPr>
                                                </xdr:pic>
                                                <xdr:grpSp>
                                                  <xdr:nvGrpSpPr>
                                                    <xdr:cNvPr id="304" name="Group 303">
                                                      <a:extLst>
                                                        <a:ext uri="{FF2B5EF4-FFF2-40B4-BE49-F238E27FC236}">
                                                          <a16:creationId xmlns:a16="http://schemas.microsoft.com/office/drawing/2014/main" id="{EFF998AF-7FE5-CEB5-288D-0B39003BDE8D}"/>
                                                        </a:ext>
                                                      </a:extLst>
                                                    </xdr:cNvPr>
                                                    <xdr:cNvGrpSpPr/>
                                                  </xdr:nvGrpSpPr>
                                                  <xdr:grpSpPr>
                                                    <a:xfrm>
                                                      <a:off x="152400" y="13687496"/>
                                                      <a:ext cx="23099299" cy="3300033"/>
                                                      <a:chOff x="419100" y="13674796"/>
                                                      <a:chExt cx="22741739" cy="3300033"/>
                                                    </a:xfrm>
                                                  </xdr:grpSpPr>
                                                  <xdr:grpSp>
                                                    <xdr:nvGrpSpPr>
                                                      <xdr:cNvPr id="300" name="Group 299">
                                                        <a:extLst>
                                                          <a:ext uri="{FF2B5EF4-FFF2-40B4-BE49-F238E27FC236}">
                                                            <a16:creationId xmlns:a16="http://schemas.microsoft.com/office/drawing/2014/main" id="{E8F0466F-D811-1629-A989-E6DC295C57B0}"/>
                                                          </a:ext>
                                                        </a:extLst>
                                                      </xdr:cNvPr>
                                                      <xdr:cNvGrpSpPr/>
                                                    </xdr:nvGrpSpPr>
                                                    <xdr:grpSpPr>
                                                      <a:xfrm>
                                                        <a:off x="419100" y="13674796"/>
                                                        <a:ext cx="16096114" cy="3300033"/>
                                                        <a:chOff x="177800" y="13598596"/>
                                                        <a:chExt cx="16096114" cy="3300033"/>
                                                      </a:xfrm>
                                                    </xdr:grpSpPr>
                                                    <xdr:sp macro="" textlink="">
                                                      <xdr:nvSpPr>
                                                        <xdr:cNvPr id="107" name="TextBox 106">
                                                          <a:extLst>
                                                            <a:ext uri="{FF2B5EF4-FFF2-40B4-BE49-F238E27FC236}">
                                                              <a16:creationId xmlns:a16="http://schemas.microsoft.com/office/drawing/2014/main" id="{69747084-04DE-A60D-6809-23DF7CF29FC9}"/>
                                                            </a:ext>
                                                          </a:extLst>
                                                        </xdr:cNvPr>
                                                        <xdr:cNvSpPr txBox="1"/>
                                                      </xdr:nvSpPr>
                                                      <xdr:spPr>
                                                        <a:xfrm>
                                                          <a:off x="6264682" y="14710305"/>
                                                          <a:ext cx="473300" cy="10372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Orders number </a:t>
                                                          </a:r>
                                                        </a:p>
                                                      </xdr:txBody>
                                                    </xdr:sp>
                                                    <xdr:grpSp>
                                                      <xdr:nvGrpSpPr>
                                                        <xdr:cNvPr id="299" name="Group 298">
                                                          <a:extLst>
                                                            <a:ext uri="{FF2B5EF4-FFF2-40B4-BE49-F238E27FC236}">
                                                              <a16:creationId xmlns:a16="http://schemas.microsoft.com/office/drawing/2014/main" id="{3B6DEA73-7465-7209-3B63-05A1B8C6F07C}"/>
                                                            </a:ext>
                                                          </a:extLst>
                                                        </xdr:cNvPr>
                                                        <xdr:cNvGrpSpPr/>
                                                      </xdr:nvGrpSpPr>
                                                      <xdr:grpSpPr>
                                                        <a:xfrm>
                                                          <a:off x="177800" y="13598596"/>
                                                          <a:ext cx="16096114" cy="3300033"/>
                                                          <a:chOff x="292100" y="13712896"/>
                                                          <a:chExt cx="16096114" cy="3300033"/>
                                                        </a:xfrm>
                                                      </xdr:grpSpPr>
                                                      <xdr:sp macro="" textlink="">
                                                        <xdr:nvSpPr>
                                                          <xdr:cNvPr id="92" name="TextBox 91">
                                                            <a:extLst>
                                                              <a:ext uri="{FF2B5EF4-FFF2-40B4-BE49-F238E27FC236}">
                                                                <a16:creationId xmlns:a16="http://schemas.microsoft.com/office/drawing/2014/main" id="{22CE84B7-E54A-FEFF-635F-98282893AEA1}"/>
                                                              </a:ext>
                                                            </a:extLst>
                                                          </xdr:cNvPr>
                                                          <xdr:cNvSpPr txBox="1"/>
                                                        </xdr:nvSpPr>
                                                        <xdr:spPr>
                                                          <a:xfrm>
                                                            <a:off x="460535" y="13924989"/>
                                                            <a:ext cx="381758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1.4</a:t>
                                                            </a:r>
                                                            <a:r>
                                                              <a:rPr lang="en-US" sz="1100" baseline="0"/>
                                                              <a:t> </a:t>
                                                            </a:r>
                                                            <a:r>
                                                              <a:rPr lang="en-US" sz="1100"/>
                                                              <a:t> All customers  purshase</a:t>
                                                            </a:r>
                                                            <a:r>
                                                              <a:rPr lang="en-US" sz="1100">
                                                                <a:solidFill>
                                                                  <a:schemeClr val="tx1"/>
                                                                </a:solidFill>
                                                                <a:effectLst/>
                                                                <a:latin typeface="+mn-lt"/>
                                                                <a:ea typeface="+mn-ea"/>
                                                                <a:cs typeface="+mn-cs"/>
                                                              </a:rPr>
                                                              <a:t>s by days since prior order</a:t>
                                                            </a:r>
                                                            <a:endParaRPr lang="en-US" sz="1100"/>
                                                          </a:p>
                                                        </xdr:txBody>
                                                      </xdr:sp>
                                                      <xdr:grpSp>
                                                        <xdr:nvGrpSpPr>
                                                          <xdr:cNvPr id="298" name="Group 297">
                                                            <a:extLst>
                                                              <a:ext uri="{FF2B5EF4-FFF2-40B4-BE49-F238E27FC236}">
                                                                <a16:creationId xmlns:a16="http://schemas.microsoft.com/office/drawing/2014/main" id="{B11592C7-4F85-ACDA-D2DA-4DE4D36701C7}"/>
                                                              </a:ext>
                                                            </a:extLst>
                                                          </xdr:cNvPr>
                                                          <xdr:cNvGrpSpPr/>
                                                        </xdr:nvGrpSpPr>
                                                        <xdr:grpSpPr>
                                                          <a:xfrm>
                                                            <a:off x="292100" y="13712896"/>
                                                            <a:ext cx="16096114" cy="3300033"/>
                                                            <a:chOff x="292100" y="13712896"/>
                                                            <a:chExt cx="16096114" cy="3300033"/>
                                                          </a:xfrm>
                                                        </xdr:grpSpPr>
                                                        <xdr:sp macro="" textlink="">
                                                          <xdr:nvSpPr>
                                                            <xdr:cNvPr id="93" name="TextBox 92">
                                                              <a:extLst>
                                                                <a:ext uri="{FF2B5EF4-FFF2-40B4-BE49-F238E27FC236}">
                                                                  <a16:creationId xmlns:a16="http://schemas.microsoft.com/office/drawing/2014/main" id="{28A9E44C-3FD7-BFB9-9B90-0CF0490C1353}"/>
                                                                </a:ext>
                                                              </a:extLst>
                                                            </xdr:cNvPr>
                                                            <xdr:cNvSpPr txBox="1"/>
                                                          </xdr:nvSpPr>
                                                          <xdr:spPr>
                                                            <a:xfrm>
                                                              <a:off x="7028195" y="13891820"/>
                                                              <a:ext cx="381758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2.4</a:t>
                                                              </a:r>
                                                              <a:r>
                                                                <a:rPr lang="en-US" sz="1100" baseline="0"/>
                                                                <a:t> </a:t>
                                                              </a:r>
                                                              <a:r>
                                                                <a:rPr lang="en-US" sz="1100"/>
                                                                <a:t> YLC purshase</a:t>
                                                              </a:r>
                                                              <a:r>
                                                                <a:rPr lang="en-US" sz="1100">
                                                                  <a:solidFill>
                                                                    <a:schemeClr val="tx1"/>
                                                                  </a:solidFill>
                                                                  <a:effectLst/>
                                                                  <a:latin typeface="+mn-lt"/>
                                                                  <a:ea typeface="+mn-ea"/>
                                                                  <a:cs typeface="+mn-cs"/>
                                                                </a:rPr>
                                                                <a:t>s by days since prior order</a:t>
                                                              </a:r>
                                                              <a:endParaRPr lang="en-US" sz="1100"/>
                                                            </a:p>
                                                          </xdr:txBody>
                                                        </xdr:sp>
                                                        <xdr:grpSp>
                                                          <xdr:nvGrpSpPr>
                                                            <xdr:cNvPr id="297" name="Group 296">
                                                              <a:extLst>
                                                                <a:ext uri="{FF2B5EF4-FFF2-40B4-BE49-F238E27FC236}">
                                                                  <a16:creationId xmlns:a16="http://schemas.microsoft.com/office/drawing/2014/main" id="{5D2268AB-B7E2-7E4C-E3E5-93238F211252}"/>
                                                                </a:ext>
                                                              </a:extLst>
                                                            </xdr:cNvPr>
                                                            <xdr:cNvGrpSpPr/>
                                                          </xdr:nvGrpSpPr>
                                                          <xdr:grpSpPr>
                                                            <a:xfrm>
                                                              <a:off x="292100" y="13712896"/>
                                                              <a:ext cx="16096114" cy="3300033"/>
                                                              <a:chOff x="127000" y="13598596"/>
                                                              <a:chExt cx="16096114" cy="3300033"/>
                                                            </a:xfrm>
                                                          </xdr:grpSpPr>
                                                          <xdr:grpSp>
                                                            <xdr:nvGrpSpPr>
                                                              <xdr:cNvPr id="296" name="Group 295">
                                                                <a:extLst>
                                                                  <a:ext uri="{FF2B5EF4-FFF2-40B4-BE49-F238E27FC236}">
                                                                    <a16:creationId xmlns:a16="http://schemas.microsoft.com/office/drawing/2014/main" id="{AF45B106-941E-7FD5-B44E-FB4E1FDEB845}"/>
                                                                  </a:ext>
                                                                </a:extLst>
                                                              </xdr:cNvPr>
                                                              <xdr:cNvGrpSpPr/>
                                                            </xdr:nvGrpSpPr>
                                                            <xdr:grpSpPr>
                                                              <a:xfrm>
                                                                <a:off x="127000" y="13697783"/>
                                                                <a:ext cx="15959067" cy="3200846"/>
                                                                <a:chOff x="0" y="13672383"/>
                                                                <a:chExt cx="15959067" cy="3200846"/>
                                                              </a:xfrm>
                                                            </xdr:grpSpPr>
                                                            <xdr:pic>
                                                              <xdr:nvPicPr>
                                                                <xdr:cNvPr id="295" name="Picture 294">
                                                                  <a:extLst>
                                                                    <a:ext uri="{FF2B5EF4-FFF2-40B4-BE49-F238E27FC236}">
                                                                      <a16:creationId xmlns:a16="http://schemas.microsoft.com/office/drawing/2014/main" id="{1386E56C-A851-B858-D5AD-662490562FAA}"/>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11578539" y="13672383"/>
                                                                  <a:ext cx="4380528" cy="2979429"/>
                                                                </a:xfrm>
                                                                <a:prstGeom prst="rect">
                                                                  <a:avLst/>
                                                                </a:prstGeom>
                                                              </xdr:spPr>
                                                            </xdr:pic>
                                                            <xdr:pic>
                                                              <xdr:nvPicPr>
                                                                <xdr:cNvPr id="265" name="Picture 264">
                                                                  <a:extLst>
                                                                    <a:ext uri="{FF2B5EF4-FFF2-40B4-BE49-F238E27FC236}">
                                                                      <a16:creationId xmlns:a16="http://schemas.microsoft.com/office/drawing/2014/main" id="{A1AB7827-9A2E-8867-604F-2587EB0A44CF}"/>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6464300" y="13931900"/>
                                                                  <a:ext cx="4115306" cy="2941329"/>
                                                                </a:xfrm>
                                                                <a:prstGeom prst="rect">
                                                                  <a:avLst/>
                                                                </a:prstGeom>
                                                              </xdr:spPr>
                                                            </xdr:pic>
                                                            <xdr:grpSp>
                                                              <xdr:nvGrpSpPr>
                                                                <xdr:cNvPr id="88" name="Group 87">
                                                                  <a:extLst>
                                                                    <a:ext uri="{FF2B5EF4-FFF2-40B4-BE49-F238E27FC236}">
                                                                      <a16:creationId xmlns:a16="http://schemas.microsoft.com/office/drawing/2014/main" id="{794C348D-FF64-0D12-838E-AD243BB59A4B}"/>
                                                                    </a:ext>
                                                                  </a:extLst>
                                                                </xdr:cNvPr>
                                                                <xdr:cNvGrpSpPr/>
                                                              </xdr:nvGrpSpPr>
                                                              <xdr:grpSpPr>
                                                                <a:xfrm>
                                                                  <a:off x="0" y="14033544"/>
                                                                  <a:ext cx="4423557" cy="2759065"/>
                                                                  <a:chOff x="0" y="9249855"/>
                                                                  <a:chExt cx="3738563" cy="2723554"/>
                                                                </a:xfrm>
                                                              </xdr:grpSpPr>
                                                              <xdr:pic>
                                                                <xdr:nvPicPr>
                                                                  <xdr:cNvPr id="104" name="Picture 103">
                                                                    <a:extLst>
                                                                      <a:ext uri="{FF2B5EF4-FFF2-40B4-BE49-F238E27FC236}">
                                                                        <a16:creationId xmlns:a16="http://schemas.microsoft.com/office/drawing/2014/main" id="{4B469E8F-4613-31CF-474E-61E19A91CA92}"/>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107157" y="9249855"/>
                                                                    <a:ext cx="3631406" cy="2723554"/>
                                                                  </a:xfrm>
                                                                  <a:prstGeom prst="rect">
                                                                    <a:avLst/>
                                                                  </a:prstGeom>
                                                                </xdr:spPr>
                                                              </xdr:pic>
                                                              <xdr:sp macro="" textlink="">
                                                                <xdr:nvSpPr>
                                                                  <xdr:cNvPr id="105" name="TextBox 104">
                                                                    <a:extLst>
                                                                      <a:ext uri="{FF2B5EF4-FFF2-40B4-BE49-F238E27FC236}">
                                                                        <a16:creationId xmlns:a16="http://schemas.microsoft.com/office/drawing/2014/main" id="{C7BC8F4E-0467-51B5-6174-7F4704163922}"/>
                                                                      </a:ext>
                                                                    </a:extLst>
                                                                  </xdr:cNvPr>
                                                                  <xdr:cNvSpPr txBox="1"/>
                                                                </xdr:nvSpPr>
                                                                <xdr:spPr>
                                                                  <a:xfrm>
                                                                    <a:off x="0" y="9975056"/>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sp macro="" textlink="">
                                                            <xdr:nvSpPr>
                                                              <xdr:cNvPr id="94" name="TextBox 93">
                                                                <a:extLst>
                                                                  <a:ext uri="{FF2B5EF4-FFF2-40B4-BE49-F238E27FC236}">
                                                                    <a16:creationId xmlns:a16="http://schemas.microsoft.com/office/drawing/2014/main" id="{ABA35CB2-DD2D-0538-D81D-67D9CC5C4CF3}"/>
                                                                  </a:ext>
                                                                </a:extLst>
                                                              </xdr:cNvPr>
                                                              <xdr:cNvSpPr txBox="1"/>
                                                            </xdr:nvSpPr>
                                                            <xdr:spPr>
                                                              <a:xfrm>
                                                                <a:off x="12405525" y="13598596"/>
                                                                <a:ext cx="381758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3.4</a:t>
                                                                </a:r>
                                                                <a:r>
                                                                  <a:rPr lang="en-US" sz="1100" baseline="0"/>
                                                                  <a:t> </a:t>
                                                                </a:r>
                                                                <a:r>
                                                                  <a:rPr lang="en-US" sz="1100"/>
                                                                  <a:t> YRC purshase</a:t>
                                                                </a:r>
                                                                <a:r>
                                                                  <a:rPr lang="en-US" sz="1100">
                                                                    <a:solidFill>
                                                                      <a:schemeClr val="tx1"/>
                                                                    </a:solidFill>
                                                                    <a:effectLst/>
                                                                    <a:latin typeface="+mn-lt"/>
                                                                    <a:ea typeface="+mn-ea"/>
                                                                    <a:cs typeface="+mn-cs"/>
                                                                  </a:rPr>
                                                                  <a:t>s by days since prior order</a:t>
                                                                </a:r>
                                                                <a:endParaRPr lang="en-US" sz="1100"/>
                                                              </a:p>
                                                            </xdr:txBody>
                                                          </xdr:sp>
                                                        </xdr:grpSp>
                                                      </xdr:grpSp>
                                                    </xdr:grpSp>
                                                  </xdr:grpSp>
                                                  <xdr:sp macro="" textlink="">
                                                    <xdr:nvSpPr>
                                                      <xdr:cNvPr id="301" name="TextBox 300">
                                                        <a:extLst>
                                                          <a:ext uri="{FF2B5EF4-FFF2-40B4-BE49-F238E27FC236}">
                                                            <a16:creationId xmlns:a16="http://schemas.microsoft.com/office/drawing/2014/main" id="{FAC57EEE-DC28-40C2-B815-6ED43E884979}"/>
                                                          </a:ext>
                                                        </a:extLst>
                                                      </xdr:cNvPr>
                                                      <xdr:cNvSpPr txBox="1"/>
                                                    </xdr:nvSpPr>
                                                    <xdr:spPr>
                                                      <a:xfrm>
                                                        <a:off x="11538202" y="14781123"/>
                                                        <a:ext cx="473300" cy="10372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Orders number </a:t>
                                                        </a:r>
                                                      </a:p>
                                                    </xdr:txBody>
                                                  </xdr:sp>
                                                  <xdr:sp macro="" textlink="">
                                                    <xdr:nvSpPr>
                                                      <xdr:cNvPr id="302" name="TextBox 301">
                                                        <a:extLst>
                                                          <a:ext uri="{FF2B5EF4-FFF2-40B4-BE49-F238E27FC236}">
                                                            <a16:creationId xmlns:a16="http://schemas.microsoft.com/office/drawing/2014/main" id="{FFAA40E4-E45C-4464-B240-5C32414A1A8B}"/>
                                                          </a:ext>
                                                        </a:extLst>
                                                      </xdr:cNvPr>
                                                      <xdr:cNvSpPr txBox="1"/>
                                                    </xdr:nvSpPr>
                                                    <xdr:spPr>
                                                      <a:xfrm>
                                                        <a:off x="17338703" y="14806371"/>
                                                        <a:ext cx="473300" cy="10372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Orders number </a:t>
                                                        </a:r>
                                                      </a:p>
                                                    </xdr:txBody>
                                                  </xdr:sp>
                                                  <xdr:sp macro="" textlink="">
                                                    <xdr:nvSpPr>
                                                      <xdr:cNvPr id="303" name="TextBox 302">
                                                        <a:extLst>
                                                          <a:ext uri="{FF2B5EF4-FFF2-40B4-BE49-F238E27FC236}">
                                                            <a16:creationId xmlns:a16="http://schemas.microsoft.com/office/drawing/2014/main" id="{507AE320-36D1-4DA1-96C9-B15DBEB489CE}"/>
                                                          </a:ext>
                                                        </a:extLst>
                                                      </xdr:cNvPr>
                                                      <xdr:cNvSpPr txBox="1"/>
                                                    </xdr:nvSpPr>
                                                    <xdr:spPr>
                                                      <a:xfrm>
                                                        <a:off x="22687539" y="14787397"/>
                                                        <a:ext cx="473300" cy="10372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Orders number </a:t>
                                                        </a:r>
                                                      </a:p>
                                                    </xdr:txBody>
                                                  </xdr:sp>
                                                </xdr:grpSp>
                                              </xdr:grpSp>
                                              <xdr:sp macro="" textlink="">
                                                <xdr:nvSpPr>
                                                  <xdr:cNvPr id="382" name="TextBox 381">
                                                    <a:extLst>
                                                      <a:ext uri="{FF2B5EF4-FFF2-40B4-BE49-F238E27FC236}">
                                                        <a16:creationId xmlns:a16="http://schemas.microsoft.com/office/drawing/2014/main" id="{60A195C4-F6C7-4B19-B990-94E897B0DBA7}"/>
                                                      </a:ext>
                                                    </a:extLst>
                                                  </xdr:cNvPr>
                                                  <xdr:cNvSpPr txBox="1"/>
                                                </xdr:nvSpPr>
                                                <xdr:spPr>
                                                  <a:xfrm>
                                                    <a:off x="19164300" y="13866420"/>
                                                    <a:ext cx="381758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4.4</a:t>
                                                    </a:r>
                                                    <a:r>
                                                      <a:rPr lang="en-US" sz="1100" baseline="0"/>
                                                      <a:t> </a:t>
                                                    </a:r>
                                                    <a:r>
                                                      <a:rPr lang="en-US" sz="1100"/>
                                                      <a:t> YNC purshase</a:t>
                                                    </a:r>
                                                    <a:r>
                                                      <a:rPr lang="en-US" sz="1100">
                                                        <a:solidFill>
                                                          <a:schemeClr val="tx1"/>
                                                        </a:solidFill>
                                                        <a:effectLst/>
                                                        <a:latin typeface="+mn-lt"/>
                                                        <a:ea typeface="+mn-ea"/>
                                                        <a:cs typeface="+mn-cs"/>
                                                      </a:rPr>
                                                      <a:t>s by days since prior order</a:t>
                                                    </a:r>
                                                    <a:endParaRPr lang="en-US" sz="1100"/>
                                                  </a:p>
                                                </xdr:txBody>
                                              </xdr:sp>
                                            </xdr:grpSp>
                                          </xdr:grpSp>
                                          <xdr:grpSp>
                                            <xdr:nvGrpSpPr>
                                              <xdr:cNvPr id="419" name="Group 418">
                                                <a:extLst>
                                                  <a:ext uri="{FF2B5EF4-FFF2-40B4-BE49-F238E27FC236}">
                                                    <a16:creationId xmlns:a16="http://schemas.microsoft.com/office/drawing/2014/main" id="{B8FC3AA6-A1FF-C939-7AB6-FD8BE3C74E03}"/>
                                                  </a:ext>
                                                </a:extLst>
                                              </xdr:cNvPr>
                                              <xdr:cNvGrpSpPr/>
                                            </xdr:nvGrpSpPr>
                                            <xdr:grpSpPr>
                                              <a:xfrm>
                                                <a:off x="508002" y="10166352"/>
                                                <a:ext cx="39166062" cy="2938503"/>
                                                <a:chOff x="495302" y="10083800"/>
                                                <a:chExt cx="37457912" cy="2921994"/>
                                              </a:xfrm>
                                            </xdr:grpSpPr>
                                            <xdr:pic>
                                              <xdr:nvPicPr>
                                                <xdr:cNvPr id="418" name="Picture 417">
                                                  <a:extLst>
                                                    <a:ext uri="{FF2B5EF4-FFF2-40B4-BE49-F238E27FC236}">
                                                      <a16:creationId xmlns:a16="http://schemas.microsoft.com/office/drawing/2014/main" id="{800AB96C-3C3C-17C1-D94C-336A96AD389C}"/>
                                                    </a:ext>
                                                  </a:extLst>
                                                </xdr:cNvPr>
                                                <xdr:cNvPicPr>
                                                  <a:picLocks noChangeAspect="1"/>
                                                </xdr:cNvPicPr>
                                              </xdr:nvPicPr>
                                              <xdr:blipFill>
                                                <a:blip xmlns:r="http://schemas.openxmlformats.org/officeDocument/2006/relationships" r:embed="rId31">
                                                  <a:extLst>
                                                    <a:ext uri="{BEBA8EAE-BF5A-486C-A8C5-ECC9F3942E4B}">
                                                      <a14:imgProps xmlns:a14="http://schemas.microsoft.com/office/drawing/2010/main">
                                                        <a14:imgLayer r:embed="rId32">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28901937" y="10332413"/>
                                                  <a:ext cx="3592260" cy="2612990"/>
                                                </a:xfrm>
                                                <a:prstGeom prst="rect">
                                                  <a:avLst/>
                                                </a:prstGeom>
                                              </xdr:spPr>
                                            </xdr:pic>
                                            <xdr:grpSp>
                                              <xdr:nvGrpSpPr>
                                                <xdr:cNvPr id="416" name="Group 415">
                                                  <a:extLst>
                                                    <a:ext uri="{FF2B5EF4-FFF2-40B4-BE49-F238E27FC236}">
                                                      <a16:creationId xmlns:a16="http://schemas.microsoft.com/office/drawing/2014/main" id="{CA3F1FF7-5015-8E27-F3B1-FD878F49670D}"/>
                                                    </a:ext>
                                                  </a:extLst>
                                                </xdr:cNvPr>
                                                <xdr:cNvGrpSpPr/>
                                              </xdr:nvGrpSpPr>
                                              <xdr:grpSpPr>
                                                <a:xfrm>
                                                  <a:off x="495302" y="10083800"/>
                                                  <a:ext cx="37457912" cy="2921994"/>
                                                  <a:chOff x="495302" y="10083800"/>
                                                  <a:chExt cx="37457912" cy="2921994"/>
                                                </a:xfrm>
                                              </xdr:grpSpPr>
                                              <xdr:pic>
                                                <xdr:nvPicPr>
                                                  <xdr:cNvPr id="380" name="Picture 379">
                                                    <a:extLst>
                                                      <a:ext uri="{FF2B5EF4-FFF2-40B4-BE49-F238E27FC236}">
                                                        <a16:creationId xmlns:a16="http://schemas.microsoft.com/office/drawing/2014/main" id="{9F31E563-A0DA-B115-5895-6A1359224E81}"/>
                                                      </a:ext>
                                                    </a:extLst>
                                                  </xdr:cNvPr>
                                                  <xdr:cNvPicPr>
                                                    <a:picLocks noChangeAspect="1"/>
                                                  </xdr:cNvPicPr>
                                                </xdr:nvPicPr>
                                                <xdr:blipFill>
                                                  <a:blip xmlns:r="http://schemas.openxmlformats.org/officeDocument/2006/relationships" r:embed="rId33">
                                                    <a:extLst>
                                                      <a:ext uri="{BEBA8EAE-BF5A-486C-A8C5-ECC9F3942E4B}">
                                                        <a14:imgProps xmlns:a14="http://schemas.microsoft.com/office/drawing/2010/main">
                                                          <a14:imgLayer r:embed="rId34">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23935267" y="10388600"/>
                                                    <a:ext cx="3447655" cy="2604586"/>
                                                  </a:xfrm>
                                                  <a:prstGeom prst="rect">
                                                    <a:avLst/>
                                                  </a:prstGeom>
                                                </xdr:spPr>
                                              </xdr:pic>
                                              <xdr:grpSp>
                                                <xdr:nvGrpSpPr>
                                                  <xdr:cNvPr id="292" name="Group 291">
                                                    <a:extLst>
                                                      <a:ext uri="{FF2B5EF4-FFF2-40B4-BE49-F238E27FC236}">
                                                        <a16:creationId xmlns:a16="http://schemas.microsoft.com/office/drawing/2014/main" id="{59CC06F5-5EE5-C6A4-02B5-B9355EF64521}"/>
                                                      </a:ext>
                                                    </a:extLst>
                                                  </xdr:cNvPr>
                                                  <xdr:cNvGrpSpPr/>
                                                </xdr:nvGrpSpPr>
                                                <xdr:grpSpPr>
                                                  <a:xfrm>
                                                    <a:off x="495302" y="10083800"/>
                                                    <a:ext cx="37457912" cy="2921994"/>
                                                    <a:chOff x="457202" y="10172700"/>
                                                    <a:chExt cx="35997412" cy="2921994"/>
                                                  </a:xfrm>
                                                </xdr:grpSpPr>
                                                <xdr:pic>
                                                  <xdr:nvPicPr>
                                                    <xdr:cNvPr id="291" name="Picture 290">
                                                      <a:extLst>
                                                        <a:ext uri="{FF2B5EF4-FFF2-40B4-BE49-F238E27FC236}">
                                                          <a16:creationId xmlns:a16="http://schemas.microsoft.com/office/drawing/2014/main" id="{ED8DACDF-AAC1-5A13-0CDE-EA3A4AF2EF86}"/>
                                                        </a:ext>
                                                      </a:extLst>
                                                    </xdr:cNvPr>
                                                    <xdr:cNvPicPr>
                                                      <a:picLocks noChangeAspect="1"/>
                                                    </xdr:cNvPicPr>
                                                  </xdr:nvPicPr>
                                                  <xdr:blipFill>
                                                    <a:blip xmlns:r="http://schemas.openxmlformats.org/officeDocument/2006/relationships" r:embed="rId35">
                                                      <a:extLst>
                                                        <a:ext uri="{BEBA8EAE-BF5A-486C-A8C5-ECC9F3942E4B}">
                                                          <a14:imgProps xmlns:a14="http://schemas.microsoft.com/office/drawing/2010/main">
                                                            <a14:imgLayer r:embed="rId36">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12204573" y="10462859"/>
                                                      <a:ext cx="3195585" cy="2631835"/>
                                                    </a:xfrm>
                                                    <a:prstGeom prst="rect">
                                                      <a:avLst/>
                                                    </a:prstGeom>
                                                  </xdr:spPr>
                                                </xdr:pic>
                                                <xdr:grpSp>
                                                  <xdr:nvGrpSpPr>
                                                    <xdr:cNvPr id="63" name="Group 62">
                                                      <a:extLst>
                                                        <a:ext uri="{FF2B5EF4-FFF2-40B4-BE49-F238E27FC236}">
                                                          <a16:creationId xmlns:a16="http://schemas.microsoft.com/office/drawing/2014/main" id="{F8D3D5AC-3586-D6E1-B620-612BD8B49AFF}"/>
                                                        </a:ext>
                                                      </a:extLst>
                                                    </xdr:cNvPr>
                                                    <xdr:cNvGrpSpPr/>
                                                  </xdr:nvGrpSpPr>
                                                  <xdr:grpSpPr>
                                                    <a:xfrm>
                                                      <a:off x="457202" y="10172700"/>
                                                      <a:ext cx="35997412" cy="2853852"/>
                                                      <a:chOff x="416721" y="8999825"/>
                                                      <a:chExt cx="35793601" cy="2687835"/>
                                                    </a:xfrm>
                                                  </xdr:grpSpPr>
                                                  <xdr:grpSp>
                                                    <xdr:nvGrpSpPr>
                                                      <xdr:cNvPr id="70" name="Group 69">
                                                        <a:extLst>
                                                          <a:ext uri="{FF2B5EF4-FFF2-40B4-BE49-F238E27FC236}">
                                                            <a16:creationId xmlns:a16="http://schemas.microsoft.com/office/drawing/2014/main" id="{1BB6AF59-6E83-2396-6551-B33AB22EBCD7}"/>
                                                          </a:ext>
                                                        </a:extLst>
                                                      </xdr:cNvPr>
                                                      <xdr:cNvGrpSpPr/>
                                                    </xdr:nvGrpSpPr>
                                                    <xdr:grpSpPr>
                                                      <a:xfrm>
                                                        <a:off x="416721" y="8999825"/>
                                                        <a:ext cx="15073262" cy="2687835"/>
                                                        <a:chOff x="416721" y="8904575"/>
                                                        <a:chExt cx="15073262" cy="2687835"/>
                                                      </a:xfrm>
                                                    </xdr:grpSpPr>
                                                    <xdr:sp macro="" textlink="">
                                                      <xdr:nvSpPr>
                                                        <xdr:cNvPr id="79" name="TextBox 78">
                                                          <a:extLst>
                                                            <a:ext uri="{FF2B5EF4-FFF2-40B4-BE49-F238E27FC236}">
                                                              <a16:creationId xmlns:a16="http://schemas.microsoft.com/office/drawing/2014/main" id="{69DD53B3-34DB-E39D-CC97-D52D4CC60949}"/>
                                                            </a:ext>
                                                          </a:extLst>
                                                        </xdr:cNvPr>
                                                        <xdr:cNvSpPr txBox="1"/>
                                                      </xdr:nvSpPr>
                                                      <xdr:spPr>
                                                        <a:xfrm>
                                                          <a:off x="6294600" y="9084403"/>
                                                          <a:ext cx="3234907" cy="249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2.3 Customers by Number of dependants</a:t>
                                                          </a:r>
                                                          <a:r>
                                                            <a:rPr lang="en-US" sz="1100" baseline="0"/>
                                                            <a:t> (YLC)</a:t>
                                                          </a:r>
                                                          <a:endParaRPr lang="en-US" sz="1100"/>
                                                        </a:p>
                                                      </xdr:txBody>
                                                    </xdr:sp>
                                                    <xdr:grpSp>
                                                      <xdr:nvGrpSpPr>
                                                        <xdr:cNvPr id="72" name="Group 71">
                                                          <a:extLst>
                                                            <a:ext uri="{FF2B5EF4-FFF2-40B4-BE49-F238E27FC236}">
                                                              <a16:creationId xmlns:a16="http://schemas.microsoft.com/office/drawing/2014/main" id="{66865B70-49E8-2EDD-68D5-AA7FF3F091D8}"/>
                                                            </a:ext>
                                                          </a:extLst>
                                                        </xdr:cNvPr>
                                                        <xdr:cNvGrpSpPr/>
                                                      </xdr:nvGrpSpPr>
                                                      <xdr:grpSpPr>
                                                        <a:xfrm>
                                                          <a:off x="416721" y="8904575"/>
                                                          <a:ext cx="3662511" cy="2687835"/>
                                                          <a:chOff x="416721" y="8904575"/>
                                                          <a:chExt cx="3662511" cy="2687835"/>
                                                        </a:xfrm>
                                                      </xdr:grpSpPr>
                                                      <xdr:pic>
                                                        <xdr:nvPicPr>
                                                          <xdr:cNvPr id="76" name="Picture 75">
                                                            <a:extLst>
                                                              <a:ext uri="{FF2B5EF4-FFF2-40B4-BE49-F238E27FC236}">
                                                                <a16:creationId xmlns:a16="http://schemas.microsoft.com/office/drawing/2014/main" id="{1337DDC4-CD5D-C2E8-0037-48FCEBD8CEE1}"/>
                                                              </a:ext>
                                                            </a:extLst>
                                                          </xdr:cNvPr>
                                                          <xdr:cNvPicPr>
                                                            <a:picLocks noChangeAspect="1"/>
                                                          </xdr:cNvPicPr>
                                                        </xdr:nvPicPr>
                                                        <xdr:blipFill>
                                                          <a:blip xmlns:r="http://schemas.openxmlformats.org/officeDocument/2006/relationships" r:embed="rId37">
                                                            <a:extLst>
                                                              <a:ext uri="{BEBA8EAE-BF5A-486C-A8C5-ECC9F3942E4B}">
                                                                <a14:imgProps xmlns:a14="http://schemas.microsoft.com/office/drawing/2010/main">
                                                                  <a14:imgLayer r:embed="rId38">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416721" y="8904575"/>
                                                            <a:ext cx="3583780" cy="2687835"/>
                                                          </a:xfrm>
                                                          <a:prstGeom prst="rect">
                                                            <a:avLst/>
                                                          </a:prstGeom>
                                                        </xdr:spPr>
                                                      </xdr:pic>
                                                      <xdr:sp macro="" textlink="">
                                                        <xdr:nvSpPr>
                                                          <xdr:cNvPr id="77" name="TextBox 76">
                                                            <a:extLst>
                                                              <a:ext uri="{FF2B5EF4-FFF2-40B4-BE49-F238E27FC236}">
                                                                <a16:creationId xmlns:a16="http://schemas.microsoft.com/office/drawing/2014/main" id="{292081BD-A6AA-BE50-3B8A-051117D9B2B0}"/>
                                                              </a:ext>
                                                            </a:extLst>
                                                          </xdr:cNvPr>
                                                          <xdr:cNvSpPr txBox="1"/>
                                                        </xdr:nvSpPr>
                                                        <xdr:spPr>
                                                          <a:xfrm>
                                                            <a:off x="928690" y="9083168"/>
                                                            <a:ext cx="315054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a:t>
                                                            </a:r>
                                                            <a:r>
                                                              <a:rPr lang="en-US" sz="1100"/>
                                                              <a:t>1.3 Customers by Number of dependants</a:t>
                                                            </a:r>
                                                            <a:r>
                                                              <a:rPr lang="en-US" sz="1100" baseline="0"/>
                                                              <a:t> (all)</a:t>
                                                            </a:r>
                                                            <a:endParaRPr lang="en-US" sz="1100"/>
                                                          </a:p>
                                                        </xdr:txBody>
                                                      </xdr:sp>
                                                    </xdr:grpSp>
                                                    <xdr:sp macro="" textlink="">
                                                      <xdr:nvSpPr>
                                                        <xdr:cNvPr id="75" name="TextBox 74">
                                                          <a:extLst>
                                                            <a:ext uri="{FF2B5EF4-FFF2-40B4-BE49-F238E27FC236}">
                                                              <a16:creationId xmlns:a16="http://schemas.microsoft.com/office/drawing/2014/main" id="{8999178B-6782-3B24-A285-F7483389A92A}"/>
                                                            </a:ext>
                                                          </a:extLst>
                                                        </xdr:cNvPr>
                                                        <xdr:cNvSpPr txBox="1"/>
                                                      </xdr:nvSpPr>
                                                      <xdr:spPr>
                                                        <a:xfrm>
                                                          <a:off x="12237862" y="9203596"/>
                                                          <a:ext cx="3252121" cy="249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3.3 Customers by Number of dependants</a:t>
                                                          </a:r>
                                                          <a:r>
                                                            <a:rPr lang="en-US" sz="1100" baseline="0"/>
                                                            <a:t> (YRC)</a:t>
                                                          </a:r>
                                                          <a:endParaRPr lang="en-US" sz="1100"/>
                                                        </a:p>
                                                      </xdr:txBody>
                                                    </xdr:sp>
                                                  </xdr:grpSp>
                                                  <xdr:sp macro="" textlink="">
                                                    <xdr:nvSpPr>
                                                      <xdr:cNvPr id="65" name="TextBox 64">
                                                        <a:extLst>
                                                          <a:ext uri="{FF2B5EF4-FFF2-40B4-BE49-F238E27FC236}">
                                                            <a16:creationId xmlns:a16="http://schemas.microsoft.com/office/drawing/2014/main" id="{B21C6232-3E10-5C2F-912C-6C2E51A7D56D}"/>
                                                          </a:ext>
                                                        </a:extLst>
                                                      </xdr:cNvPr>
                                                      <xdr:cNvSpPr txBox="1"/>
                                                    </xdr:nvSpPr>
                                                    <xdr:spPr>
                                                      <a:xfrm>
                                                        <a:off x="23163420" y="9359408"/>
                                                        <a:ext cx="329077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5.3 Customers by Number of dependants</a:t>
                                                        </a:r>
                                                        <a:r>
                                                          <a:rPr lang="en-US" sz="1100" baseline="0"/>
                                                          <a:t> (MBC)</a:t>
                                                        </a:r>
                                                        <a:endParaRPr lang="en-US" sz="1100"/>
                                                      </a:p>
                                                    </xdr:txBody>
                                                  </xdr:sp>
                                                  <xdr:grpSp>
                                                    <xdr:nvGrpSpPr>
                                                      <xdr:cNvPr id="66" name="Group 65">
                                                        <a:extLst>
                                                          <a:ext uri="{FF2B5EF4-FFF2-40B4-BE49-F238E27FC236}">
                                                            <a16:creationId xmlns:a16="http://schemas.microsoft.com/office/drawing/2014/main" id="{6D5FEA54-0AC4-D9BD-122F-8972711334A9}"/>
                                                          </a:ext>
                                                        </a:extLst>
                                                      </xdr:cNvPr>
                                                      <xdr:cNvGrpSpPr/>
                                                    </xdr:nvGrpSpPr>
                                                    <xdr:grpSpPr>
                                                      <a:xfrm>
                                                        <a:off x="28048741" y="9167810"/>
                                                        <a:ext cx="8161581" cy="264560"/>
                                                        <a:chOff x="28048741" y="9167810"/>
                                                        <a:chExt cx="8161581" cy="264560"/>
                                                      </a:xfrm>
                                                    </xdr:grpSpPr>
                                                    <xdr:sp macro="" textlink="">
                                                      <xdr:nvSpPr>
                                                        <xdr:cNvPr id="67" name="TextBox 66">
                                                          <a:extLst>
                                                            <a:ext uri="{FF2B5EF4-FFF2-40B4-BE49-F238E27FC236}">
                                                              <a16:creationId xmlns:a16="http://schemas.microsoft.com/office/drawing/2014/main" id="{ABCFA86A-5502-6514-C921-11784077BD77}"/>
                                                            </a:ext>
                                                          </a:extLst>
                                                        </xdr:cNvPr>
                                                        <xdr:cNvSpPr txBox="1"/>
                                                      </xdr:nvSpPr>
                                                      <xdr:spPr>
                                                        <a:xfrm>
                                                          <a:off x="33004123" y="9167810"/>
                                                          <a:ext cx="320619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7.3 Customers by Number of dependants</a:t>
                                                          </a:r>
                                                          <a:r>
                                                            <a:rPr lang="en-US" sz="1100" baseline="0"/>
                                                            <a:t> (MI)</a:t>
                                                          </a:r>
                                                          <a:endParaRPr lang="en-US" sz="1100"/>
                                                        </a:p>
                                                      </xdr:txBody>
                                                    </xdr:sp>
                                                    <xdr:sp macro="" textlink="">
                                                      <xdr:nvSpPr>
                                                        <xdr:cNvPr id="68" name="TextBox 67">
                                                          <a:extLst>
                                                            <a:ext uri="{FF2B5EF4-FFF2-40B4-BE49-F238E27FC236}">
                                                              <a16:creationId xmlns:a16="http://schemas.microsoft.com/office/drawing/2014/main" id="{BDD3BF19-31C7-6179-A791-9AE1E5CE5F46}"/>
                                                            </a:ext>
                                                          </a:extLst>
                                                        </xdr:cNvPr>
                                                        <xdr:cNvSpPr txBox="1"/>
                                                      </xdr:nvSpPr>
                                                      <xdr:spPr>
                                                        <a:xfrm>
                                                          <a:off x="28048741" y="9177333"/>
                                                          <a:ext cx="3179667" cy="249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6</a:t>
                                                          </a:r>
                                                          <a:r>
                                                            <a:rPr lang="en-US" sz="1100"/>
                                                            <a:t>.3 Customers by Number of dependants</a:t>
                                                          </a:r>
                                                          <a:r>
                                                            <a:rPr lang="en-US" sz="1100" baseline="0"/>
                                                            <a:t> (MRC)</a:t>
                                                          </a:r>
                                                          <a:endParaRPr lang="en-US" sz="1100"/>
                                                        </a:p>
                                                      </xdr:txBody>
                                                    </xdr:sp>
                                                  </xdr:grpSp>
                                                </xdr:grpSp>
                                              </xdr:grpSp>
                                            </xdr:grpSp>
                                          </xdr:grpSp>
                                        </xdr:grpSp>
                                        <xdr:grpSp>
                                          <xdr:nvGrpSpPr>
                                            <xdr:cNvPr id="11349" name="Group 11348">
                                              <a:extLst>
                                                <a:ext uri="{FF2B5EF4-FFF2-40B4-BE49-F238E27FC236}">
                                                  <a16:creationId xmlns:a16="http://schemas.microsoft.com/office/drawing/2014/main" id="{C50513F7-3BD8-F05B-6103-B1332885A174}"/>
                                                </a:ext>
                                              </a:extLst>
                                            </xdr:cNvPr>
                                            <xdr:cNvGrpSpPr/>
                                          </xdr:nvGrpSpPr>
                                          <xdr:grpSpPr>
                                            <a:xfrm>
                                              <a:off x="12700" y="13990329"/>
                                              <a:ext cx="39992300" cy="8294356"/>
                                              <a:chOff x="12700" y="13990329"/>
                                              <a:chExt cx="39992300" cy="8294356"/>
                                            </a:xfrm>
                                          </xdr:grpSpPr>
                                          <xdr:grpSp>
                                            <xdr:nvGrpSpPr>
                                              <xdr:cNvPr id="352" name="Group 351">
                                                <a:extLst>
                                                  <a:ext uri="{FF2B5EF4-FFF2-40B4-BE49-F238E27FC236}">
                                                    <a16:creationId xmlns:a16="http://schemas.microsoft.com/office/drawing/2014/main" id="{3D4911DE-CE63-CED9-FC03-93422105D33B}"/>
                                                  </a:ext>
                                                </a:extLst>
                                              </xdr:cNvPr>
                                              <xdr:cNvGrpSpPr/>
                                            </xdr:nvGrpSpPr>
                                            <xdr:grpSpPr>
                                              <a:xfrm>
                                                <a:off x="12700" y="17758241"/>
                                                <a:ext cx="22631400" cy="4521015"/>
                                                <a:chOff x="63500" y="17656641"/>
                                                <a:chExt cx="22707600" cy="4521015"/>
                                              </a:xfrm>
                                            </xdr:grpSpPr>
                                            <xdr:grpSp>
                                              <xdr:nvGrpSpPr>
                                                <xdr:cNvPr id="347" name="Group 346">
                                                  <a:extLst>
                                                    <a:ext uri="{FF2B5EF4-FFF2-40B4-BE49-F238E27FC236}">
                                                      <a16:creationId xmlns:a16="http://schemas.microsoft.com/office/drawing/2014/main" id="{8F82B1EE-F5DE-4010-CA98-21F868A06C92}"/>
                                                    </a:ext>
                                                  </a:extLst>
                                                </xdr:cNvPr>
                                                <xdr:cNvGrpSpPr/>
                                              </xdr:nvGrpSpPr>
                                              <xdr:grpSpPr>
                                                <a:xfrm>
                                                  <a:off x="63500" y="17656641"/>
                                                  <a:ext cx="22707600" cy="4521015"/>
                                                  <a:chOff x="12700" y="17542341"/>
                                                  <a:chExt cx="22707600" cy="4521015"/>
                                                </a:xfrm>
                                              </xdr:grpSpPr>
                                              <xdr:grpSp>
                                                <xdr:nvGrpSpPr>
                                                  <xdr:cNvPr id="346" name="Group 345">
                                                    <a:extLst>
                                                      <a:ext uri="{FF2B5EF4-FFF2-40B4-BE49-F238E27FC236}">
                                                        <a16:creationId xmlns:a16="http://schemas.microsoft.com/office/drawing/2014/main" id="{176C0B3F-5DB4-260F-9516-55261A925DB3}"/>
                                                      </a:ext>
                                                    </a:extLst>
                                                  </xdr:cNvPr>
                                                  <xdr:cNvGrpSpPr/>
                                                </xdr:nvGrpSpPr>
                                                <xdr:grpSpPr>
                                                  <a:xfrm>
                                                    <a:off x="12700" y="17542341"/>
                                                    <a:ext cx="22707600" cy="4521015"/>
                                                    <a:chOff x="0" y="17732841"/>
                                                    <a:chExt cx="22707600" cy="4521015"/>
                                                  </a:xfrm>
                                                </xdr:grpSpPr>
                                                <xdr:pic>
                                                  <xdr:nvPicPr>
                                                    <xdr:cNvPr id="342" name="Picture 341">
                                                      <a:extLst>
                                                        <a:ext uri="{FF2B5EF4-FFF2-40B4-BE49-F238E27FC236}">
                                                          <a16:creationId xmlns:a16="http://schemas.microsoft.com/office/drawing/2014/main" id="{A2E1B38C-8EE6-2B10-708A-C897A229E095}"/>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17500600" y="17894300"/>
                                                      <a:ext cx="5207000" cy="3341379"/>
                                                    </a:xfrm>
                                                    <a:prstGeom prst="rect">
                                                      <a:avLst/>
                                                    </a:prstGeom>
                                                  </xdr:spPr>
                                                </xdr:pic>
                                                <xdr:grpSp>
                                                  <xdr:nvGrpSpPr>
                                                    <xdr:cNvPr id="310" name="Group 309">
                                                      <a:extLst>
                                                        <a:ext uri="{FF2B5EF4-FFF2-40B4-BE49-F238E27FC236}">
                                                          <a16:creationId xmlns:a16="http://schemas.microsoft.com/office/drawing/2014/main" id="{4189DF24-AE89-20D9-6E7C-216AB00A547D}"/>
                                                        </a:ext>
                                                      </a:extLst>
                                                    </xdr:cNvPr>
                                                    <xdr:cNvGrpSpPr/>
                                                  </xdr:nvGrpSpPr>
                                                  <xdr:grpSpPr>
                                                    <a:xfrm>
                                                      <a:off x="0" y="17732841"/>
                                                      <a:ext cx="17386300" cy="4521015"/>
                                                      <a:chOff x="0" y="17694741"/>
                                                      <a:chExt cx="17360900" cy="4521015"/>
                                                    </a:xfrm>
                                                  </xdr:grpSpPr>
                                                  <xdr:grpSp>
                                                    <xdr:nvGrpSpPr>
                                                      <xdr:cNvPr id="309" name="Group 308">
                                                        <a:extLst>
                                                          <a:ext uri="{FF2B5EF4-FFF2-40B4-BE49-F238E27FC236}">
                                                            <a16:creationId xmlns:a16="http://schemas.microsoft.com/office/drawing/2014/main" id="{3FB2E0C1-C84C-6680-6190-EE14D8184428}"/>
                                                          </a:ext>
                                                        </a:extLst>
                                                      </xdr:cNvPr>
                                                      <xdr:cNvGrpSpPr/>
                                                    </xdr:nvGrpSpPr>
                                                    <xdr:grpSpPr>
                                                      <a:xfrm>
                                                        <a:off x="5970742" y="17844779"/>
                                                        <a:ext cx="11390158" cy="3503921"/>
                                                        <a:chOff x="5970742" y="17844779"/>
                                                        <a:chExt cx="11390158" cy="3503921"/>
                                                      </a:xfrm>
                                                    </xdr:grpSpPr>
                                                    <xdr:pic>
                                                      <xdr:nvPicPr>
                                                        <xdr:cNvPr id="308" name="Picture 307">
                                                          <a:extLst>
                                                            <a:ext uri="{FF2B5EF4-FFF2-40B4-BE49-F238E27FC236}">
                                                              <a16:creationId xmlns:a16="http://schemas.microsoft.com/office/drawing/2014/main" id="{AFB2C09C-7468-0441-9C7F-AD1C4C3EDB16}"/>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11912600" y="17844779"/>
                                                          <a:ext cx="5448300" cy="3257550"/>
                                                        </a:xfrm>
                                                        <a:prstGeom prst="rect">
                                                          <a:avLst/>
                                                        </a:prstGeom>
                                                      </xdr:spPr>
                                                    </xdr:pic>
                                                    <xdr:pic>
                                                      <xdr:nvPicPr>
                                                        <xdr:cNvPr id="268" name="Picture 267">
                                                          <a:extLst>
                                                            <a:ext uri="{FF2B5EF4-FFF2-40B4-BE49-F238E27FC236}">
                                                              <a16:creationId xmlns:a16="http://schemas.microsoft.com/office/drawing/2014/main" id="{67813C9F-E6C9-76C6-BD60-C89366007342}"/>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5970742" y="17868900"/>
                                                          <a:ext cx="5571067" cy="3479800"/>
                                                        </a:xfrm>
                                                        <a:prstGeom prst="rect">
                                                          <a:avLst/>
                                                        </a:prstGeom>
                                                      </xdr:spPr>
                                                    </xdr:pic>
                                                  </xdr:grpSp>
                                                  <xdr:grpSp>
                                                    <xdr:nvGrpSpPr>
                                                      <xdr:cNvPr id="146" name="Group 145">
                                                        <a:extLst>
                                                          <a:ext uri="{FF2B5EF4-FFF2-40B4-BE49-F238E27FC236}">
                                                            <a16:creationId xmlns:a16="http://schemas.microsoft.com/office/drawing/2014/main" id="{6FB4B286-9C17-880C-8648-5CE3E615FC98}"/>
                                                          </a:ext>
                                                        </a:extLst>
                                                      </xdr:cNvPr>
                                                      <xdr:cNvGrpSpPr/>
                                                    </xdr:nvGrpSpPr>
                                                    <xdr:grpSpPr>
                                                      <a:xfrm>
                                                        <a:off x="0" y="17694741"/>
                                                        <a:ext cx="16942826" cy="4521015"/>
                                                        <a:chOff x="166688" y="16097251"/>
                                                        <a:chExt cx="16644937" cy="4462828"/>
                                                      </a:xfrm>
                                                    </xdr:grpSpPr>
                                                    <xdr:grpSp>
                                                      <xdr:nvGrpSpPr>
                                                        <xdr:cNvPr id="147" name="Group 146">
                                                          <a:extLst>
                                                            <a:ext uri="{FF2B5EF4-FFF2-40B4-BE49-F238E27FC236}">
                                                              <a16:creationId xmlns:a16="http://schemas.microsoft.com/office/drawing/2014/main" id="{99356D8A-15BD-0F30-E40E-643EAA108DE2}"/>
                                                            </a:ext>
                                                          </a:extLst>
                                                        </xdr:cNvPr>
                                                        <xdr:cNvGrpSpPr/>
                                                      </xdr:nvGrpSpPr>
                                                      <xdr:grpSpPr>
                                                        <a:xfrm>
                                                          <a:off x="166688" y="16097251"/>
                                                          <a:ext cx="10910823" cy="4462828"/>
                                                          <a:chOff x="166688" y="16097251"/>
                                                          <a:chExt cx="10910823" cy="4462828"/>
                                                        </a:xfrm>
                                                      </xdr:grpSpPr>
                                                      <xdr:grpSp>
                                                        <xdr:nvGrpSpPr>
                                                          <xdr:cNvPr id="152" name="Group 151">
                                                            <a:extLst>
                                                              <a:ext uri="{FF2B5EF4-FFF2-40B4-BE49-F238E27FC236}">
                                                                <a16:creationId xmlns:a16="http://schemas.microsoft.com/office/drawing/2014/main" id="{15BF0799-56CD-9002-8C8C-17160A00C415}"/>
                                                              </a:ext>
                                                            </a:extLst>
                                                          </xdr:cNvPr>
                                                          <xdr:cNvGrpSpPr/>
                                                        </xdr:nvGrpSpPr>
                                                        <xdr:grpSpPr>
                                                          <a:xfrm>
                                                            <a:off x="166688" y="16097251"/>
                                                            <a:ext cx="5447360" cy="4430086"/>
                                                            <a:chOff x="166688" y="16097251"/>
                                                            <a:chExt cx="5447360" cy="4430086"/>
                                                          </a:xfrm>
                                                        </xdr:grpSpPr>
                                                        <xdr:grpSp>
                                                          <xdr:nvGrpSpPr>
                                                            <xdr:cNvPr id="158" name="Group 157">
                                                              <a:extLst>
                                                                <a:ext uri="{FF2B5EF4-FFF2-40B4-BE49-F238E27FC236}">
                                                                  <a16:creationId xmlns:a16="http://schemas.microsoft.com/office/drawing/2014/main" id="{534A34AF-1CC1-6632-8F1B-C162E86E633B}"/>
                                                                </a:ext>
                                                              </a:extLst>
                                                            </xdr:cNvPr>
                                                            <xdr:cNvGrpSpPr/>
                                                          </xdr:nvGrpSpPr>
                                                          <xdr:grpSpPr>
                                                            <a:xfrm>
                                                              <a:off x="166688" y="16097251"/>
                                                              <a:ext cx="5447360" cy="4430086"/>
                                                              <a:chOff x="166688" y="12501563"/>
                                                              <a:chExt cx="4709172" cy="4430086"/>
                                                            </a:xfrm>
                                                          </xdr:grpSpPr>
                                                          <xdr:pic>
                                                            <xdr:nvPicPr>
                                                              <xdr:cNvPr id="161" name="Picture 160">
                                                                <a:extLst>
                                                                  <a:ext uri="{FF2B5EF4-FFF2-40B4-BE49-F238E27FC236}">
                                                                    <a16:creationId xmlns:a16="http://schemas.microsoft.com/office/drawing/2014/main" id="{48CF4E92-47E8-8001-8B94-985B3CFD7FC7}"/>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66688" y="12501563"/>
                                                                <a:ext cx="4709172" cy="3531879"/>
                                                              </a:xfrm>
                                                              <a:prstGeom prst="rect">
                                                                <a:avLst/>
                                                              </a:prstGeom>
                                                            </xdr:spPr>
                                                          </xdr:pic>
                                                          <xdr:pic>
                                                            <xdr:nvPicPr>
                                                              <xdr:cNvPr id="162" name="Picture 161">
                                                                <a:extLst>
                                                                  <a:ext uri="{FF2B5EF4-FFF2-40B4-BE49-F238E27FC236}">
                                                                    <a16:creationId xmlns:a16="http://schemas.microsoft.com/office/drawing/2014/main" id="{B0ADEB8E-9690-4234-861A-4FAFA29E2580}"/>
                                                                  </a:ext>
                                                                </a:extLst>
                                                              </xdr:cNvPr>
                                                              <xdr:cNvPicPr>
                                                                <a:picLocks noChangeAspect="1"/>
                                                              </xdr:cNvPicPr>
                                                            </xdr:nvPicPr>
                                                            <xdr:blipFill>
                                                              <a:blip xmlns:r="http://schemas.openxmlformats.org/officeDocument/2006/relationships" r:embed="rId43"/>
                                                              <a:stretch>
                                                                <a:fillRect/>
                                                              </a:stretch>
                                                            </xdr:blipFill>
                                                            <xdr:spPr>
                                                              <a:xfrm>
                                                                <a:off x="607219" y="15692438"/>
                                                                <a:ext cx="3905250" cy="1239211"/>
                                                              </a:xfrm>
                                                              <a:prstGeom prst="rect">
                                                                <a:avLst/>
                                                              </a:prstGeom>
                                                            </xdr:spPr>
                                                          </xdr:pic>
                                                        </xdr:grpSp>
                                                        <xdr:sp macro="" textlink="">
                                                          <xdr:nvSpPr>
                                                            <xdr:cNvPr id="159" name="TextBox 158">
                                                              <a:extLst>
                                                                <a:ext uri="{FF2B5EF4-FFF2-40B4-BE49-F238E27FC236}">
                                                                  <a16:creationId xmlns:a16="http://schemas.microsoft.com/office/drawing/2014/main" id="{F9D856AF-72E1-C04F-98CF-910824EB0ECD}"/>
                                                                </a:ext>
                                                              </a:extLst>
                                                            </xdr:cNvPr>
                                                            <xdr:cNvSpPr txBox="1"/>
                                                          </xdr:nvSpPr>
                                                          <xdr:spPr>
                                                            <a:xfrm>
                                                              <a:off x="185019" y="16954500"/>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Number of customers</a:t>
                                                              </a:r>
                                                            </a:p>
                                                          </xdr:txBody>
                                                        </xdr:sp>
                                                        <xdr:sp macro="" textlink="">
                                                          <xdr:nvSpPr>
                                                            <xdr:cNvPr id="160" name="TextBox 159">
                                                              <a:extLst>
                                                                <a:ext uri="{FF2B5EF4-FFF2-40B4-BE49-F238E27FC236}">
                                                                  <a16:creationId xmlns:a16="http://schemas.microsoft.com/office/drawing/2014/main" id="{E7EB6302-A398-AD4D-1EF2-9B8AD0FCECC9}"/>
                                                                </a:ext>
                                                              </a:extLst>
                                                            </xdr:cNvPr>
                                                            <xdr:cNvSpPr txBox="1"/>
                                                          </xdr:nvSpPr>
                                                          <xdr:spPr>
                                                            <a:xfrm>
                                                              <a:off x="1595438" y="16156781"/>
                                                              <a:ext cx="268855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1.5 All customers </a:t>
                                                              </a:r>
                                                              <a:r>
                                                                <a:rPr lang="en-US" sz="1100">
                                                                  <a:solidFill>
                                                                    <a:schemeClr val="tx1"/>
                                                                  </a:solidFill>
                                                                  <a:effectLst/>
                                                                  <a:latin typeface="+mn-lt"/>
                                                                  <a:ea typeface="+mn-ea"/>
                                                                  <a:cs typeface="+mn-cs"/>
                                                                </a:rPr>
                                                                <a:t>customers by State</a:t>
                                                              </a:r>
                                                              <a:endParaRPr lang="en-US" sz="1100"/>
                                                            </a:p>
                                                          </xdr:txBody>
                                                        </xdr:sp>
                                                      </xdr:grpSp>
                                                      <xdr:grpSp>
                                                        <xdr:nvGrpSpPr>
                                                          <xdr:cNvPr id="153" name="Group 152">
                                                            <a:extLst>
                                                              <a:ext uri="{FF2B5EF4-FFF2-40B4-BE49-F238E27FC236}">
                                                                <a16:creationId xmlns:a16="http://schemas.microsoft.com/office/drawing/2014/main" id="{DF8149C5-2142-00EA-D1FC-28DCBCAF2BBA}"/>
                                                              </a:ext>
                                                            </a:extLst>
                                                          </xdr:cNvPr>
                                                          <xdr:cNvGrpSpPr/>
                                                        </xdr:nvGrpSpPr>
                                                        <xdr:grpSpPr>
                                                          <a:xfrm>
                                                            <a:off x="5988843" y="16177619"/>
                                                            <a:ext cx="5088668" cy="4382460"/>
                                                            <a:chOff x="5988843" y="16177619"/>
                                                            <a:chExt cx="5088668" cy="4382460"/>
                                                          </a:xfrm>
                                                        </xdr:grpSpPr>
                                                        <xdr:pic>
                                                          <xdr:nvPicPr>
                                                            <xdr:cNvPr id="155" name="Picture 154">
                                                              <a:extLst>
                                                                <a:ext uri="{FF2B5EF4-FFF2-40B4-BE49-F238E27FC236}">
                                                                  <a16:creationId xmlns:a16="http://schemas.microsoft.com/office/drawing/2014/main" id="{5BC35C10-5E70-07DB-710E-BEC8FBE7C37D}"/>
                                                                </a:ext>
                                                              </a:extLst>
                                                            </xdr:cNvPr>
                                                            <xdr:cNvPicPr>
                                                              <a:picLocks noChangeAspect="1"/>
                                                            </xdr:cNvPicPr>
                                                          </xdr:nvPicPr>
                                                          <xdr:blipFill>
                                                            <a:blip xmlns:r="http://schemas.openxmlformats.org/officeDocument/2006/relationships" r:embed="rId43"/>
                                                            <a:stretch>
                                                              <a:fillRect/>
                                                            </a:stretch>
                                                          </xdr:blipFill>
                                                          <xdr:spPr>
                                                            <a:xfrm>
                                                              <a:off x="6524625" y="19306461"/>
                                                              <a:ext cx="4552886" cy="1253618"/>
                                                            </a:xfrm>
                                                            <a:prstGeom prst="rect">
                                                              <a:avLst/>
                                                            </a:prstGeom>
                                                          </xdr:spPr>
                                                        </xdr:pic>
                                                        <xdr:sp macro="" textlink="">
                                                          <xdr:nvSpPr>
                                                            <xdr:cNvPr id="156" name="TextBox 155">
                                                              <a:extLst>
                                                                <a:ext uri="{FF2B5EF4-FFF2-40B4-BE49-F238E27FC236}">
                                                                  <a16:creationId xmlns:a16="http://schemas.microsoft.com/office/drawing/2014/main" id="{D1EEF095-405E-48D5-34BC-088A47414BBA}"/>
                                                                </a:ext>
                                                              </a:extLst>
                                                            </xdr:cNvPr>
                                                            <xdr:cNvSpPr txBox="1"/>
                                                          </xdr:nvSpPr>
                                                          <xdr:spPr>
                                                            <a:xfrm>
                                                              <a:off x="5988843" y="17534931"/>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Number of customers</a:t>
                                                              </a:r>
                                                            </a:p>
                                                          </xdr:txBody>
                                                        </xdr:sp>
                                                        <xdr:sp macro="" textlink="">
                                                          <xdr:nvSpPr>
                                                            <xdr:cNvPr id="157" name="TextBox 156">
                                                              <a:extLst>
                                                                <a:ext uri="{FF2B5EF4-FFF2-40B4-BE49-F238E27FC236}">
                                                                  <a16:creationId xmlns:a16="http://schemas.microsoft.com/office/drawing/2014/main" id="{E7DA93CD-5C08-C25C-CDFE-429E1DED25A8}"/>
                                                                </a:ext>
                                                              </a:extLst>
                                                            </xdr:cNvPr>
                                                            <xdr:cNvSpPr txBox="1"/>
                                                          </xdr:nvSpPr>
                                                          <xdr:spPr>
                                                            <a:xfrm>
                                                              <a:off x="7977187" y="16177619"/>
                                                              <a:ext cx="2078635" cy="2611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2.5 YLC </a:t>
                                                              </a:r>
                                                              <a:r>
                                                                <a:rPr lang="en-US" sz="1100">
                                                                  <a:solidFill>
                                                                    <a:schemeClr val="tx1"/>
                                                                  </a:solidFill>
                                                                  <a:effectLst/>
                                                                  <a:latin typeface="+mn-lt"/>
                                                                  <a:ea typeface="+mn-ea"/>
                                                                  <a:cs typeface="+mn-cs"/>
                                                                </a:rPr>
                                                                <a:t>customers by State</a:t>
                                                              </a:r>
                                                              <a:endParaRPr lang="en-US" sz="1100"/>
                                                            </a:p>
                                                          </xdr:txBody>
                                                        </xdr:sp>
                                                      </xdr:grpSp>
                                                    </xdr:grpSp>
                                                    <xdr:grpSp>
                                                      <xdr:nvGrpSpPr>
                                                        <xdr:cNvPr id="148" name="Group 147">
                                                          <a:extLst>
                                                            <a:ext uri="{FF2B5EF4-FFF2-40B4-BE49-F238E27FC236}">
                                                              <a16:creationId xmlns:a16="http://schemas.microsoft.com/office/drawing/2014/main" id="{B6121F86-48E9-37B9-1964-A625486D9D1D}"/>
                                                            </a:ext>
                                                          </a:extLst>
                                                        </xdr:cNvPr>
                                                        <xdr:cNvGrpSpPr/>
                                                      </xdr:nvGrpSpPr>
                                                      <xdr:grpSpPr>
                                                        <a:xfrm>
                                                          <a:off x="11989594" y="17448609"/>
                                                          <a:ext cx="4822031" cy="3001334"/>
                                                          <a:chOff x="11989594" y="17448609"/>
                                                          <a:chExt cx="4822031" cy="3001334"/>
                                                        </a:xfrm>
                                                      </xdr:grpSpPr>
                                                      <xdr:pic>
                                                        <xdr:nvPicPr>
                                                          <xdr:cNvPr id="150" name="Picture 149">
                                                            <a:extLst>
                                                              <a:ext uri="{FF2B5EF4-FFF2-40B4-BE49-F238E27FC236}">
                                                                <a16:creationId xmlns:a16="http://schemas.microsoft.com/office/drawing/2014/main" id="{92A1E07B-60BB-555A-6987-78C707A9D7C5}"/>
                                                              </a:ext>
                                                            </a:extLst>
                                                          </xdr:cNvPr>
                                                          <xdr:cNvPicPr>
                                                            <a:picLocks noChangeAspect="1"/>
                                                          </xdr:cNvPicPr>
                                                        </xdr:nvPicPr>
                                                        <xdr:blipFill>
                                                          <a:blip xmlns:r="http://schemas.openxmlformats.org/officeDocument/2006/relationships" r:embed="rId43"/>
                                                          <a:stretch>
                                                            <a:fillRect/>
                                                          </a:stretch>
                                                        </xdr:blipFill>
                                                        <xdr:spPr>
                                                          <a:xfrm>
                                                            <a:off x="12358688" y="19210732"/>
                                                            <a:ext cx="4452937" cy="1239211"/>
                                                          </a:xfrm>
                                                          <a:prstGeom prst="rect">
                                                            <a:avLst/>
                                                          </a:prstGeom>
                                                        </xdr:spPr>
                                                      </xdr:pic>
                                                      <xdr:sp macro="" textlink="">
                                                        <xdr:nvSpPr>
                                                          <xdr:cNvPr id="151" name="TextBox 150">
                                                            <a:extLst>
                                                              <a:ext uri="{FF2B5EF4-FFF2-40B4-BE49-F238E27FC236}">
                                                                <a16:creationId xmlns:a16="http://schemas.microsoft.com/office/drawing/2014/main" id="{8FC00419-BA03-D4D3-E16D-095A2346C6BF}"/>
                                                              </a:ext>
                                                            </a:extLst>
                                                          </xdr:cNvPr>
                                                          <xdr:cNvSpPr txBox="1"/>
                                                        </xdr:nvSpPr>
                                                        <xdr:spPr>
                                                          <a:xfrm>
                                                            <a:off x="11989594" y="17448609"/>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grpSp>
                                                  </xdr:grpSp>
                                                </xdr:grpSp>
                                                <xdr:sp macro="" textlink="">
                                                  <xdr:nvSpPr>
                                                    <xdr:cNvPr id="344" name="TextBox 343">
                                                      <a:extLst>
                                                        <a:ext uri="{FF2B5EF4-FFF2-40B4-BE49-F238E27FC236}">
                                                          <a16:creationId xmlns:a16="http://schemas.microsoft.com/office/drawing/2014/main" id="{2739232E-E7B4-4E28-84CC-2204573C237C}"/>
                                                        </a:ext>
                                                      </a:extLst>
                                                    </xdr:cNvPr>
                                                    <xdr:cNvSpPr txBox="1"/>
                                                  </xdr:nvSpPr>
                                                  <xdr:spPr>
                                                    <a:xfrm>
                                                      <a:off x="18834100" y="17932400"/>
                                                      <a:ext cx="213314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4.5 YNC </a:t>
                                                      </a:r>
                                                      <a:r>
                                                        <a:rPr lang="en-US" sz="1100">
                                                          <a:solidFill>
                                                            <a:schemeClr val="tx1"/>
                                                          </a:solidFill>
                                                          <a:effectLst/>
                                                          <a:latin typeface="+mn-lt"/>
                                                          <a:ea typeface="+mn-ea"/>
                                                          <a:cs typeface="+mn-cs"/>
                                                        </a:rPr>
                                                        <a:t>customers by State</a:t>
                                                      </a:r>
                                                      <a:endParaRPr lang="en-US" sz="1100"/>
                                                    </a:p>
                                                  </xdr:txBody>
                                                </xdr:sp>
                                              </xdr:grpSp>
                                              <xdr:sp macro="" textlink="">
                                                <xdr:nvSpPr>
                                                  <xdr:cNvPr id="144" name="TextBox 143">
                                                    <a:extLst>
                                                      <a:ext uri="{FF2B5EF4-FFF2-40B4-BE49-F238E27FC236}">
                                                        <a16:creationId xmlns:a16="http://schemas.microsoft.com/office/drawing/2014/main" id="{787CEB83-A1E1-5FBC-E4AD-C56AFAF118CE}"/>
                                                      </a:ext>
                                                    </a:extLst>
                                                  </xdr:cNvPr>
                                                  <xdr:cNvSpPr txBox="1"/>
                                                </xdr:nvSpPr>
                                                <xdr:spPr>
                                                  <a:xfrm>
                                                    <a:off x="13646368" y="17831745"/>
                                                    <a:ext cx="213314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3.5 YRC </a:t>
                                                    </a:r>
                                                    <a:r>
                                                      <a:rPr lang="en-US" sz="1100">
                                                        <a:solidFill>
                                                          <a:schemeClr val="tx1"/>
                                                        </a:solidFill>
                                                        <a:effectLst/>
                                                        <a:latin typeface="+mn-lt"/>
                                                        <a:ea typeface="+mn-ea"/>
                                                        <a:cs typeface="+mn-cs"/>
                                                      </a:rPr>
                                                      <a:t>customers by State</a:t>
                                                    </a:r>
                                                    <a:endParaRPr lang="en-US" sz="1100"/>
                                                  </a:p>
                                                </xdr:txBody>
                                              </xdr:sp>
                                              <xdr:sp macro="" textlink="">
                                                <xdr:nvSpPr>
                                                  <xdr:cNvPr id="343" name="TextBox 342">
                                                    <a:extLst>
                                                      <a:ext uri="{FF2B5EF4-FFF2-40B4-BE49-F238E27FC236}">
                                                        <a16:creationId xmlns:a16="http://schemas.microsoft.com/office/drawing/2014/main" id="{0805A15E-241A-44DC-8190-E875A897ED91}"/>
                                                      </a:ext>
                                                    </a:extLst>
                                                  </xdr:cNvPr>
                                                  <xdr:cNvSpPr txBox="1"/>
                                                </xdr:nvSpPr>
                                                <xdr:spPr>
                                                  <a:xfrm>
                                                    <a:off x="17526000" y="19088100"/>
                                                    <a:ext cx="363812" cy="13600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grpSp>
                                            <xdr:pic>
                                              <xdr:nvPicPr>
                                                <xdr:cNvPr id="351" name="Picture 350">
                                                  <a:extLst>
                                                    <a:ext uri="{FF2B5EF4-FFF2-40B4-BE49-F238E27FC236}">
                                                      <a16:creationId xmlns:a16="http://schemas.microsoft.com/office/drawing/2014/main" id="{5423E788-EEF2-42E6-A749-A3E0995E1DCF}"/>
                                                    </a:ext>
                                                  </a:extLst>
                                                </xdr:cNvPr>
                                                <xdr:cNvPicPr>
                                                  <a:picLocks noChangeAspect="1"/>
                                                </xdr:cNvPicPr>
                                              </xdr:nvPicPr>
                                              <xdr:blipFill>
                                                <a:blip xmlns:r="http://schemas.openxmlformats.org/officeDocument/2006/relationships" r:embed="rId43"/>
                                                <a:stretch>
                                                  <a:fillRect/>
                                                </a:stretch>
                                              </xdr:blipFill>
                                              <xdr:spPr>
                                                <a:xfrm>
                                                  <a:off x="18072100" y="20828000"/>
                                                  <a:ext cx="4305300" cy="1255368"/>
                                                </a:xfrm>
                                                <a:prstGeom prst="rect">
                                                  <a:avLst/>
                                                </a:prstGeom>
                                              </xdr:spPr>
                                            </xdr:pic>
                                          </xdr:grpSp>
                                          <xdr:grpSp>
                                            <xdr:nvGrpSpPr>
                                              <xdr:cNvPr id="11348" name="Group 11347">
                                                <a:extLst>
                                                  <a:ext uri="{FF2B5EF4-FFF2-40B4-BE49-F238E27FC236}">
                                                    <a16:creationId xmlns:a16="http://schemas.microsoft.com/office/drawing/2014/main" id="{19D7DCC1-CE71-7D30-4D21-DCB58929E462}"/>
                                                  </a:ext>
                                                </a:extLst>
                                              </xdr:cNvPr>
                                              <xdr:cNvGrpSpPr/>
                                            </xdr:nvGrpSpPr>
                                            <xdr:grpSpPr>
                                              <a:xfrm>
                                                <a:off x="22606994" y="13990329"/>
                                                <a:ext cx="17398006" cy="8294356"/>
                                                <a:chOff x="22606994" y="13990329"/>
                                                <a:chExt cx="17398006" cy="8294356"/>
                                              </a:xfrm>
                                            </xdr:grpSpPr>
                                            <xdr:grpSp>
                                              <xdr:nvGrpSpPr>
                                                <xdr:cNvPr id="11347" name="Group 11346">
                                                  <a:extLst>
                                                    <a:ext uri="{FF2B5EF4-FFF2-40B4-BE49-F238E27FC236}">
                                                      <a16:creationId xmlns:a16="http://schemas.microsoft.com/office/drawing/2014/main" id="{3CE9C2AA-DFF7-E789-6448-8BFD3EBF4AEF}"/>
                                                    </a:ext>
                                                  </a:extLst>
                                                </xdr:cNvPr>
                                                <xdr:cNvGrpSpPr/>
                                              </xdr:nvGrpSpPr>
                                              <xdr:grpSpPr>
                                                <a:xfrm>
                                                  <a:off x="22606994" y="13990329"/>
                                                  <a:ext cx="17398006" cy="8294356"/>
                                                  <a:chOff x="22606994" y="13990329"/>
                                                  <a:chExt cx="17398006" cy="8294356"/>
                                                </a:xfrm>
                                              </xdr:grpSpPr>
                                              <xdr:pic>
                                                <xdr:nvPicPr>
                                                  <xdr:cNvPr id="421" name="Picture 420">
                                                    <a:extLst>
                                                      <a:ext uri="{FF2B5EF4-FFF2-40B4-BE49-F238E27FC236}">
                                                        <a16:creationId xmlns:a16="http://schemas.microsoft.com/office/drawing/2014/main" id="{1AA35200-F3AD-E448-E856-7501CD6BD53D}"/>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29076650" y="13990329"/>
                                                    <a:ext cx="4540250" cy="2970521"/>
                                                  </a:xfrm>
                                                  <a:prstGeom prst="rect">
                                                    <a:avLst/>
                                                  </a:prstGeom>
                                                </xdr:spPr>
                                              </xdr:pic>
                                              <xdr:grpSp>
                                                <xdr:nvGrpSpPr>
                                                  <xdr:cNvPr id="11346" name="Group 11345">
                                                    <a:extLst>
                                                      <a:ext uri="{FF2B5EF4-FFF2-40B4-BE49-F238E27FC236}">
                                                        <a16:creationId xmlns:a16="http://schemas.microsoft.com/office/drawing/2014/main" id="{A5495615-4556-061B-B55F-9416F0E3E0DD}"/>
                                                      </a:ext>
                                                    </a:extLst>
                                                  </xdr:cNvPr>
                                                  <xdr:cNvGrpSpPr/>
                                                </xdr:nvGrpSpPr>
                                                <xdr:grpSpPr>
                                                  <a:xfrm>
                                                    <a:off x="22606994" y="14060934"/>
                                                    <a:ext cx="17398006" cy="8223751"/>
                                                    <a:chOff x="22606994" y="14060934"/>
                                                    <a:chExt cx="17398006" cy="8223751"/>
                                                  </a:xfrm>
                                                </xdr:grpSpPr>
                                                <xdr:grpSp>
                                                  <xdr:nvGrpSpPr>
                                                    <xdr:cNvPr id="91" name="Group 90">
                                                      <a:extLst>
                                                        <a:ext uri="{FF2B5EF4-FFF2-40B4-BE49-F238E27FC236}">
                                                          <a16:creationId xmlns:a16="http://schemas.microsoft.com/office/drawing/2014/main" id="{F3B05497-FE87-E63F-C968-03ABA320CB4E}"/>
                                                        </a:ext>
                                                      </a:extLst>
                                                    </xdr:cNvPr>
                                                    <xdr:cNvGrpSpPr/>
                                                  </xdr:nvGrpSpPr>
                                                  <xdr:grpSpPr>
                                                    <a:xfrm>
                                                      <a:off x="34388146" y="14060934"/>
                                                      <a:ext cx="5616854" cy="2979827"/>
                                                      <a:chOff x="26965273" y="9095075"/>
                                                      <a:chExt cx="4336258" cy="3080741"/>
                                                    </a:xfrm>
                                                  </xdr:grpSpPr>
                                                  <xdr:pic>
                                                    <xdr:nvPicPr>
                                                      <xdr:cNvPr id="98" name="Picture 97">
                                                        <a:extLst>
                                                          <a:ext uri="{FF2B5EF4-FFF2-40B4-BE49-F238E27FC236}">
                                                            <a16:creationId xmlns:a16="http://schemas.microsoft.com/office/drawing/2014/main" id="{7EE5B00A-321B-1F9E-AB17-14A1207D7959}"/>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27193876" y="9095075"/>
                                                        <a:ext cx="4107655" cy="3080741"/>
                                                      </a:xfrm>
                                                      <a:prstGeom prst="rect">
                                                        <a:avLst/>
                                                      </a:prstGeom>
                                                    </xdr:spPr>
                                                  </xdr:pic>
                                                  <xdr:sp macro="" textlink="">
                                                    <xdr:nvSpPr>
                                                      <xdr:cNvPr id="99" name="TextBox 98">
                                                        <a:extLst>
                                                          <a:ext uri="{FF2B5EF4-FFF2-40B4-BE49-F238E27FC236}">
                                                            <a16:creationId xmlns:a16="http://schemas.microsoft.com/office/drawing/2014/main" id="{E0F36D02-E39C-8378-4FD9-5ABD4D623A77}"/>
                                                          </a:ext>
                                                        </a:extLst>
                                                      </xdr:cNvPr>
                                                      <xdr:cNvSpPr txBox="1"/>
                                                    </xdr:nvSpPr>
                                                    <xdr:spPr>
                                                      <a:xfrm>
                                                        <a:off x="26965273" y="10284618"/>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nvGrpSpPr>
                                                    <xdr:cNvPr id="11344" name="Group 11343">
                                                      <a:extLst>
                                                        <a:ext uri="{FF2B5EF4-FFF2-40B4-BE49-F238E27FC236}">
                                                          <a16:creationId xmlns:a16="http://schemas.microsoft.com/office/drawing/2014/main" id="{F456BC86-D017-096E-A375-229D1B946EEF}"/>
                                                        </a:ext>
                                                      </a:extLst>
                                                    </xdr:cNvPr>
                                                    <xdr:cNvGrpSpPr/>
                                                  </xdr:nvGrpSpPr>
                                                  <xdr:grpSpPr>
                                                    <a:xfrm>
                                                      <a:off x="22606994" y="17866192"/>
                                                      <a:ext cx="17214715" cy="4418493"/>
                                                      <a:chOff x="22606994" y="17866192"/>
                                                      <a:chExt cx="17214715" cy="4418493"/>
                                                    </a:xfrm>
                                                  </xdr:grpSpPr>
                                                  <xdr:pic>
                                                    <xdr:nvPicPr>
                                                      <xdr:cNvPr id="134" name="Picture 133">
                                                        <a:extLst>
                                                          <a:ext uri="{FF2B5EF4-FFF2-40B4-BE49-F238E27FC236}">
                                                            <a16:creationId xmlns:a16="http://schemas.microsoft.com/office/drawing/2014/main" id="{297F08A1-B890-0F56-CAB8-AC5626545046}"/>
                                                          </a:ext>
                                                        </a:extLst>
                                                      </xdr:cNvPr>
                                                      <xdr:cNvPicPr>
                                                        <a:picLocks noChangeAspect="1"/>
                                                      </xdr:cNvPicPr>
                                                    </xdr:nvPicPr>
                                                    <xdr:blipFill>
                                                      <a:blip xmlns:r="http://schemas.openxmlformats.org/officeDocument/2006/relationships" r:embed="rId43"/>
                                                      <a:stretch>
                                                        <a:fillRect/>
                                                      </a:stretch>
                                                    </xdr:blipFill>
                                                    <xdr:spPr>
                                                      <a:xfrm>
                                                        <a:off x="34976427" y="21017892"/>
                                                        <a:ext cx="4845282" cy="1255368"/>
                                                      </a:xfrm>
                                                      <a:prstGeom prst="rect">
                                                        <a:avLst/>
                                                      </a:prstGeom>
                                                    </xdr:spPr>
                                                  </xdr:pic>
                                                  <xdr:grpSp>
                                                    <xdr:nvGrpSpPr>
                                                      <xdr:cNvPr id="425" name="Group 424">
                                                        <a:extLst>
                                                          <a:ext uri="{FF2B5EF4-FFF2-40B4-BE49-F238E27FC236}">
                                                            <a16:creationId xmlns:a16="http://schemas.microsoft.com/office/drawing/2014/main" id="{842E22BD-09A3-D955-358B-A74AD7821734}"/>
                                                          </a:ext>
                                                        </a:extLst>
                                                      </xdr:cNvPr>
                                                      <xdr:cNvGrpSpPr/>
                                                    </xdr:nvGrpSpPr>
                                                    <xdr:grpSpPr>
                                                      <a:xfrm>
                                                        <a:off x="22606994" y="17866192"/>
                                                        <a:ext cx="11232156" cy="4418493"/>
                                                        <a:chOff x="22683194" y="17726492"/>
                                                        <a:chExt cx="11162306" cy="4418493"/>
                                                      </a:xfrm>
                                                    </xdr:grpSpPr>
                                                    <xdr:grpSp>
                                                      <xdr:nvGrpSpPr>
                                                        <xdr:cNvPr id="424" name="Group 423">
                                                          <a:extLst>
                                                            <a:ext uri="{FF2B5EF4-FFF2-40B4-BE49-F238E27FC236}">
                                                              <a16:creationId xmlns:a16="http://schemas.microsoft.com/office/drawing/2014/main" id="{9E851F2F-2AF2-E959-DC2A-54F9E30D5299}"/>
                                                            </a:ext>
                                                          </a:extLst>
                                                        </xdr:cNvPr>
                                                        <xdr:cNvGrpSpPr/>
                                                      </xdr:nvGrpSpPr>
                                                      <xdr:grpSpPr>
                                                        <a:xfrm>
                                                          <a:off x="28371800" y="17726492"/>
                                                          <a:ext cx="5473700" cy="4211002"/>
                                                          <a:chOff x="28371800" y="17726492"/>
                                                          <a:chExt cx="5473700" cy="4211002"/>
                                                        </a:xfrm>
                                                      </xdr:grpSpPr>
                                                      <xdr:pic>
                                                        <xdr:nvPicPr>
                                                          <xdr:cNvPr id="423" name="Picture 422">
                                                            <a:extLst>
                                                              <a:ext uri="{FF2B5EF4-FFF2-40B4-BE49-F238E27FC236}">
                                                                <a16:creationId xmlns:a16="http://schemas.microsoft.com/office/drawing/2014/main" id="{B8F471BE-5208-EE88-D9E5-E519C64FB576}"/>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28371800" y="17945100"/>
                                                            <a:ext cx="5473700" cy="3060700"/>
                                                          </a:xfrm>
                                                          <a:prstGeom prst="rect">
                                                            <a:avLst/>
                                                          </a:prstGeom>
                                                        </xdr:spPr>
                                                      </xdr:pic>
                                                      <xdr:pic>
                                                        <xdr:nvPicPr>
                                                          <xdr:cNvPr id="130" name="Picture 129">
                                                            <a:extLst>
                                                              <a:ext uri="{FF2B5EF4-FFF2-40B4-BE49-F238E27FC236}">
                                                                <a16:creationId xmlns:a16="http://schemas.microsoft.com/office/drawing/2014/main" id="{248EA20A-E888-C630-6F48-E976F301B8FA}"/>
                                                              </a:ext>
                                                            </a:extLst>
                                                          </xdr:cNvPr>
                                                          <xdr:cNvPicPr>
                                                            <a:picLocks noChangeAspect="1"/>
                                                          </xdr:cNvPicPr>
                                                        </xdr:nvPicPr>
                                                        <xdr:blipFill>
                                                          <a:blip xmlns:r="http://schemas.openxmlformats.org/officeDocument/2006/relationships" r:embed="rId43"/>
                                                          <a:stretch>
                                                            <a:fillRect/>
                                                          </a:stretch>
                                                        </xdr:blipFill>
                                                        <xdr:spPr>
                                                          <a:xfrm>
                                                            <a:off x="28881978" y="20682126"/>
                                                            <a:ext cx="4532630" cy="1255368"/>
                                                          </a:xfrm>
                                                          <a:prstGeom prst="rect">
                                                            <a:avLst/>
                                                          </a:prstGeom>
                                                        </xdr:spPr>
                                                      </xdr:pic>
                                                      <xdr:sp macro="" textlink="">
                                                        <xdr:nvSpPr>
                                                          <xdr:cNvPr id="132" name="TextBox 131">
                                                            <a:extLst>
                                                              <a:ext uri="{FF2B5EF4-FFF2-40B4-BE49-F238E27FC236}">
                                                                <a16:creationId xmlns:a16="http://schemas.microsoft.com/office/drawing/2014/main" id="{72D2E89C-7FB0-E7C5-C4AF-A0A605265AE2}"/>
                                                              </a:ext>
                                                            </a:extLst>
                                                          </xdr:cNvPr>
                                                          <xdr:cNvSpPr txBox="1"/>
                                                        </xdr:nvSpPr>
                                                        <xdr:spPr>
                                                          <a:xfrm>
                                                            <a:off x="30432672" y="17726492"/>
                                                            <a:ext cx="2205719" cy="2321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6.5 MRC customers by State</a:t>
                                                            </a:r>
                                                          </a:p>
                                                        </xdr:txBody>
                                                      </xdr:sp>
                                                    </xdr:grpSp>
                                                    <xdr:grpSp>
                                                      <xdr:nvGrpSpPr>
                                                        <xdr:cNvPr id="390" name="Group 389">
                                                          <a:extLst>
                                                            <a:ext uri="{FF2B5EF4-FFF2-40B4-BE49-F238E27FC236}">
                                                              <a16:creationId xmlns:a16="http://schemas.microsoft.com/office/drawing/2014/main" id="{F6D9A3F6-CA39-76A9-A31A-706904FC9451}"/>
                                                            </a:ext>
                                                          </a:extLst>
                                                        </xdr:cNvPr>
                                                        <xdr:cNvGrpSpPr/>
                                                      </xdr:nvGrpSpPr>
                                                      <xdr:grpSpPr>
                                                        <a:xfrm>
                                                          <a:off x="22683194" y="17807621"/>
                                                          <a:ext cx="5536206" cy="4337364"/>
                                                          <a:chOff x="22683194" y="17807621"/>
                                                          <a:chExt cx="5536206" cy="4337364"/>
                                                        </a:xfrm>
                                                      </xdr:grpSpPr>
                                                      <xdr:pic>
                                                        <xdr:nvPicPr>
                                                          <xdr:cNvPr id="389" name="Picture 388">
                                                            <a:extLst>
                                                              <a:ext uri="{FF2B5EF4-FFF2-40B4-BE49-F238E27FC236}">
                                                                <a16:creationId xmlns:a16="http://schemas.microsoft.com/office/drawing/2014/main" id="{6B942BF3-15E2-1EE8-DAB7-E66009DB6FA8}"/>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22707600" y="17932400"/>
                                                            <a:ext cx="5511800" cy="3258829"/>
                                                          </a:xfrm>
                                                          <a:prstGeom prst="rect">
                                                            <a:avLst/>
                                                          </a:prstGeom>
                                                        </xdr:spPr>
                                                      </xdr:pic>
                                                      <xdr:grpSp>
                                                        <xdr:nvGrpSpPr>
                                                          <xdr:cNvPr id="387" name="Group 386">
                                                            <a:extLst>
                                                              <a:ext uri="{FF2B5EF4-FFF2-40B4-BE49-F238E27FC236}">
                                                                <a16:creationId xmlns:a16="http://schemas.microsoft.com/office/drawing/2014/main" id="{42AE9E53-7C7F-43F2-D564-178673554E89}"/>
                                                              </a:ext>
                                                            </a:extLst>
                                                          </xdr:cNvPr>
                                                          <xdr:cNvGrpSpPr/>
                                                        </xdr:nvGrpSpPr>
                                                        <xdr:grpSpPr>
                                                          <a:xfrm>
                                                            <a:off x="22683194" y="17807621"/>
                                                            <a:ext cx="5065299" cy="4337364"/>
                                                            <a:chOff x="22683194" y="17807621"/>
                                                            <a:chExt cx="5065299" cy="4337364"/>
                                                          </a:xfrm>
                                                        </xdr:grpSpPr>
                                                        <xdr:sp macro="" textlink="">
                                                          <xdr:nvSpPr>
                                                            <xdr:cNvPr id="140" name="TextBox 139">
                                                              <a:extLst>
                                                                <a:ext uri="{FF2B5EF4-FFF2-40B4-BE49-F238E27FC236}">
                                                                  <a16:creationId xmlns:a16="http://schemas.microsoft.com/office/drawing/2014/main" id="{D2864DDC-D144-4990-3200-EF2F1ADF1E88}"/>
                                                                </a:ext>
                                                              </a:extLst>
                                                            </xdr:cNvPr>
                                                            <xdr:cNvSpPr txBox="1"/>
                                                          </xdr:nvSpPr>
                                                          <xdr:spPr>
                                                            <a:xfrm>
                                                              <a:off x="24537451" y="17807621"/>
                                                              <a:ext cx="2266315" cy="3135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5.5 MLC</a:t>
                                                              </a:r>
                                                              <a:r>
                                                                <a:rPr lang="en-US" sz="1100">
                                                                  <a:solidFill>
                                                                    <a:schemeClr val="tx1"/>
                                                                  </a:solidFill>
                                                                  <a:effectLst/>
                                                                  <a:latin typeface="+mn-lt"/>
                                                                  <a:ea typeface="+mn-ea"/>
                                                                  <a:cs typeface="+mn-cs"/>
                                                                </a:rPr>
                                                                <a:t>customers by State</a:t>
                                                              </a:r>
                                                              <a:endParaRPr lang="en-US" sz="1100"/>
                                                            </a:p>
                                                          </xdr:txBody>
                                                        </xdr:sp>
                                                        <xdr:sp macro="" textlink="">
                                                          <xdr:nvSpPr>
                                                            <xdr:cNvPr id="141" name="TextBox 140">
                                                              <a:extLst>
                                                                <a:ext uri="{FF2B5EF4-FFF2-40B4-BE49-F238E27FC236}">
                                                                  <a16:creationId xmlns:a16="http://schemas.microsoft.com/office/drawing/2014/main" id="{0E41E4BD-8AFC-A0B6-81FA-284D680BAB38}"/>
                                                                </a:ext>
                                                              </a:extLst>
                                                            </xdr:cNvPr>
                                                            <xdr:cNvSpPr txBox="1"/>
                                                          </xdr:nvSpPr>
                                                          <xdr:spPr>
                                                            <a:xfrm>
                                                              <a:off x="22683194" y="18989649"/>
                                                              <a:ext cx="363280" cy="13600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pic>
                                                          <xdr:nvPicPr>
                                                            <xdr:cNvPr id="142" name="Picture 141">
                                                              <a:extLst>
                                                                <a:ext uri="{FF2B5EF4-FFF2-40B4-BE49-F238E27FC236}">
                                                                  <a16:creationId xmlns:a16="http://schemas.microsoft.com/office/drawing/2014/main" id="{9190E12C-1BDF-D0E4-E102-92D4B90D3AE6}"/>
                                                                </a:ext>
                                                              </a:extLst>
                                                            </xdr:cNvPr>
                                                            <xdr:cNvPicPr>
                                                              <a:picLocks noChangeAspect="1"/>
                                                            </xdr:cNvPicPr>
                                                          </xdr:nvPicPr>
                                                          <xdr:blipFill>
                                                            <a:blip xmlns:r="http://schemas.openxmlformats.org/officeDocument/2006/relationships" r:embed="rId43"/>
                                                            <a:stretch>
                                                              <a:fillRect/>
                                                            </a:stretch>
                                                          </xdr:blipFill>
                                                          <xdr:spPr>
                                                            <a:xfrm>
                                                              <a:off x="23215863" y="20889617"/>
                                                              <a:ext cx="4532630" cy="1255368"/>
                                                            </a:xfrm>
                                                            <a:prstGeom prst="rect">
                                                              <a:avLst/>
                                                            </a:prstGeom>
                                                          </xdr:spPr>
                                                        </xdr:pic>
                                                      </xdr:grpSp>
                                                    </xdr:grpSp>
                                                  </xdr:grpSp>
                                                </xdr:grpSp>
                                              </xdr:grpSp>
                                            </xdr:grpSp>
                                            <xdr:sp macro="" textlink="">
                                              <xdr:nvSpPr>
                                                <xdr:cNvPr id="135" name="TextBox 134">
                                                  <a:extLst>
                                                    <a:ext uri="{FF2B5EF4-FFF2-40B4-BE49-F238E27FC236}">
                                                      <a16:creationId xmlns:a16="http://schemas.microsoft.com/office/drawing/2014/main" id="{BCB87E76-CF2E-3120-083E-356A1B43782F}"/>
                                                    </a:ext>
                                                  </a:extLst>
                                                </xdr:cNvPr>
                                                <xdr:cNvSpPr txBox="1"/>
                                              </xdr:nvSpPr>
                                              <xdr:spPr>
                                                <a:xfrm>
                                                  <a:off x="34458663" y="19032146"/>
                                                  <a:ext cx="356930" cy="13600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grpSp>
                                        </xdr:grpSp>
                                      </xdr:grpSp>
                                    </xdr:grpSp>
                                  </xdr:grpSp>
                                  <xdr:sp macro="" textlink="">
                                    <xdr:nvSpPr>
                                      <xdr:cNvPr id="353" name="TextBox 352">
                                        <a:extLst>
                                          <a:ext uri="{FF2B5EF4-FFF2-40B4-BE49-F238E27FC236}">
                                            <a16:creationId xmlns:a16="http://schemas.microsoft.com/office/drawing/2014/main" id="{775C1A7E-BA5D-4173-B230-C620719359DE}"/>
                                          </a:ext>
                                        </a:extLst>
                                      </xdr:cNvPr>
                                      <xdr:cNvSpPr txBox="1"/>
                                    </xdr:nvSpPr>
                                    <xdr:spPr>
                                      <a:xfrm>
                                        <a:off x="18510250" y="23209250"/>
                                        <a:ext cx="3364978" cy="3093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4.6 YNC customers  purshase</a:t>
                                        </a:r>
                                        <a:r>
                                          <a:rPr lang="en-US" sz="1100">
                                            <a:solidFill>
                                              <a:schemeClr val="tx1"/>
                                            </a:solidFill>
                                            <a:effectLst/>
                                            <a:latin typeface="+mn-lt"/>
                                            <a:ea typeface="+mn-ea"/>
                                            <a:cs typeface="+mn-cs"/>
                                          </a:rPr>
                                          <a:t>s by days of week</a:t>
                                        </a:r>
                                        <a:endParaRPr lang="en-US" sz="1100"/>
                                      </a:p>
                                    </xdr:txBody>
                                  </xdr:sp>
                                </xdr:grpSp>
                                <xdr:sp macro="" textlink="">
                                  <xdr:nvSpPr>
                                    <xdr:cNvPr id="316" name="TextBox 315">
                                      <a:extLst>
                                        <a:ext uri="{FF2B5EF4-FFF2-40B4-BE49-F238E27FC236}">
                                          <a16:creationId xmlns:a16="http://schemas.microsoft.com/office/drawing/2014/main" id="{6A031C95-A9FA-4B35-B5D3-F2526ABB0F2B}"/>
                                        </a:ext>
                                      </a:extLst>
                                    </xdr:cNvPr>
                                    <xdr:cNvSpPr txBox="1"/>
                                  </xdr:nvSpPr>
                                  <xdr:spPr>
                                    <a:xfrm>
                                      <a:off x="1377950" y="23007329"/>
                                      <a:ext cx="3016552" cy="266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1"/>
                                        <a:t>Figure 1.6  All purshase</a:t>
                                      </a:r>
                                      <a:r>
                                        <a:rPr lang="en-US" sz="1100" b="1">
                                          <a:solidFill>
                                            <a:schemeClr val="tx1"/>
                                          </a:solidFill>
                                          <a:effectLst/>
                                          <a:latin typeface="+mn-lt"/>
                                          <a:ea typeface="+mn-ea"/>
                                          <a:cs typeface="+mn-cs"/>
                                        </a:rPr>
                                        <a:t>s by days of week</a:t>
                                      </a:r>
                                      <a:endParaRPr lang="en-US" sz="1100" b="1"/>
                                    </a:p>
                                  </xdr:txBody>
                                </xdr:sp>
                              </xdr:grpSp>
                              <xdr:sp macro="" textlink="">
                                <xdr:nvSpPr>
                                  <xdr:cNvPr id="136" name="TextBox 135">
                                    <a:extLst>
                                      <a:ext uri="{FF2B5EF4-FFF2-40B4-BE49-F238E27FC236}">
                                        <a16:creationId xmlns:a16="http://schemas.microsoft.com/office/drawing/2014/main" id="{ACD34972-1102-2E4C-5023-6186512E6F88}"/>
                                      </a:ext>
                                    </a:extLst>
                                  </xdr:cNvPr>
                                  <xdr:cNvSpPr txBox="1"/>
                                </xdr:nvSpPr>
                                <xdr:spPr>
                                  <a:xfrm>
                                    <a:off x="36305850" y="17892022"/>
                                    <a:ext cx="3798396" cy="229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7.5 MNC </a:t>
                                    </a:r>
                                    <a:r>
                                      <a:rPr lang="en-US" sz="1100">
                                        <a:solidFill>
                                          <a:schemeClr val="tx1"/>
                                        </a:solidFill>
                                        <a:effectLst/>
                                        <a:latin typeface="+mn-lt"/>
                                        <a:ea typeface="+mn-ea"/>
                                        <a:cs typeface="+mn-cs"/>
                                      </a:rPr>
                                      <a:t>customers by State</a:t>
                                    </a:r>
                                    <a:endParaRPr lang="en-US" sz="1100"/>
                                  </a:p>
                                </xdr:txBody>
                              </xdr:sp>
                            </xdr:grpSp>
                            <xdr:grpSp>
                              <xdr:nvGrpSpPr>
                                <xdr:cNvPr id="11363" name="Group 11362">
                                  <a:extLst>
                                    <a:ext uri="{FF2B5EF4-FFF2-40B4-BE49-F238E27FC236}">
                                      <a16:creationId xmlns:a16="http://schemas.microsoft.com/office/drawing/2014/main" id="{5C818737-E0F0-DA19-DEDC-8C9A5DD8863F}"/>
                                    </a:ext>
                                  </a:extLst>
                                </xdr:cNvPr>
                                <xdr:cNvGrpSpPr/>
                              </xdr:nvGrpSpPr>
                              <xdr:grpSpPr>
                                <a:xfrm>
                                  <a:off x="0" y="26998611"/>
                                  <a:ext cx="34080450" cy="7753524"/>
                                  <a:chOff x="0" y="26998611"/>
                                  <a:chExt cx="34080450" cy="7753524"/>
                                </a:xfrm>
                              </xdr:grpSpPr>
                              <xdr:grpSp>
                                <xdr:nvGrpSpPr>
                                  <xdr:cNvPr id="435" name="Group 434">
                                    <a:extLst>
                                      <a:ext uri="{FF2B5EF4-FFF2-40B4-BE49-F238E27FC236}">
                                        <a16:creationId xmlns:a16="http://schemas.microsoft.com/office/drawing/2014/main" id="{33A45D67-6C0D-8F07-5719-35FF24E59359}"/>
                                      </a:ext>
                                    </a:extLst>
                                  </xdr:cNvPr>
                                  <xdr:cNvGrpSpPr/>
                                </xdr:nvGrpSpPr>
                                <xdr:grpSpPr>
                                  <a:xfrm>
                                    <a:off x="18332450" y="31214703"/>
                                    <a:ext cx="15748000" cy="3406775"/>
                                    <a:chOff x="18440400" y="31055953"/>
                                    <a:chExt cx="15646318" cy="3406775"/>
                                  </a:xfrm>
                                </xdr:grpSpPr>
                                <xdr:pic>
                                  <xdr:nvPicPr>
                                    <xdr:cNvPr id="433" name="Picture 432">
                                      <a:extLst>
                                        <a:ext uri="{FF2B5EF4-FFF2-40B4-BE49-F238E27FC236}">
                                          <a16:creationId xmlns:a16="http://schemas.microsoft.com/office/drawing/2014/main" id="{9F25D745-25AF-3D74-6405-5298E8826C0B}"/>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29545935" y="31254700"/>
                                      <a:ext cx="4540783" cy="3208028"/>
                                    </a:xfrm>
                                    <a:prstGeom prst="rect">
                                      <a:avLst/>
                                    </a:prstGeom>
                                  </xdr:spPr>
                                </xdr:pic>
                                <xdr:sp macro="" textlink="">
                                  <xdr:nvSpPr>
                                    <xdr:cNvPr id="174" name="TextBox 173">
                                      <a:extLst>
                                        <a:ext uri="{FF2B5EF4-FFF2-40B4-BE49-F238E27FC236}">
                                          <a16:creationId xmlns:a16="http://schemas.microsoft.com/office/drawing/2014/main" id="{B4E91759-6FE1-AE55-17DB-3AFFEAF95A7A}"/>
                                        </a:ext>
                                      </a:extLst>
                                    </xdr:cNvPr>
                                    <xdr:cNvSpPr txBox="1"/>
                                  </xdr:nvSpPr>
                                  <xdr:spPr>
                                    <a:xfrm>
                                      <a:off x="30994564" y="31200911"/>
                                      <a:ext cx="1028054"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6</a:t>
                                      </a:r>
                                      <a:r>
                                        <a:rPr lang="en-US" sz="1100"/>
                                        <a:t>.7 MRC</a:t>
                                      </a:r>
                                    </a:p>
                                  </xdr:txBody>
                                </xdr:sp>
                                <xdr:grpSp>
                                  <xdr:nvGrpSpPr>
                                    <xdr:cNvPr id="407" name="Group 406">
                                      <a:extLst>
                                        <a:ext uri="{FF2B5EF4-FFF2-40B4-BE49-F238E27FC236}">
                                          <a16:creationId xmlns:a16="http://schemas.microsoft.com/office/drawing/2014/main" id="{B5B9FCA2-6C92-4649-F48D-38D602389B2F}"/>
                                        </a:ext>
                                      </a:extLst>
                                    </xdr:cNvPr>
                                    <xdr:cNvGrpSpPr/>
                                  </xdr:nvGrpSpPr>
                                  <xdr:grpSpPr>
                                    <a:xfrm>
                                      <a:off x="18440400" y="31055953"/>
                                      <a:ext cx="10452100" cy="3367934"/>
                                      <a:chOff x="18440400" y="31055953"/>
                                      <a:chExt cx="10452100" cy="3367934"/>
                                    </a:xfrm>
                                  </xdr:grpSpPr>
                                  <xdr:pic>
                                    <xdr:nvPicPr>
                                      <xdr:cNvPr id="366" name="Picture 365">
                                        <a:extLst>
                                          <a:ext uri="{FF2B5EF4-FFF2-40B4-BE49-F238E27FC236}">
                                            <a16:creationId xmlns:a16="http://schemas.microsoft.com/office/drawing/2014/main" id="{369D3F7F-F8B4-7A47-20A8-42EC06BDFE5C}"/>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18440400" y="31055953"/>
                                        <a:ext cx="4457700" cy="3343275"/>
                                      </a:xfrm>
                                      <a:prstGeom prst="rect">
                                        <a:avLst/>
                                      </a:prstGeom>
                                    </xdr:spPr>
                                  </xdr:pic>
                                  <xdr:grpSp>
                                    <xdr:nvGrpSpPr>
                                      <xdr:cNvPr id="406" name="Group 405">
                                        <a:extLst>
                                          <a:ext uri="{FF2B5EF4-FFF2-40B4-BE49-F238E27FC236}">
                                            <a16:creationId xmlns:a16="http://schemas.microsoft.com/office/drawing/2014/main" id="{D726DF3F-5CE6-0BA1-4C10-97F38D7CA92F}"/>
                                          </a:ext>
                                        </a:extLst>
                                      </xdr:cNvPr>
                                      <xdr:cNvGrpSpPr/>
                                    </xdr:nvGrpSpPr>
                                    <xdr:grpSpPr>
                                      <a:xfrm>
                                        <a:off x="23139400" y="31089600"/>
                                        <a:ext cx="5753100" cy="3334287"/>
                                        <a:chOff x="23139400" y="31089600"/>
                                        <a:chExt cx="5753100" cy="3334287"/>
                                      </a:xfrm>
                                    </xdr:grpSpPr>
                                    <xdr:pic>
                                      <xdr:nvPicPr>
                                        <xdr:cNvPr id="404" name="Picture 403">
                                          <a:extLst>
                                            <a:ext uri="{FF2B5EF4-FFF2-40B4-BE49-F238E27FC236}">
                                              <a16:creationId xmlns:a16="http://schemas.microsoft.com/office/drawing/2014/main" id="{7C5BD07A-8EAC-FC2C-F500-3A706473D874}"/>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24041100" y="31089600"/>
                                          <a:ext cx="4851400" cy="3314700"/>
                                        </a:xfrm>
                                        <a:prstGeom prst="rect">
                                          <a:avLst/>
                                        </a:prstGeom>
                                      </xdr:spPr>
                                    </xdr:pic>
                                    <xdr:sp macro="" textlink="">
                                      <xdr:nvSpPr>
                                        <xdr:cNvPr id="180" name="TextBox 179">
                                          <a:extLst>
                                            <a:ext uri="{FF2B5EF4-FFF2-40B4-BE49-F238E27FC236}">
                                              <a16:creationId xmlns:a16="http://schemas.microsoft.com/office/drawing/2014/main" id="{9FF3BF54-27E1-305B-0E59-E5567FCDEED7}"/>
                                            </a:ext>
                                          </a:extLst>
                                        </xdr:cNvPr>
                                        <xdr:cNvSpPr txBox="1"/>
                                      </xdr:nvSpPr>
                                      <xdr:spPr>
                                        <a:xfrm>
                                          <a:off x="25532646" y="34134408"/>
                                          <a:ext cx="1851583" cy="289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181" name="TextBox 180">
                                          <a:extLst>
                                            <a:ext uri="{FF2B5EF4-FFF2-40B4-BE49-F238E27FC236}">
                                              <a16:creationId xmlns:a16="http://schemas.microsoft.com/office/drawing/2014/main" id="{8B09DF37-3C7E-3C43-9168-DAD94BDD9F0E}"/>
                                            </a:ext>
                                          </a:extLst>
                                        </xdr:cNvPr>
                                        <xdr:cNvSpPr txBox="1"/>
                                      </xdr:nvSpPr>
                                      <xdr:spPr>
                                        <a:xfrm>
                                          <a:off x="25654460" y="31232302"/>
                                          <a:ext cx="1028054"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5.7 MLC</a:t>
                                          </a:r>
                                        </a:p>
                                      </xdr:txBody>
                                    </xdr:sp>
                                    <xdr:pic>
                                      <xdr:nvPicPr>
                                        <xdr:cNvPr id="405" name="Picture 404">
                                          <a:extLst>
                                            <a:ext uri="{FF2B5EF4-FFF2-40B4-BE49-F238E27FC236}">
                                              <a16:creationId xmlns:a16="http://schemas.microsoft.com/office/drawing/2014/main" id="{CC3766D8-EFA9-4E68-CA8C-049A94DD409E}"/>
                                            </a:ext>
                                          </a:extLst>
                                        </xdr:cNvPr>
                                        <xdr:cNvPicPr>
                                          <a:picLocks noChangeAspect="1"/>
                                        </xdr:cNvPicPr>
                                      </xdr:nvPicPr>
                                      <xdr:blipFill>
                                        <a:blip xmlns:r="http://schemas.openxmlformats.org/officeDocument/2006/relationships" r:embed="rId51"/>
                                        <a:stretch>
                                          <a:fillRect/>
                                        </a:stretch>
                                      </xdr:blipFill>
                                      <xdr:spPr>
                                        <a:xfrm>
                                          <a:off x="23139400" y="31496001"/>
                                          <a:ext cx="1524000" cy="2568366"/>
                                        </a:xfrm>
                                        <a:prstGeom prst="rect">
                                          <a:avLst/>
                                        </a:prstGeom>
                                      </xdr:spPr>
                                    </xdr:pic>
                                  </xdr:grpSp>
                                </xdr:grpSp>
                                <xdr:pic>
                                  <xdr:nvPicPr>
                                    <xdr:cNvPr id="434" name="Picture 433">
                                      <a:extLst>
                                        <a:ext uri="{FF2B5EF4-FFF2-40B4-BE49-F238E27FC236}">
                                          <a16:creationId xmlns:a16="http://schemas.microsoft.com/office/drawing/2014/main" id="{5411511E-F9AF-79AA-A69D-FD0B9A6202C5}"/>
                                        </a:ext>
                                      </a:extLst>
                                    </xdr:cNvPr>
                                    <xdr:cNvPicPr>
                                      <a:picLocks noChangeAspect="1"/>
                                    </xdr:cNvPicPr>
                                  </xdr:nvPicPr>
                                  <xdr:blipFill>
                                    <a:blip xmlns:r="http://schemas.openxmlformats.org/officeDocument/2006/relationships" r:embed="rId52"/>
                                    <a:stretch>
                                      <a:fillRect/>
                                    </a:stretch>
                                  </xdr:blipFill>
                                  <xdr:spPr>
                                    <a:xfrm>
                                      <a:off x="28409900" y="31408819"/>
                                      <a:ext cx="1600200" cy="2885210"/>
                                    </a:xfrm>
                                    <a:prstGeom prst="rect">
                                      <a:avLst/>
                                    </a:prstGeom>
                                  </xdr:spPr>
                                </xdr:pic>
                              </xdr:grpSp>
                              <xdr:grpSp>
                                <xdr:nvGrpSpPr>
                                  <xdr:cNvPr id="11362" name="Group 11361">
                                    <a:extLst>
                                      <a:ext uri="{FF2B5EF4-FFF2-40B4-BE49-F238E27FC236}">
                                        <a16:creationId xmlns:a16="http://schemas.microsoft.com/office/drawing/2014/main" id="{6A510668-8343-3CCF-C9D0-DDB0BA8A8AAE}"/>
                                      </a:ext>
                                    </a:extLst>
                                  </xdr:cNvPr>
                                  <xdr:cNvGrpSpPr/>
                                </xdr:nvGrpSpPr>
                                <xdr:grpSpPr>
                                  <a:xfrm>
                                    <a:off x="0" y="26998611"/>
                                    <a:ext cx="33909000" cy="7753524"/>
                                    <a:chOff x="0" y="26998611"/>
                                    <a:chExt cx="33909000" cy="7753524"/>
                                  </a:xfrm>
                                </xdr:grpSpPr>
                                <xdr:grpSp>
                                  <xdr:nvGrpSpPr>
                                    <xdr:cNvPr id="327" name="Group 326">
                                      <a:extLst>
                                        <a:ext uri="{FF2B5EF4-FFF2-40B4-BE49-F238E27FC236}">
                                          <a16:creationId xmlns:a16="http://schemas.microsoft.com/office/drawing/2014/main" id="{E1054B52-51AA-0ED0-7FFE-CB25A6EDFB1B}"/>
                                        </a:ext>
                                      </a:extLst>
                                    </xdr:cNvPr>
                                    <xdr:cNvGrpSpPr/>
                                  </xdr:nvGrpSpPr>
                                  <xdr:grpSpPr>
                                    <a:xfrm>
                                      <a:off x="0" y="31355192"/>
                                      <a:ext cx="16717021" cy="3396943"/>
                                      <a:chOff x="0" y="31221842"/>
                                      <a:chExt cx="15784349" cy="3396943"/>
                                    </a:xfrm>
                                  </xdr:grpSpPr>
                                  <xdr:pic>
                                    <xdr:nvPicPr>
                                      <xdr:cNvPr id="326" name="Picture 325">
                                        <a:extLst>
                                          <a:ext uri="{FF2B5EF4-FFF2-40B4-BE49-F238E27FC236}">
                                            <a16:creationId xmlns:a16="http://schemas.microsoft.com/office/drawing/2014/main" id="{D74A149C-75C9-BB8C-572B-401F1F88730B}"/>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1379978" y="31248351"/>
                                        <a:ext cx="4404371" cy="3303278"/>
                                      </a:xfrm>
                                      <a:prstGeom prst="rect">
                                        <a:avLst/>
                                      </a:prstGeom>
                                    </xdr:spPr>
                                  </xdr:pic>
                                  <xdr:sp macro="" textlink="">
                                    <xdr:nvSpPr>
                                      <xdr:cNvPr id="188" name="TextBox 187">
                                        <a:extLst>
                                          <a:ext uri="{FF2B5EF4-FFF2-40B4-BE49-F238E27FC236}">
                                            <a16:creationId xmlns:a16="http://schemas.microsoft.com/office/drawing/2014/main" id="{C02CBC05-28AF-710F-D7C5-48DFEEDCD616}"/>
                                          </a:ext>
                                        </a:extLst>
                                      </xdr:cNvPr>
                                      <xdr:cNvSpPr txBox="1"/>
                                    </xdr:nvSpPr>
                                    <xdr:spPr>
                                      <a:xfrm>
                                        <a:off x="13108756" y="31221842"/>
                                        <a:ext cx="1028054"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3.7 YRC</a:t>
                                        </a:r>
                                      </a:p>
                                    </xdr:txBody>
                                  </xdr:sp>
                                  <xdr:sp macro="" textlink="">
                                    <xdr:nvSpPr>
                                      <xdr:cNvPr id="189" name="TextBox 188">
                                        <a:extLst>
                                          <a:ext uri="{FF2B5EF4-FFF2-40B4-BE49-F238E27FC236}">
                                            <a16:creationId xmlns:a16="http://schemas.microsoft.com/office/drawing/2014/main" id="{E4E9CFE6-CC5D-A747-D189-79AE1F9243C7}"/>
                                          </a:ext>
                                        </a:extLst>
                                      </xdr:cNvPr>
                                      <xdr:cNvSpPr txBox="1"/>
                                    </xdr:nvSpPr>
                                    <xdr:spPr>
                                      <a:xfrm>
                                        <a:off x="12961245" y="34329306"/>
                                        <a:ext cx="1851583" cy="289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grpSp>
                                    <xdr:nvGrpSpPr>
                                      <xdr:cNvPr id="324" name="Group 323">
                                        <a:extLst>
                                          <a:ext uri="{FF2B5EF4-FFF2-40B4-BE49-F238E27FC236}">
                                            <a16:creationId xmlns:a16="http://schemas.microsoft.com/office/drawing/2014/main" id="{8CD805A9-0BA3-D279-A253-5B15AE5F9FAB}"/>
                                          </a:ext>
                                        </a:extLst>
                                      </xdr:cNvPr>
                                      <xdr:cNvGrpSpPr/>
                                    </xdr:nvGrpSpPr>
                                    <xdr:grpSpPr>
                                      <a:xfrm>
                                        <a:off x="0" y="31267400"/>
                                        <a:ext cx="10689166" cy="3298029"/>
                                        <a:chOff x="25400" y="31242000"/>
                                        <a:chExt cx="10689166" cy="3298029"/>
                                      </a:xfrm>
                                    </xdr:grpSpPr>
                                    <xdr:pic>
                                      <xdr:nvPicPr>
                                        <xdr:cNvPr id="278" name="Picture 277">
                                          <a:extLst>
                                            <a:ext uri="{FF2B5EF4-FFF2-40B4-BE49-F238E27FC236}">
                                              <a16:creationId xmlns:a16="http://schemas.microsoft.com/office/drawing/2014/main" id="{25FC9494-0F68-4C39-1A36-22B6CCEEFD3D}"/>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6464299" y="31242000"/>
                                          <a:ext cx="4250267" cy="3187700"/>
                                        </a:xfrm>
                                        <a:prstGeom prst="rect">
                                          <a:avLst/>
                                        </a:prstGeom>
                                      </xdr:spPr>
                                    </xdr:pic>
                                    <xdr:grpSp>
                                      <xdr:nvGrpSpPr>
                                        <xdr:cNvPr id="185" name="Group 184">
                                          <a:extLst>
                                            <a:ext uri="{FF2B5EF4-FFF2-40B4-BE49-F238E27FC236}">
                                              <a16:creationId xmlns:a16="http://schemas.microsoft.com/office/drawing/2014/main" id="{5E1B06C4-AAA5-4856-4B81-91950478D3CC}"/>
                                            </a:ext>
                                          </a:extLst>
                                        </xdr:cNvPr>
                                        <xdr:cNvGrpSpPr/>
                                      </xdr:nvGrpSpPr>
                                      <xdr:grpSpPr>
                                        <a:xfrm>
                                          <a:off x="25400" y="31307549"/>
                                          <a:ext cx="9753295" cy="3232480"/>
                                          <a:chOff x="83344" y="28991718"/>
                                          <a:chExt cx="9532934" cy="3190876"/>
                                        </a:xfrm>
                                      </xdr:grpSpPr>
                                      <xdr:grpSp>
                                        <xdr:nvGrpSpPr>
                                          <xdr:cNvPr id="191" name="Group 190">
                                            <a:extLst>
                                              <a:ext uri="{FF2B5EF4-FFF2-40B4-BE49-F238E27FC236}">
                                                <a16:creationId xmlns:a16="http://schemas.microsoft.com/office/drawing/2014/main" id="{91567F6F-9CF1-3FC1-96E6-F72AE108CB02}"/>
                                              </a:ext>
                                            </a:extLst>
                                          </xdr:cNvPr>
                                          <xdr:cNvGrpSpPr/>
                                        </xdr:nvGrpSpPr>
                                        <xdr:grpSpPr>
                                          <a:xfrm>
                                            <a:off x="83344" y="29075062"/>
                                            <a:ext cx="5046518" cy="3107532"/>
                                            <a:chOff x="83344" y="29075062"/>
                                            <a:chExt cx="5046518" cy="3107532"/>
                                          </a:xfrm>
                                        </xdr:grpSpPr>
                                        <xdr:pic>
                                          <xdr:nvPicPr>
                                            <xdr:cNvPr id="197" name="Picture 196">
                                              <a:extLst>
                                                <a:ext uri="{FF2B5EF4-FFF2-40B4-BE49-F238E27FC236}">
                                                  <a16:creationId xmlns:a16="http://schemas.microsoft.com/office/drawing/2014/main" id="{DA72B650-C680-0C8F-8581-996CE3CADDAF}"/>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1071563" y="29086966"/>
                                              <a:ext cx="4058299" cy="3043724"/>
                                            </a:xfrm>
                                            <a:prstGeom prst="rect">
                                              <a:avLst/>
                                            </a:prstGeom>
                                          </xdr:spPr>
                                        </xdr:pic>
                                        <xdr:sp macro="" textlink="">
                                          <xdr:nvSpPr>
                                            <xdr:cNvPr id="198" name="TextBox 197">
                                              <a:extLst>
                                                <a:ext uri="{FF2B5EF4-FFF2-40B4-BE49-F238E27FC236}">
                                                  <a16:creationId xmlns:a16="http://schemas.microsoft.com/office/drawing/2014/main" id="{C22FBE97-993B-9185-37D6-1DE9F2C95C66}"/>
                                                </a:ext>
                                              </a:extLst>
                                            </xdr:cNvPr>
                                            <xdr:cNvSpPr txBox="1"/>
                                          </xdr:nvSpPr>
                                          <xdr:spPr>
                                            <a:xfrm>
                                              <a:off x="2524125" y="29075062"/>
                                              <a:ext cx="156010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1.7 All customers</a:t>
                                              </a:r>
                                            </a:p>
                                          </xdr:txBody>
                                        </xdr:sp>
                                        <xdr:sp macro="" textlink="">
                                          <xdr:nvSpPr>
                                            <xdr:cNvPr id="199" name="TextBox 198">
                                              <a:extLst>
                                                <a:ext uri="{FF2B5EF4-FFF2-40B4-BE49-F238E27FC236}">
                                                  <a16:creationId xmlns:a16="http://schemas.microsoft.com/office/drawing/2014/main" id="{6804624F-34B7-5841-FC35-A7EC1186734B}"/>
                                                </a:ext>
                                              </a:extLst>
                                            </xdr:cNvPr>
                                            <xdr:cNvSpPr txBox="1"/>
                                          </xdr:nvSpPr>
                                          <xdr:spPr>
                                            <a:xfrm>
                                              <a:off x="1643064" y="31896841"/>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pic>
                                          <xdr:nvPicPr>
                                            <xdr:cNvPr id="200" name="Picture 199">
                                              <a:extLst>
                                                <a:ext uri="{FF2B5EF4-FFF2-40B4-BE49-F238E27FC236}">
                                                  <a16:creationId xmlns:a16="http://schemas.microsoft.com/office/drawing/2014/main" id="{6F3D67FD-6BC9-BD08-2947-3BC421815A3B}"/>
                                                </a:ext>
                                              </a:extLst>
                                            </xdr:cNvPr>
                                            <xdr:cNvPicPr>
                                              <a:picLocks noChangeAspect="1"/>
                                            </xdr:cNvPicPr>
                                          </xdr:nvPicPr>
                                          <xdr:blipFill>
                                            <a:blip xmlns:r="http://schemas.openxmlformats.org/officeDocument/2006/relationships" r:embed="rId56"/>
                                            <a:stretch>
                                              <a:fillRect/>
                                            </a:stretch>
                                          </xdr:blipFill>
                                          <xdr:spPr>
                                            <a:xfrm>
                                              <a:off x="83344" y="29394345"/>
                                              <a:ext cx="1464469" cy="2504455"/>
                                            </a:xfrm>
                                            <a:prstGeom prst="rect">
                                              <a:avLst/>
                                            </a:prstGeom>
                                          </xdr:spPr>
                                        </xdr:pic>
                                      </xdr:grpSp>
                                      <xdr:grpSp>
                                        <xdr:nvGrpSpPr>
                                          <xdr:cNvPr id="192" name="Group 191">
                                            <a:extLst>
                                              <a:ext uri="{FF2B5EF4-FFF2-40B4-BE49-F238E27FC236}">
                                                <a16:creationId xmlns:a16="http://schemas.microsoft.com/office/drawing/2014/main" id="{3552245F-50D2-19D0-F107-5B7C20F53638}"/>
                                              </a:ext>
                                            </a:extLst>
                                          </xdr:cNvPr>
                                          <xdr:cNvGrpSpPr/>
                                        </xdr:nvGrpSpPr>
                                        <xdr:grpSpPr>
                                          <a:xfrm>
                                            <a:off x="7806529" y="28991718"/>
                                            <a:ext cx="1809749" cy="3107535"/>
                                            <a:chOff x="7806529" y="28991718"/>
                                            <a:chExt cx="1809749" cy="3107535"/>
                                          </a:xfrm>
                                        </xdr:grpSpPr>
                                        <xdr:sp macro="" textlink="">
                                          <xdr:nvSpPr>
                                            <xdr:cNvPr id="195" name="TextBox 194">
                                              <a:extLst>
                                                <a:ext uri="{FF2B5EF4-FFF2-40B4-BE49-F238E27FC236}">
                                                  <a16:creationId xmlns:a16="http://schemas.microsoft.com/office/drawing/2014/main" id="{577D4824-B3E2-EC6B-E2BC-253CC538DCA7}"/>
                                                </a:ext>
                                              </a:extLst>
                                            </xdr:cNvPr>
                                            <xdr:cNvSpPr txBox="1"/>
                                          </xdr:nvSpPr>
                                          <xdr:spPr>
                                            <a:xfrm>
                                              <a:off x="7806529" y="31813500"/>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196" name="TextBox 195">
                                              <a:extLst>
                                                <a:ext uri="{FF2B5EF4-FFF2-40B4-BE49-F238E27FC236}">
                                                  <a16:creationId xmlns:a16="http://schemas.microsoft.com/office/drawing/2014/main" id="{8FEF4547-DDCE-1D3B-BBD4-1120372B8CB8}"/>
                                                </a:ext>
                                              </a:extLst>
                                            </xdr:cNvPr>
                                            <xdr:cNvSpPr txBox="1"/>
                                          </xdr:nvSpPr>
                                          <xdr:spPr>
                                            <a:xfrm>
                                              <a:off x="8032747" y="28991718"/>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2.7 YLC</a:t>
                                              </a:r>
                                            </a:p>
                                          </xdr:txBody>
                                        </xdr:sp>
                                      </xdr:grpSp>
                                    </xdr:grpSp>
                                    <xdr:pic>
                                      <xdr:nvPicPr>
                                        <xdr:cNvPr id="279" name="Picture 278">
                                          <a:extLst>
                                            <a:ext uri="{FF2B5EF4-FFF2-40B4-BE49-F238E27FC236}">
                                              <a16:creationId xmlns:a16="http://schemas.microsoft.com/office/drawing/2014/main" id="{C9B40778-38F9-2CB9-1E10-C9300FA0A7F1}"/>
                                            </a:ext>
                                          </a:extLst>
                                        </xdr:cNvPr>
                                        <xdr:cNvPicPr>
                                          <a:picLocks noChangeAspect="1"/>
                                        </xdr:cNvPicPr>
                                      </xdr:nvPicPr>
                                      <xdr:blipFill>
                                        <a:blip xmlns:r="http://schemas.openxmlformats.org/officeDocument/2006/relationships" r:embed="rId57"/>
                                        <a:stretch>
                                          <a:fillRect/>
                                        </a:stretch>
                                      </xdr:blipFill>
                                      <xdr:spPr>
                                        <a:xfrm>
                                          <a:off x="5600700" y="31581482"/>
                                          <a:ext cx="1384300" cy="2717599"/>
                                        </a:xfrm>
                                        <a:prstGeom prst="rect">
                                          <a:avLst/>
                                        </a:prstGeom>
                                      </xdr:spPr>
                                    </xdr:pic>
                                  </xdr:grpSp>
                                  <xdr:pic>
                                    <xdr:nvPicPr>
                                      <xdr:cNvPr id="323" name="Picture 322">
                                        <a:extLst>
                                          <a:ext uri="{FF2B5EF4-FFF2-40B4-BE49-F238E27FC236}">
                                            <a16:creationId xmlns:a16="http://schemas.microsoft.com/office/drawing/2014/main" id="{0444A440-3FFC-CDF3-F90F-E97C77BEE1F3}"/>
                                          </a:ext>
                                        </a:extLst>
                                      </xdr:cNvPr>
                                      <xdr:cNvPicPr>
                                        <a:picLocks noChangeAspect="1"/>
                                      </xdr:cNvPicPr>
                                    </xdr:nvPicPr>
                                    <xdr:blipFill>
                                      <a:blip xmlns:r="http://schemas.openxmlformats.org/officeDocument/2006/relationships" r:embed="rId58"/>
                                      <a:stretch>
                                        <a:fillRect/>
                                      </a:stretch>
                                    </xdr:blipFill>
                                    <xdr:spPr>
                                      <a:xfrm>
                                        <a:off x="10364763" y="31544122"/>
                                        <a:ext cx="1549400" cy="2669263"/>
                                      </a:xfrm>
                                      <a:prstGeom prst="rect">
                                        <a:avLst/>
                                      </a:prstGeom>
                                    </xdr:spPr>
                                  </xdr:pic>
                                </xdr:grpSp>
                                <xdr:grpSp>
                                  <xdr:nvGrpSpPr>
                                    <xdr:cNvPr id="11361" name="Group 11360">
                                      <a:extLst>
                                        <a:ext uri="{FF2B5EF4-FFF2-40B4-BE49-F238E27FC236}">
                                          <a16:creationId xmlns:a16="http://schemas.microsoft.com/office/drawing/2014/main" id="{656BEDDD-52AF-210E-1441-A2A460BA3C74}"/>
                                        </a:ext>
                                      </a:extLst>
                                    </xdr:cNvPr>
                                    <xdr:cNvGrpSpPr/>
                                  </xdr:nvGrpSpPr>
                                  <xdr:grpSpPr>
                                    <a:xfrm>
                                      <a:off x="438150" y="26998611"/>
                                      <a:ext cx="33470850" cy="3582989"/>
                                      <a:chOff x="771071" y="26808111"/>
                                      <a:chExt cx="33470850" cy="3582989"/>
                                    </a:xfrm>
                                  </xdr:grpSpPr>
                                  <xdr:sp macro="" textlink="">
                                    <xdr:nvSpPr>
                                      <xdr:cNvPr id="205" name="TextBox 204">
                                        <a:extLst>
                                          <a:ext uri="{FF2B5EF4-FFF2-40B4-BE49-F238E27FC236}">
                                            <a16:creationId xmlns:a16="http://schemas.microsoft.com/office/drawing/2014/main" id="{78735430-0935-743E-6B4C-CB919CA96B00}"/>
                                          </a:ext>
                                        </a:extLst>
                                      </xdr:cNvPr>
                                      <xdr:cNvSpPr txBox="1"/>
                                    </xdr:nvSpPr>
                                    <xdr:spPr>
                                      <a:xfrm>
                                        <a:off x="771071" y="27754767"/>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11356" name="Group 11355">
                                        <a:extLst>
                                          <a:ext uri="{FF2B5EF4-FFF2-40B4-BE49-F238E27FC236}">
                                            <a16:creationId xmlns:a16="http://schemas.microsoft.com/office/drawing/2014/main" id="{97EABFCB-3B1E-F417-74C2-FBC16CF988EF}"/>
                                          </a:ext>
                                        </a:extLst>
                                      </xdr:cNvPr>
                                      <xdr:cNvGrpSpPr/>
                                    </xdr:nvGrpSpPr>
                                    <xdr:grpSpPr>
                                      <a:xfrm>
                                        <a:off x="921915" y="26808111"/>
                                        <a:ext cx="33320006" cy="3582989"/>
                                        <a:chOff x="540915" y="26922411"/>
                                        <a:chExt cx="33320006" cy="3582989"/>
                                      </a:xfrm>
                                    </xdr:grpSpPr>
                                    <xdr:grpSp>
                                      <xdr:nvGrpSpPr>
                                        <xdr:cNvPr id="431" name="Group 430">
                                          <a:extLst>
                                            <a:ext uri="{FF2B5EF4-FFF2-40B4-BE49-F238E27FC236}">
                                              <a16:creationId xmlns:a16="http://schemas.microsoft.com/office/drawing/2014/main" id="{AA75C85D-CB46-6DB9-FC7A-5B61F90858BC}"/>
                                            </a:ext>
                                          </a:extLst>
                                        </xdr:cNvPr>
                                        <xdr:cNvGrpSpPr/>
                                      </xdr:nvGrpSpPr>
                                      <xdr:grpSpPr>
                                        <a:xfrm>
                                          <a:off x="540915" y="26966371"/>
                                          <a:ext cx="33320006" cy="3539029"/>
                                          <a:chOff x="540994" y="26813971"/>
                                          <a:chExt cx="33326312" cy="3539029"/>
                                        </a:xfrm>
                                      </xdr:grpSpPr>
                                      <xdr:pic>
                                        <xdr:nvPicPr>
                                          <xdr:cNvPr id="430" name="Picture 429">
                                            <a:extLst>
                                              <a:ext uri="{FF2B5EF4-FFF2-40B4-BE49-F238E27FC236}">
                                                <a16:creationId xmlns:a16="http://schemas.microsoft.com/office/drawing/2014/main" id="{503CD049-E178-34DE-53D7-D589169875B7}"/>
                                              </a:ext>
                                            </a:extLst>
                                          </xdr:cNvPr>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28972932" y="26949400"/>
                                            <a:ext cx="4894374" cy="3347729"/>
                                          </a:xfrm>
                                          <a:prstGeom prst="rect">
                                            <a:avLst/>
                                          </a:prstGeom>
                                        </xdr:spPr>
                                      </xdr:pic>
                                      <xdr:sp macro="" textlink="">
                                        <xdr:nvSpPr>
                                          <xdr:cNvPr id="216" name="TextBox 215">
                                            <a:extLst>
                                              <a:ext uri="{FF2B5EF4-FFF2-40B4-BE49-F238E27FC236}">
                                                <a16:creationId xmlns:a16="http://schemas.microsoft.com/office/drawing/2014/main" id="{B1AD8D87-D629-5A8B-2E79-9BB86FB26FDB}"/>
                                              </a:ext>
                                            </a:extLst>
                                          </xdr:cNvPr>
                                          <xdr:cNvSpPr txBox="1"/>
                                        </xdr:nvSpPr>
                                        <xdr:spPr>
                                          <a:xfrm>
                                            <a:off x="30700966" y="26914225"/>
                                            <a:ext cx="1060658"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6.7  MRC</a:t>
                                            </a:r>
                                          </a:p>
                                        </xdr:txBody>
                                      </xdr:sp>
                                      <xdr:sp macro="" textlink="">
                                        <xdr:nvSpPr>
                                          <xdr:cNvPr id="217" name="TextBox 216">
                                            <a:extLst>
                                              <a:ext uri="{FF2B5EF4-FFF2-40B4-BE49-F238E27FC236}">
                                                <a16:creationId xmlns:a16="http://schemas.microsoft.com/office/drawing/2014/main" id="{A2F4B596-6D5E-63F1-FA2A-C1BE8E386A8F}"/>
                                              </a:ext>
                                            </a:extLst>
                                          </xdr:cNvPr>
                                          <xdr:cNvSpPr txBox="1"/>
                                        </xdr:nvSpPr>
                                        <xdr:spPr>
                                          <a:xfrm>
                                            <a:off x="28849383" y="27855020"/>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400" name="Group 399">
                                            <a:extLst>
                                              <a:ext uri="{FF2B5EF4-FFF2-40B4-BE49-F238E27FC236}">
                                                <a16:creationId xmlns:a16="http://schemas.microsoft.com/office/drawing/2014/main" id="{E23BF10E-5642-BD74-674D-62A8D6CE724A}"/>
                                              </a:ext>
                                            </a:extLst>
                                          </xdr:cNvPr>
                                          <xdr:cNvGrpSpPr/>
                                        </xdr:nvGrpSpPr>
                                        <xdr:grpSpPr>
                                          <a:xfrm>
                                            <a:off x="540994" y="26813971"/>
                                            <a:ext cx="27800766" cy="3539029"/>
                                            <a:chOff x="540994" y="26813971"/>
                                            <a:chExt cx="27800766" cy="3539029"/>
                                          </a:xfrm>
                                        </xdr:grpSpPr>
                                        <xdr:grpSp>
                                          <xdr:nvGrpSpPr>
                                            <xdr:cNvPr id="399" name="Group 398">
                                              <a:extLst>
                                                <a:ext uri="{FF2B5EF4-FFF2-40B4-BE49-F238E27FC236}">
                                                  <a16:creationId xmlns:a16="http://schemas.microsoft.com/office/drawing/2014/main" id="{2D7A20A4-6F33-5775-3215-13F3040CD9A9}"/>
                                                </a:ext>
                                              </a:extLst>
                                            </xdr:cNvPr>
                                            <xdr:cNvGrpSpPr/>
                                          </xdr:nvGrpSpPr>
                                          <xdr:grpSpPr>
                                            <a:xfrm>
                                              <a:off x="22973499" y="26830893"/>
                                              <a:ext cx="5368261" cy="3504336"/>
                                              <a:chOff x="22960799" y="26945193"/>
                                              <a:chExt cx="5368261" cy="3504336"/>
                                            </a:xfrm>
                                          </xdr:grpSpPr>
                                          <xdr:pic>
                                            <xdr:nvPicPr>
                                              <xdr:cNvPr id="398" name="Picture 397">
                                                <a:extLst>
                                                  <a:ext uri="{FF2B5EF4-FFF2-40B4-BE49-F238E27FC236}">
                                                    <a16:creationId xmlns:a16="http://schemas.microsoft.com/office/drawing/2014/main" id="{440050D2-EDB3-BEFD-4981-8D36E708AA03}"/>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23317200" y="27145119"/>
                                                <a:ext cx="5011860" cy="3304410"/>
                                              </a:xfrm>
                                              <a:prstGeom prst="rect">
                                                <a:avLst/>
                                              </a:prstGeom>
                                            </xdr:spPr>
                                          </xdr:pic>
                                          <xdr:sp macro="" textlink="">
                                            <xdr:nvSpPr>
                                              <xdr:cNvPr id="212" name="TextBox 211">
                                                <a:extLst>
                                                  <a:ext uri="{FF2B5EF4-FFF2-40B4-BE49-F238E27FC236}">
                                                    <a16:creationId xmlns:a16="http://schemas.microsoft.com/office/drawing/2014/main" id="{104C2186-3AF9-CE42-7F91-69EDBBC0D5BA}"/>
                                                  </a:ext>
                                                </a:extLst>
                                              </xdr:cNvPr>
                                              <xdr:cNvSpPr txBox="1"/>
                                            </xdr:nvSpPr>
                                            <xdr:spPr>
                                              <a:xfrm>
                                                <a:off x="24750957" y="26945193"/>
                                                <a:ext cx="1060658"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5.7  MLC</a:t>
                                                </a:r>
                                              </a:p>
                                            </xdr:txBody>
                                          </xdr:sp>
                                          <xdr:sp macro="" textlink="">
                                            <xdr:nvSpPr>
                                              <xdr:cNvPr id="213" name="TextBox 212">
                                                <a:extLst>
                                                  <a:ext uri="{FF2B5EF4-FFF2-40B4-BE49-F238E27FC236}">
                                                    <a16:creationId xmlns:a16="http://schemas.microsoft.com/office/drawing/2014/main" id="{B290CB67-3F4E-3341-C2A1-8CC6F23A65E0}"/>
                                                  </a:ext>
                                                </a:extLst>
                                              </xdr:cNvPr>
                                              <xdr:cNvSpPr txBox="1"/>
                                            </xdr:nvSpPr>
                                            <xdr:spPr>
                                              <a:xfrm>
                                                <a:off x="22960799" y="28089189"/>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grpSp>
                                          <xdr:nvGrpSpPr>
                                            <xdr:cNvPr id="362" name="Group 361">
                                              <a:extLst>
                                                <a:ext uri="{FF2B5EF4-FFF2-40B4-BE49-F238E27FC236}">
                                                  <a16:creationId xmlns:a16="http://schemas.microsoft.com/office/drawing/2014/main" id="{79E71522-8EE1-A807-DF70-B664BC106684}"/>
                                                </a:ext>
                                              </a:extLst>
                                            </xdr:cNvPr>
                                            <xdr:cNvGrpSpPr/>
                                          </xdr:nvGrpSpPr>
                                          <xdr:grpSpPr>
                                            <a:xfrm>
                                              <a:off x="540994" y="26813971"/>
                                              <a:ext cx="22252977" cy="3539029"/>
                                              <a:chOff x="540994" y="26813971"/>
                                              <a:chExt cx="22252977" cy="3539029"/>
                                            </a:xfrm>
                                          </xdr:grpSpPr>
                                          <xdr:pic>
                                            <xdr:nvPicPr>
                                              <xdr:cNvPr id="360" name="Picture 359">
                                                <a:extLst>
                                                  <a:ext uri="{FF2B5EF4-FFF2-40B4-BE49-F238E27FC236}">
                                                    <a16:creationId xmlns:a16="http://schemas.microsoft.com/office/drawing/2014/main" id="{A67D7096-89F8-C77F-A190-82172756D656}"/>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17932400" y="26974800"/>
                                                <a:ext cx="4861571" cy="3335029"/>
                                              </a:xfrm>
                                              <a:prstGeom prst="rect">
                                                <a:avLst/>
                                              </a:prstGeom>
                                            </xdr:spPr>
                                          </xdr:pic>
                                          <xdr:grpSp>
                                            <xdr:nvGrpSpPr>
                                              <xdr:cNvPr id="322" name="Group 321">
                                                <a:extLst>
                                                  <a:ext uri="{FF2B5EF4-FFF2-40B4-BE49-F238E27FC236}">
                                                    <a16:creationId xmlns:a16="http://schemas.microsoft.com/office/drawing/2014/main" id="{0ED44807-8413-30B2-9B6E-5A90D9584DF9}"/>
                                                  </a:ext>
                                                </a:extLst>
                                              </xdr:cNvPr>
                                              <xdr:cNvGrpSpPr/>
                                            </xdr:nvGrpSpPr>
                                            <xdr:grpSpPr>
                                              <a:xfrm>
                                                <a:off x="540994" y="26813971"/>
                                                <a:ext cx="17023104" cy="3539029"/>
                                                <a:chOff x="514136" y="26775871"/>
                                                <a:chExt cx="15932363" cy="3539029"/>
                                              </a:xfrm>
                                            </xdr:grpSpPr>
                                            <xdr:pic>
                                              <xdr:nvPicPr>
                                                <xdr:cNvPr id="321" name="Picture 320">
                                                  <a:extLst>
                                                    <a:ext uri="{FF2B5EF4-FFF2-40B4-BE49-F238E27FC236}">
                                                      <a16:creationId xmlns:a16="http://schemas.microsoft.com/office/drawing/2014/main" id="{B2FD6392-E0F6-913F-3C50-4EE1858B069B}"/>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11937998" y="26898600"/>
                                                  <a:ext cx="4508501" cy="3381376"/>
                                                </a:xfrm>
                                                <a:prstGeom prst="rect">
                                                  <a:avLst/>
                                                </a:prstGeom>
                                              </xdr:spPr>
                                            </xdr:pic>
                                            <xdr:grpSp>
                                              <xdr:nvGrpSpPr>
                                                <xdr:cNvPr id="319" name="Group 318">
                                                  <a:extLst>
                                                    <a:ext uri="{FF2B5EF4-FFF2-40B4-BE49-F238E27FC236}">
                                                      <a16:creationId xmlns:a16="http://schemas.microsoft.com/office/drawing/2014/main" id="{9DC9C8F9-7C75-17C8-516F-257BBFF12F08}"/>
                                                    </a:ext>
                                                  </a:extLst>
                                                </xdr:cNvPr>
                                                <xdr:cNvGrpSpPr/>
                                              </xdr:nvGrpSpPr>
                                              <xdr:grpSpPr>
                                                <a:xfrm>
                                                  <a:off x="514136" y="26775871"/>
                                                  <a:ext cx="10224124" cy="3539029"/>
                                                  <a:chOff x="514136" y="26775871"/>
                                                  <a:chExt cx="10224124" cy="3539029"/>
                                                </a:xfrm>
                                              </xdr:grpSpPr>
                                              <xdr:pic>
                                                <xdr:nvPicPr>
                                                  <xdr:cNvPr id="203" name="Picture 202">
                                                    <a:extLst>
                                                      <a:ext uri="{FF2B5EF4-FFF2-40B4-BE49-F238E27FC236}">
                                                        <a16:creationId xmlns:a16="http://schemas.microsoft.com/office/drawing/2014/main" id="{48320F62-69BD-023A-0BAF-6CD687A14A6E}"/>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514136" y="26775871"/>
                                                    <a:ext cx="4606366" cy="3420746"/>
                                                  </a:xfrm>
                                                  <a:prstGeom prst="rect">
                                                    <a:avLst/>
                                                  </a:prstGeom>
                                                </xdr:spPr>
                                              </xdr:pic>
                                              <xdr:pic>
                                                <xdr:nvPicPr>
                                                  <xdr:cNvPr id="275" name="Picture 274">
                                                    <a:extLst>
                                                      <a:ext uri="{FF2B5EF4-FFF2-40B4-BE49-F238E27FC236}">
                                                        <a16:creationId xmlns:a16="http://schemas.microsoft.com/office/drawing/2014/main" id="{DAD75CF1-029F-7B39-7D85-0781284C77E8}"/>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6273799" y="26966554"/>
                                                    <a:ext cx="4464461" cy="3348346"/>
                                                  </a:xfrm>
                                                  <a:prstGeom prst="rect">
                                                    <a:avLst/>
                                                  </a:prstGeom>
                                                </xdr:spPr>
                                              </xdr:pic>
                                              <xdr:sp macro="" textlink="">
                                                <xdr:nvSpPr>
                                                  <xdr:cNvPr id="228" name="TextBox 227">
                                                    <a:extLst>
                                                      <a:ext uri="{FF2B5EF4-FFF2-40B4-BE49-F238E27FC236}">
                                                        <a16:creationId xmlns:a16="http://schemas.microsoft.com/office/drawing/2014/main" id="{CA8E6439-BE03-5D4E-55D6-348FE7DD724F}"/>
                                                      </a:ext>
                                                    </a:extLst>
                                                  </xdr:cNvPr>
                                                  <xdr:cNvSpPr txBox="1"/>
                                                </xdr:nvSpPr>
                                                <xdr:spPr>
                                                  <a:xfrm>
                                                    <a:off x="5846968" y="27705636"/>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sp macro="" textlink="">
                                                <xdr:nvSpPr>
                                                  <xdr:cNvPr id="229" name="TextBox 228">
                                                    <a:extLst>
                                                      <a:ext uri="{FF2B5EF4-FFF2-40B4-BE49-F238E27FC236}">
                                                        <a16:creationId xmlns:a16="http://schemas.microsoft.com/office/drawing/2014/main" id="{D07CABC7-01C7-43A2-1068-E575F3A9E851}"/>
                                                      </a:ext>
                                                    </a:extLst>
                                                  </xdr:cNvPr>
                                                  <xdr:cNvSpPr txBox="1"/>
                                                </xdr:nvSpPr>
                                                <xdr:spPr>
                                                  <a:xfrm>
                                                    <a:off x="7832687" y="26909577"/>
                                                    <a:ext cx="101925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2.7  YLC</a:t>
                                                    </a:r>
                                                  </a:p>
                                                </xdr:txBody>
                                              </xdr:sp>
                                            </xdr:grpSp>
                                            <xdr:sp macro="" textlink="">
                                              <xdr:nvSpPr>
                                                <xdr:cNvPr id="223" name="TextBox 222">
                                                  <a:extLst>
                                                    <a:ext uri="{FF2B5EF4-FFF2-40B4-BE49-F238E27FC236}">
                                                      <a16:creationId xmlns:a16="http://schemas.microsoft.com/office/drawing/2014/main" id="{CF919D55-0995-EC03-671F-6849D193D77D}"/>
                                                    </a:ext>
                                                  </a:extLst>
                                                </xdr:cNvPr>
                                                <xdr:cNvSpPr txBox="1"/>
                                              </xdr:nvSpPr>
                                              <xdr:spPr>
                                                <a:xfrm>
                                                  <a:off x="13935605" y="27059028"/>
                                                  <a:ext cx="1060658"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3.7  YAC</a:t>
                                                  </a:r>
                                                </a:p>
                                              </xdr:txBody>
                                            </xdr:sp>
                                            <xdr:sp macro="" textlink="">
                                              <xdr:nvSpPr>
                                                <xdr:cNvPr id="224" name="TextBox 223">
                                                  <a:extLst>
                                                    <a:ext uri="{FF2B5EF4-FFF2-40B4-BE49-F238E27FC236}">
                                                      <a16:creationId xmlns:a16="http://schemas.microsoft.com/office/drawing/2014/main" id="{EAA0C158-5501-58F0-BFFF-32A0F8F96CDB}"/>
                                                    </a:ext>
                                                  </a:extLst>
                                                </xdr:cNvPr>
                                                <xdr:cNvSpPr txBox="1"/>
                                              </xdr:nvSpPr>
                                              <xdr:spPr>
                                                <a:xfrm>
                                                  <a:off x="11791666" y="28048070"/>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sp macro="" textlink="">
                                            <xdr:nvSpPr>
                                              <xdr:cNvPr id="358" name="TextBox 357">
                                                <a:extLst>
                                                  <a:ext uri="{FF2B5EF4-FFF2-40B4-BE49-F238E27FC236}">
                                                    <a16:creationId xmlns:a16="http://schemas.microsoft.com/office/drawing/2014/main" id="{DC92BD92-1F70-479D-B75E-EA30D236D9C4}"/>
                                                  </a:ext>
                                                </a:extLst>
                                              </xdr:cNvPr>
                                              <xdr:cNvSpPr txBox="1"/>
                                            </xdr:nvSpPr>
                                            <xdr:spPr>
                                              <a:xfrm>
                                                <a:off x="20066000" y="27051000"/>
                                                <a:ext cx="1133271"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4.7  YNC</a:t>
                                                </a:r>
                                              </a:p>
                                            </xdr:txBody>
                                          </xdr:sp>
                                          <xdr:sp macro="" textlink="">
                                            <xdr:nvSpPr>
                                              <xdr:cNvPr id="361" name="TextBox 360">
                                                <a:extLst>
                                                  <a:ext uri="{FF2B5EF4-FFF2-40B4-BE49-F238E27FC236}">
                                                    <a16:creationId xmlns:a16="http://schemas.microsoft.com/office/drawing/2014/main" id="{19EB9EAC-D905-4AEF-B3D5-5C6E355BFBA9}"/>
                                                  </a:ext>
                                                </a:extLst>
                                              </xdr:cNvPr>
                                              <xdr:cNvSpPr txBox="1"/>
                                            </xdr:nvSpPr>
                                            <xdr:spPr>
                                              <a:xfrm>
                                                <a:off x="17780000" y="28054300"/>
                                                <a:ext cx="390141"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grpSp>
                                    </xdr:grpSp>
                                    <xdr:sp macro="" textlink="">
                                      <xdr:nvSpPr>
                                        <xdr:cNvPr id="55" name="TextBox 54">
                                          <a:extLst>
                                            <a:ext uri="{FF2B5EF4-FFF2-40B4-BE49-F238E27FC236}">
                                              <a16:creationId xmlns:a16="http://schemas.microsoft.com/office/drawing/2014/main" id="{CF9D9E5A-CD22-4FCE-B98B-9417E8314C76}"/>
                                            </a:ext>
                                          </a:extLst>
                                        </xdr:cNvPr>
                                        <xdr:cNvSpPr txBox="1"/>
                                      </xdr:nvSpPr>
                                      <xdr:spPr>
                                        <a:xfrm>
                                          <a:off x="2202657" y="26922411"/>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6</a:t>
                                          </a:r>
                                          <a:r>
                                            <a:rPr lang="en-US" sz="1100"/>
                                            <a:t>.7 MAC</a:t>
                                          </a:r>
                                        </a:p>
                                      </xdr:txBody>
                                    </xdr:sp>
                                  </xdr:grpSp>
                                </xdr:grpSp>
                              </xdr:grpSp>
                            </xdr:grpSp>
                          </xdr:grpSp>
                        </xdr:grpSp>
                      </xdr:grpSp>
                    </xdr:grpSp>
                    <xdr:pic>
                      <xdr:nvPicPr>
                        <xdr:cNvPr id="367" name="Picture 366">
                          <a:extLst>
                            <a:ext uri="{FF2B5EF4-FFF2-40B4-BE49-F238E27FC236}">
                              <a16:creationId xmlns:a16="http://schemas.microsoft.com/office/drawing/2014/main" id="{CF729043-EF89-B245-825A-E9770D22A61C}"/>
                            </a:ext>
                          </a:extLst>
                        </xdr:cNvPr>
                        <xdr:cNvPicPr>
                          <a:picLocks noChangeAspect="1"/>
                        </xdr:cNvPicPr>
                      </xdr:nvPicPr>
                      <xdr:blipFill>
                        <a:blip xmlns:r="http://schemas.openxmlformats.org/officeDocument/2006/relationships" r:embed="rId65"/>
                        <a:stretch>
                          <a:fillRect/>
                        </a:stretch>
                      </xdr:blipFill>
                      <xdr:spPr>
                        <a:xfrm>
                          <a:off x="17659351" y="31602053"/>
                          <a:ext cx="1504950" cy="2606221"/>
                        </a:xfrm>
                        <a:prstGeom prst="rect">
                          <a:avLst/>
                        </a:prstGeom>
                      </xdr:spPr>
                    </xdr:pic>
                  </xdr:grpSp>
                </xdr:grpSp>
              </xdr:grpSp>
            </xdr:grpSp>
          </xdr:grpSp>
        </xdr:grpSp>
      </xdr:grpSp>
    </xdr:grpSp>
    <xdr:clientData/>
  </xdr:twoCellAnchor>
  <xdr:twoCellAnchor>
    <xdr:from>
      <xdr:col>57</xdr:col>
      <xdr:colOff>180957</xdr:colOff>
      <xdr:row>9</xdr:row>
      <xdr:rowOff>2380</xdr:rowOff>
    </xdr:from>
    <xdr:to>
      <xdr:col>74</xdr:col>
      <xdr:colOff>71437</xdr:colOff>
      <xdr:row>47</xdr:row>
      <xdr:rowOff>103188</xdr:rowOff>
    </xdr:to>
    <xdr:grpSp>
      <xdr:nvGrpSpPr>
        <xdr:cNvPr id="11405" name="Group 11404">
          <a:extLst>
            <a:ext uri="{FF2B5EF4-FFF2-40B4-BE49-F238E27FC236}">
              <a16:creationId xmlns:a16="http://schemas.microsoft.com/office/drawing/2014/main" id="{3CFB212A-F049-4997-EE84-6408D671BFF8}"/>
            </a:ext>
          </a:extLst>
        </xdr:cNvPr>
        <xdr:cNvGrpSpPr/>
      </xdr:nvGrpSpPr>
      <xdr:grpSpPr>
        <a:xfrm>
          <a:off x="41449273" y="1716880"/>
          <a:ext cx="9235006" cy="7580440"/>
          <a:chOff x="41305145" y="1716880"/>
          <a:chExt cx="9169417" cy="7554121"/>
        </a:xfrm>
      </xdr:grpSpPr>
      <xdr:grpSp>
        <xdr:nvGrpSpPr>
          <xdr:cNvPr id="11400" name="Group 11399">
            <a:extLst>
              <a:ext uri="{FF2B5EF4-FFF2-40B4-BE49-F238E27FC236}">
                <a16:creationId xmlns:a16="http://schemas.microsoft.com/office/drawing/2014/main" id="{B231B5C3-8A90-D4C7-E01B-9FDE461425D2}"/>
              </a:ext>
            </a:extLst>
          </xdr:cNvPr>
          <xdr:cNvGrpSpPr/>
        </xdr:nvGrpSpPr>
        <xdr:grpSpPr>
          <a:xfrm>
            <a:off x="41305145" y="1716880"/>
            <a:ext cx="9169417" cy="7554121"/>
            <a:chOff x="41360708" y="1574006"/>
            <a:chExt cx="9169417" cy="7554121"/>
          </a:xfrm>
        </xdr:grpSpPr>
        <xdr:grpSp>
          <xdr:nvGrpSpPr>
            <xdr:cNvPr id="11398" name="Group 11397">
              <a:extLst>
                <a:ext uri="{FF2B5EF4-FFF2-40B4-BE49-F238E27FC236}">
                  <a16:creationId xmlns:a16="http://schemas.microsoft.com/office/drawing/2014/main" id="{B968D30B-BE0C-DA3A-7B73-F8F7E894A9C0}"/>
                </a:ext>
              </a:extLst>
            </xdr:cNvPr>
            <xdr:cNvGrpSpPr/>
          </xdr:nvGrpSpPr>
          <xdr:grpSpPr>
            <a:xfrm>
              <a:off x="41360708" y="1574006"/>
              <a:ext cx="9169417" cy="7554121"/>
              <a:chOff x="41360708" y="1574006"/>
              <a:chExt cx="9169417" cy="7554121"/>
            </a:xfrm>
          </xdr:grpSpPr>
          <xdr:grpSp>
            <xdr:nvGrpSpPr>
              <xdr:cNvPr id="11387" name="Group 11386">
                <a:extLst>
                  <a:ext uri="{FF2B5EF4-FFF2-40B4-BE49-F238E27FC236}">
                    <a16:creationId xmlns:a16="http://schemas.microsoft.com/office/drawing/2014/main" id="{C62C1DC9-AFD5-302F-95C1-2679EE29F8E2}"/>
                  </a:ext>
                </a:extLst>
              </xdr:cNvPr>
              <xdr:cNvGrpSpPr/>
            </xdr:nvGrpSpPr>
            <xdr:grpSpPr>
              <a:xfrm>
                <a:off x="41360708" y="1574006"/>
                <a:ext cx="9140034" cy="3491309"/>
                <a:chOff x="41490883" y="1574006"/>
                <a:chExt cx="9184484" cy="3602243"/>
              </a:xfrm>
            </xdr:grpSpPr>
            <xdr:sp macro="" textlink="">
              <xdr:nvSpPr>
                <xdr:cNvPr id="231" name="TextBox 230">
                  <a:extLst>
                    <a:ext uri="{FF2B5EF4-FFF2-40B4-BE49-F238E27FC236}">
                      <a16:creationId xmlns:a16="http://schemas.microsoft.com/office/drawing/2014/main" id="{2BFD960D-4905-6B40-9DCA-A19F9F6D1411}"/>
                    </a:ext>
                  </a:extLst>
                </xdr:cNvPr>
                <xdr:cNvSpPr txBox="1"/>
              </xdr:nvSpPr>
              <xdr:spPr>
                <a:xfrm rot="10800000" flipV="1">
                  <a:off x="41628381" y="1574006"/>
                  <a:ext cx="9046986" cy="437104"/>
                </a:xfrm>
                <a:prstGeom prst="rect">
                  <a:avLst/>
                </a:prstGeom>
                <a:solidFill>
                  <a:srgbClr val="FDE3FA"/>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i="1" baseline="0">
                      <a:solidFill>
                        <a:schemeClr val="bg2">
                          <a:lumMod val="50000"/>
                        </a:schemeClr>
                      </a:solidFill>
                      <a:latin typeface="+mn-lt"/>
                      <a:ea typeface="+mn-ea"/>
                      <a:cs typeface="+mn-cs"/>
                    </a:rPr>
                    <a:t>The conclusions about each characteristic on the base of data  presented by visualisations</a:t>
                  </a:r>
                </a:p>
              </xdr:txBody>
            </xdr:sp>
            <xdr:sp macro="" textlink="">
              <xdr:nvSpPr>
                <xdr:cNvPr id="235" name="TextBox 234">
                  <a:extLst>
                    <a:ext uri="{FF2B5EF4-FFF2-40B4-BE49-F238E27FC236}">
                      <a16:creationId xmlns:a16="http://schemas.microsoft.com/office/drawing/2014/main" id="{22A1307E-328C-496B-DE0E-EE0975D29603}"/>
                    </a:ext>
                  </a:extLst>
                </xdr:cNvPr>
                <xdr:cNvSpPr txBox="1"/>
              </xdr:nvSpPr>
              <xdr:spPr>
                <a:xfrm rot="10800000" flipV="1">
                  <a:off x="41490883" y="4459782"/>
                  <a:ext cx="9046986" cy="716467"/>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interesting insight is the role of MLC, which is 7% of the number of customers but brings to IC 22% of purchases and 28% of sales volume. The more numerous MRC group makes 34% of purchases and 30% of sales volume. The goal of sales and marketing departments could be to force the transition of customers from MRC to MLC group</a:t>
                  </a:r>
                </a:p>
              </xdr:txBody>
            </xdr:sp>
          </xdr:grpSp>
          <xdr:grpSp>
            <xdr:nvGrpSpPr>
              <xdr:cNvPr id="11397" name="Group 11396">
                <a:extLst>
                  <a:ext uri="{FF2B5EF4-FFF2-40B4-BE49-F238E27FC236}">
                    <a16:creationId xmlns:a16="http://schemas.microsoft.com/office/drawing/2014/main" id="{5B382B7B-47AA-B69F-62D9-412B2D28F774}"/>
                  </a:ext>
                </a:extLst>
              </xdr:cNvPr>
              <xdr:cNvGrpSpPr/>
            </xdr:nvGrpSpPr>
            <xdr:grpSpPr>
              <a:xfrm>
                <a:off x="41512329" y="5883962"/>
                <a:ext cx="9017796" cy="3244165"/>
                <a:chOff x="41512329" y="5883962"/>
                <a:chExt cx="9017796" cy="3244165"/>
              </a:xfrm>
            </xdr:grpSpPr>
            <xdr:sp macro="" textlink="">
              <xdr:nvSpPr>
                <xdr:cNvPr id="238" name="TextBox 237">
                  <a:extLst>
                    <a:ext uri="{FF2B5EF4-FFF2-40B4-BE49-F238E27FC236}">
                      <a16:creationId xmlns:a16="http://schemas.microsoft.com/office/drawing/2014/main" id="{24C0DFFF-D634-9773-EB1A-B917A5530E29}"/>
                    </a:ext>
                  </a:extLst>
                </xdr:cNvPr>
                <xdr:cNvSpPr txBox="1"/>
              </xdr:nvSpPr>
              <xdr:spPr>
                <a:xfrm rot="10800000" flipV="1">
                  <a:off x="41512329" y="8471182"/>
                  <a:ext cx="9017796" cy="656945"/>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Analyzing the new customer data, we can assume the ratio of frequent, non-frequent, and regular customers is equal by all age groups and by all family status groups. That means that the new customer's attraction is working successfully, and IC sales growth depends more on the new customers to loyalty customers conversion.</a:t>
                  </a:r>
                </a:p>
              </xdr:txBody>
            </xdr:sp>
            <xdr:grpSp>
              <xdr:nvGrpSpPr>
                <xdr:cNvPr id="11396" name="Group 11395">
                  <a:extLst>
                    <a:ext uri="{FF2B5EF4-FFF2-40B4-BE49-F238E27FC236}">
                      <a16:creationId xmlns:a16="http://schemas.microsoft.com/office/drawing/2014/main" id="{17010496-EB56-8129-F6FA-9CA227B57F13}"/>
                    </a:ext>
                  </a:extLst>
                </xdr:cNvPr>
                <xdr:cNvGrpSpPr/>
              </xdr:nvGrpSpPr>
              <xdr:grpSpPr>
                <a:xfrm>
                  <a:off x="41600438" y="5883962"/>
                  <a:ext cx="8104187" cy="2521851"/>
                  <a:chOff x="41600438" y="5883962"/>
                  <a:chExt cx="8104187" cy="2521851"/>
                </a:xfrm>
              </xdr:grpSpPr>
              <xdr:grpSp>
                <xdr:nvGrpSpPr>
                  <xdr:cNvPr id="11393" name="Group 11392">
                    <a:extLst>
                      <a:ext uri="{FF2B5EF4-FFF2-40B4-BE49-F238E27FC236}">
                        <a16:creationId xmlns:a16="http://schemas.microsoft.com/office/drawing/2014/main" id="{3CC71BCA-AADD-DBF9-80B0-2710C068148A}"/>
                      </a:ext>
                    </a:extLst>
                  </xdr:cNvPr>
                  <xdr:cNvGrpSpPr/>
                </xdr:nvGrpSpPr>
                <xdr:grpSpPr>
                  <a:xfrm>
                    <a:off x="41600438" y="5883962"/>
                    <a:ext cx="4046537" cy="2404376"/>
                    <a:chOff x="41600438" y="5883962"/>
                    <a:chExt cx="4046537" cy="2404376"/>
                  </a:xfrm>
                </xdr:grpSpPr>
                <xdr:pic>
                  <xdr:nvPicPr>
                    <xdr:cNvPr id="11389" name="Picture 11388">
                      <a:extLst>
                        <a:ext uri="{FF2B5EF4-FFF2-40B4-BE49-F238E27FC236}">
                          <a16:creationId xmlns:a16="http://schemas.microsoft.com/office/drawing/2014/main" id="{29AECA76-8A43-5711-D529-279C6DD94C59}"/>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41802050" y="5883962"/>
                      <a:ext cx="3844925" cy="2404376"/>
                    </a:xfrm>
                    <a:prstGeom prst="rect">
                      <a:avLst/>
                    </a:prstGeom>
                  </xdr:spPr>
                </xdr:pic>
                <xdr:sp macro="" textlink="">
                  <xdr:nvSpPr>
                    <xdr:cNvPr id="11392" name="TextBox 11391">
                      <a:extLst>
                        <a:ext uri="{FF2B5EF4-FFF2-40B4-BE49-F238E27FC236}">
                          <a16:creationId xmlns:a16="http://schemas.microsoft.com/office/drawing/2014/main" id="{1A306979-86E9-4EF0-8B13-4BE2BCC2BAA9}"/>
                        </a:ext>
                      </a:extLst>
                    </xdr:cNvPr>
                    <xdr:cNvSpPr txBox="1"/>
                  </xdr:nvSpPr>
                  <xdr:spPr>
                    <a:xfrm>
                      <a:off x="41600438" y="7469187"/>
                      <a:ext cx="650875" cy="198438"/>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grpSp>
                <xdr:nvGrpSpPr>
                  <xdr:cNvPr id="11395" name="Group 11394">
                    <a:extLst>
                      <a:ext uri="{FF2B5EF4-FFF2-40B4-BE49-F238E27FC236}">
                        <a16:creationId xmlns:a16="http://schemas.microsoft.com/office/drawing/2014/main" id="{643B0761-25BF-AFAA-6207-65F4D601384E}"/>
                      </a:ext>
                    </a:extLst>
                  </xdr:cNvPr>
                  <xdr:cNvGrpSpPr/>
                </xdr:nvGrpSpPr>
                <xdr:grpSpPr>
                  <a:xfrm>
                    <a:off x="45616814" y="5936942"/>
                    <a:ext cx="4087811" cy="2468871"/>
                    <a:chOff x="45616814" y="5936942"/>
                    <a:chExt cx="4087811" cy="2468871"/>
                  </a:xfrm>
                </xdr:grpSpPr>
                <xdr:pic>
                  <xdr:nvPicPr>
                    <xdr:cNvPr id="11391" name="Picture 11390">
                      <a:extLst>
                        <a:ext uri="{FF2B5EF4-FFF2-40B4-BE49-F238E27FC236}">
                          <a16:creationId xmlns:a16="http://schemas.microsoft.com/office/drawing/2014/main" id="{F4A093F3-B0E6-69B6-F394-3558CD3BBA25}"/>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45913675" y="5936942"/>
                      <a:ext cx="3790950" cy="2468871"/>
                    </a:xfrm>
                    <a:prstGeom prst="rect">
                      <a:avLst/>
                    </a:prstGeom>
                  </xdr:spPr>
                </xdr:pic>
                <xdr:sp macro="" textlink="">
                  <xdr:nvSpPr>
                    <xdr:cNvPr id="11394" name="TextBox 11393">
                      <a:extLst>
                        <a:ext uri="{FF2B5EF4-FFF2-40B4-BE49-F238E27FC236}">
                          <a16:creationId xmlns:a16="http://schemas.microsoft.com/office/drawing/2014/main" id="{2605DBBA-CBF3-4BF1-AC87-DF07C3AA1D7F}"/>
                        </a:ext>
                      </a:extLst>
                    </xdr:cNvPr>
                    <xdr:cNvSpPr txBox="1"/>
                  </xdr:nvSpPr>
                  <xdr:spPr>
                    <a:xfrm>
                      <a:off x="45616814" y="7429500"/>
                      <a:ext cx="730250" cy="68284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900">
                          <a:effectLst/>
                        </a:rPr>
                        <a:t>living with</a:t>
                      </a:r>
                    </a:p>
                    <a:p>
                      <a:pPr algn="r"/>
                      <a:r>
                        <a:rPr lang="en-US" sz="900">
                          <a:effectLst/>
                        </a:rPr>
                        <a:t> parents </a:t>
                      </a:r>
                    </a:p>
                    <a:p>
                      <a:pPr algn="r"/>
                      <a:r>
                        <a:rPr lang="en-US" sz="900">
                          <a:effectLst/>
                        </a:rPr>
                        <a:t>and</a:t>
                      </a:r>
                    </a:p>
                    <a:p>
                      <a:pPr algn="r"/>
                      <a:r>
                        <a:rPr lang="en-US" sz="900">
                          <a:effectLst/>
                        </a:rPr>
                        <a:t> siblings</a:t>
                      </a:r>
                      <a:endParaRPr lang="en-US" sz="900"/>
                    </a:p>
                  </xdr:txBody>
                </xdr:sp>
              </xdr:grpSp>
            </xdr:grpSp>
          </xdr:grpSp>
        </xdr:grpSp>
        <xdr:sp macro="" textlink="">
          <xdr:nvSpPr>
            <xdr:cNvPr id="11399" name="TextBox 11398">
              <a:extLst>
                <a:ext uri="{FF2B5EF4-FFF2-40B4-BE49-F238E27FC236}">
                  <a16:creationId xmlns:a16="http://schemas.microsoft.com/office/drawing/2014/main" id="{6065D5C1-DC1E-A3B0-C229-051E2E48D23F}"/>
                </a:ext>
              </a:extLst>
            </xdr:cNvPr>
            <xdr:cNvSpPr txBox="1"/>
          </xdr:nvSpPr>
          <xdr:spPr>
            <a:xfrm>
              <a:off x="47656750" y="5937251"/>
              <a:ext cx="101912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4.2</a:t>
              </a:r>
              <a:r>
                <a:rPr lang="en-US" sz="1100" baseline="0"/>
                <a:t> </a:t>
              </a:r>
              <a:r>
                <a:rPr lang="en-US" sz="1100"/>
                <a:t>YNC</a:t>
              </a:r>
            </a:p>
          </xdr:txBody>
        </xdr:sp>
      </xdr:grpSp>
      <xdr:sp macro="" textlink="">
        <xdr:nvSpPr>
          <xdr:cNvPr id="11404" name="TextBox 11403">
            <a:extLst>
              <a:ext uri="{FF2B5EF4-FFF2-40B4-BE49-F238E27FC236}">
                <a16:creationId xmlns:a16="http://schemas.microsoft.com/office/drawing/2014/main" id="{6764FE00-BCC4-411F-9893-E66E1BBB25FA}"/>
              </a:ext>
            </a:extLst>
          </xdr:cNvPr>
          <xdr:cNvSpPr txBox="1"/>
        </xdr:nvSpPr>
        <xdr:spPr>
          <a:xfrm>
            <a:off x="43178396" y="6042826"/>
            <a:ext cx="101912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t>Figure 7.2</a:t>
            </a:r>
            <a:r>
              <a:rPr lang="en-US" sz="1000" baseline="0"/>
              <a:t> M</a:t>
            </a:r>
            <a:r>
              <a:rPr lang="en-US" sz="1000"/>
              <a:t>NC</a:t>
            </a:r>
          </a:p>
        </xdr:txBody>
      </xdr:sp>
    </xdr:grpSp>
    <xdr:clientData/>
  </xdr:twoCellAnchor>
  <xdr:twoCellAnchor>
    <xdr:from>
      <xdr:col>59</xdr:col>
      <xdr:colOff>203200</xdr:colOff>
      <xdr:row>12</xdr:row>
      <xdr:rowOff>76200</xdr:rowOff>
    </xdr:from>
    <xdr:to>
      <xdr:col>73</xdr:col>
      <xdr:colOff>152399</xdr:colOff>
      <xdr:row>22</xdr:row>
      <xdr:rowOff>98425</xdr:rowOff>
    </xdr:to>
    <xdr:grpSp>
      <xdr:nvGrpSpPr>
        <xdr:cNvPr id="14" name="Group 13">
          <a:extLst>
            <a:ext uri="{FF2B5EF4-FFF2-40B4-BE49-F238E27FC236}">
              <a16:creationId xmlns:a16="http://schemas.microsoft.com/office/drawing/2014/main" id="{E05AC032-3F38-435E-AB6F-EED7176A61D7}"/>
            </a:ext>
          </a:extLst>
        </xdr:cNvPr>
        <xdr:cNvGrpSpPr/>
      </xdr:nvGrpSpPr>
      <xdr:grpSpPr>
        <a:xfrm>
          <a:off x="41942753" y="2412332"/>
          <a:ext cx="8230935" cy="1987382"/>
          <a:chOff x="1333501" y="3444875"/>
          <a:chExt cx="8305799" cy="2003425"/>
        </a:xfrm>
      </xdr:grpSpPr>
      <xdr:graphicFrame macro="">
        <xdr:nvGraphicFramePr>
          <xdr:cNvPr id="15" name="Chart 14">
            <a:extLst>
              <a:ext uri="{FF2B5EF4-FFF2-40B4-BE49-F238E27FC236}">
                <a16:creationId xmlns:a16="http://schemas.microsoft.com/office/drawing/2014/main" id="{0818C6E9-D87D-95B8-2D98-18A5718FB99B}"/>
              </a:ext>
            </a:extLst>
          </xdr:cNvPr>
          <xdr:cNvGraphicFramePr/>
        </xdr:nvGraphicFramePr>
        <xdr:xfrm>
          <a:off x="1333501" y="3444875"/>
          <a:ext cx="2571750" cy="1981200"/>
        </xdr:xfrm>
        <a:graphic>
          <a:graphicData uri="http://schemas.openxmlformats.org/drawingml/2006/chart">
            <c:chart xmlns:c="http://schemas.openxmlformats.org/drawingml/2006/chart" xmlns:r="http://schemas.openxmlformats.org/officeDocument/2006/relationships" r:id="rId66"/>
          </a:graphicData>
        </a:graphic>
      </xdr:graphicFrame>
      <xdr:graphicFrame macro="">
        <xdr:nvGraphicFramePr>
          <xdr:cNvPr id="16" name="Chart 15">
            <a:extLst>
              <a:ext uri="{FF2B5EF4-FFF2-40B4-BE49-F238E27FC236}">
                <a16:creationId xmlns:a16="http://schemas.microsoft.com/office/drawing/2014/main" id="{A92F0008-77CF-EF55-BA52-36C6F65F7D68}"/>
              </a:ext>
            </a:extLst>
          </xdr:cNvPr>
          <xdr:cNvGraphicFramePr/>
        </xdr:nvGraphicFramePr>
        <xdr:xfrm>
          <a:off x="4067176" y="3467100"/>
          <a:ext cx="2705100" cy="1971676"/>
        </xdr:xfrm>
        <a:graphic>
          <a:graphicData uri="http://schemas.openxmlformats.org/drawingml/2006/chart">
            <c:chart xmlns:c="http://schemas.openxmlformats.org/drawingml/2006/chart" xmlns:r="http://schemas.openxmlformats.org/officeDocument/2006/relationships" r:id="rId67"/>
          </a:graphicData>
        </a:graphic>
      </xdr:graphicFrame>
      <xdr:graphicFrame macro="">
        <xdr:nvGraphicFramePr>
          <xdr:cNvPr id="17" name="Chart 16">
            <a:extLst>
              <a:ext uri="{FF2B5EF4-FFF2-40B4-BE49-F238E27FC236}">
                <a16:creationId xmlns:a16="http://schemas.microsoft.com/office/drawing/2014/main" id="{5DC398C4-B77D-EF64-2DBC-FD3BBB8DA680}"/>
              </a:ext>
            </a:extLst>
          </xdr:cNvPr>
          <xdr:cNvGraphicFramePr/>
        </xdr:nvGraphicFramePr>
        <xdr:xfrm>
          <a:off x="6915151" y="3471862"/>
          <a:ext cx="2724149" cy="1976438"/>
        </xdr:xfrm>
        <a:graphic>
          <a:graphicData uri="http://schemas.openxmlformats.org/drawingml/2006/chart">
            <c:chart xmlns:c="http://schemas.openxmlformats.org/drawingml/2006/chart" xmlns:r="http://schemas.openxmlformats.org/officeDocument/2006/relationships" r:id="rId68"/>
          </a:graphicData>
        </a:graphic>
      </xdr:graphicFrame>
    </xdr:grpSp>
    <xdr:clientData/>
  </xdr:twoCellAnchor>
  <mc:AlternateContent xmlns:mc="http://schemas.openxmlformats.org/markup-compatibility/2006">
    <mc:Choice xmlns:a14="http://schemas.microsoft.com/office/drawing/2010/main" Requires="a14">
      <xdr:twoCellAnchor editAs="oneCell">
        <xdr:from>
          <xdr:col>59</xdr:col>
          <xdr:colOff>127000</xdr:colOff>
          <xdr:row>93</xdr:row>
          <xdr:rowOff>152401</xdr:rowOff>
        </xdr:from>
        <xdr:to>
          <xdr:col>73</xdr:col>
          <xdr:colOff>444499</xdr:colOff>
          <xdr:row>113</xdr:row>
          <xdr:rowOff>165101</xdr:rowOff>
        </xdr:to>
        <xdr:pic>
          <xdr:nvPicPr>
            <xdr:cNvPr id="23" name="Picture 22">
              <a:extLst>
                <a:ext uri="{FF2B5EF4-FFF2-40B4-BE49-F238E27FC236}">
                  <a16:creationId xmlns:a16="http://schemas.microsoft.com/office/drawing/2014/main" id="{2C5400E4-8709-FE59-072D-B8D7CCB86A07}"/>
                </a:ext>
              </a:extLst>
            </xdr:cNvPr>
            <xdr:cNvPicPr>
              <a:picLocks noChangeAspect="1" noChangeArrowheads="1"/>
              <a:extLst>
                <a:ext uri="{84589F7E-364E-4C9E-8A38-B11213B215E9}">
                  <a14:cameraTool cellRange="'6.4 Spender notes'!$A$109:$G$160" spid="_x0000_s11739"/>
                </a:ext>
              </a:extLst>
            </xdr:cNvPicPr>
          </xdr:nvPicPr>
          <xdr:blipFill>
            <a:blip xmlns:r="http://schemas.openxmlformats.org/officeDocument/2006/relationships" r:embed="rId69"/>
            <a:srcRect/>
            <a:stretch>
              <a:fillRect/>
            </a:stretch>
          </xdr:blipFill>
          <xdr:spPr bwMode="auto">
            <a:xfrm>
              <a:off x="42087800" y="18351501"/>
              <a:ext cx="8674099" cy="38227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59</xdr:col>
      <xdr:colOff>27022</xdr:colOff>
      <xdr:row>89</xdr:row>
      <xdr:rowOff>15090</xdr:rowOff>
    </xdr:from>
    <xdr:to>
      <xdr:col>73</xdr:col>
      <xdr:colOff>424657</xdr:colOff>
      <xdr:row>93</xdr:row>
      <xdr:rowOff>66953</xdr:rowOff>
    </xdr:to>
    <xdr:sp macro="" textlink="">
      <xdr:nvSpPr>
        <xdr:cNvPr id="31" name="TextBox 30">
          <a:extLst>
            <a:ext uri="{FF2B5EF4-FFF2-40B4-BE49-F238E27FC236}">
              <a16:creationId xmlns:a16="http://schemas.microsoft.com/office/drawing/2014/main" id="{E10DA9F2-9A32-4D20-9125-ADB794C194E3}"/>
            </a:ext>
          </a:extLst>
        </xdr:cNvPr>
        <xdr:cNvSpPr txBox="1"/>
      </xdr:nvSpPr>
      <xdr:spPr>
        <a:xfrm rot="10800000" flipV="1">
          <a:off x="41987822" y="17452190"/>
          <a:ext cx="8754235" cy="813863"/>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data shows the equal distribution of all customer groups by State. (the full-size heatmap is in 6.2 Sheet). The Young Loyal Customers group has the most vulnerable distribution result, with a maximum of 156 people in North Carolina. The group needs additional attention to favor the transition of more regular customers into the group</a:t>
          </a:r>
          <a:endParaRPr lang="en-US" sz="1200" b="0" i="0" baseline="0">
            <a:solidFill>
              <a:sysClr val="windowText" lastClr="000000"/>
            </a:solidFill>
            <a:latin typeface="+mn-lt"/>
            <a:ea typeface="+mn-ea"/>
            <a:cs typeface="+mn-cs"/>
          </a:endParaRPr>
        </a:p>
      </xdr:txBody>
    </xdr:sp>
    <xdr:clientData/>
  </xdr:twoCellAnchor>
  <mc:AlternateContent xmlns:mc="http://schemas.openxmlformats.org/markup-compatibility/2006">
    <mc:Choice xmlns:a14="http://schemas.microsoft.com/office/drawing/2010/main" Requires="a14">
      <xdr:twoCellAnchor editAs="oneCell">
        <xdr:from>
          <xdr:col>59</xdr:col>
          <xdr:colOff>101600</xdr:colOff>
          <xdr:row>122</xdr:row>
          <xdr:rowOff>101600</xdr:rowOff>
        </xdr:from>
        <xdr:to>
          <xdr:col>73</xdr:col>
          <xdr:colOff>419100</xdr:colOff>
          <xdr:row>130</xdr:row>
          <xdr:rowOff>111125</xdr:rowOff>
        </xdr:to>
        <xdr:pic>
          <xdr:nvPicPr>
            <xdr:cNvPr id="35" name="Picture 34">
              <a:extLst>
                <a:ext uri="{FF2B5EF4-FFF2-40B4-BE49-F238E27FC236}">
                  <a16:creationId xmlns:a16="http://schemas.microsoft.com/office/drawing/2014/main" id="{266A49B5-A699-2EF6-07D7-D2E9DACF4E8A}"/>
                </a:ext>
              </a:extLst>
            </xdr:cNvPr>
            <xdr:cNvPicPr>
              <a:picLocks noChangeAspect="1" noChangeArrowheads="1"/>
              <a:extLst>
                <a:ext uri="{84589F7E-364E-4C9E-8A38-B11213B215E9}">
                  <a14:cameraTool cellRange="'6.4 Spender notes'!$A$69:$G$76" spid="_x0000_s11740"/>
                </a:ext>
              </a:extLst>
            </xdr:cNvPicPr>
          </xdr:nvPicPr>
          <xdr:blipFill>
            <a:blip xmlns:r="http://schemas.openxmlformats.org/officeDocument/2006/relationships" r:embed="rId70"/>
            <a:srcRect/>
            <a:stretch>
              <a:fillRect/>
            </a:stretch>
          </xdr:blipFill>
          <xdr:spPr bwMode="auto">
            <a:xfrm>
              <a:off x="42062400" y="23876000"/>
              <a:ext cx="8674100" cy="1533525"/>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60</xdr:col>
          <xdr:colOff>0</xdr:colOff>
          <xdr:row>141</xdr:row>
          <xdr:rowOff>0</xdr:rowOff>
        </xdr:from>
        <xdr:to>
          <xdr:col>73</xdr:col>
          <xdr:colOff>200025</xdr:colOff>
          <xdr:row>157</xdr:row>
          <xdr:rowOff>152400</xdr:rowOff>
        </xdr:to>
        <xdr:pic>
          <xdr:nvPicPr>
            <xdr:cNvPr id="38" name="Picture 37">
              <a:extLst>
                <a:ext uri="{FF2B5EF4-FFF2-40B4-BE49-F238E27FC236}">
                  <a16:creationId xmlns:a16="http://schemas.microsoft.com/office/drawing/2014/main" id="{80FCB18C-490B-CDC0-1EBB-C14786F27015}"/>
                </a:ext>
              </a:extLst>
            </xdr:cNvPr>
            <xdr:cNvPicPr>
              <a:picLocks noChangeAspect="1" noChangeArrowheads="1"/>
              <a:extLst>
                <a:ext uri="{84589F7E-364E-4C9E-8A38-B11213B215E9}">
                  <a14:cameraTool cellRange="'6.4 Spender notes'!$A$81:$G$105" spid="_x0000_s11741"/>
                </a:ext>
              </a:extLst>
            </xdr:cNvPicPr>
          </xdr:nvPicPr>
          <xdr:blipFill>
            <a:blip xmlns:r="http://schemas.openxmlformats.org/officeDocument/2006/relationships" r:embed="rId71"/>
            <a:srcRect/>
            <a:stretch>
              <a:fillRect/>
            </a:stretch>
          </xdr:blipFill>
          <xdr:spPr bwMode="auto">
            <a:xfrm>
              <a:off x="42557700" y="27444700"/>
              <a:ext cx="7959725" cy="32004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62</xdr:col>
      <xdr:colOff>203200</xdr:colOff>
      <xdr:row>57</xdr:row>
      <xdr:rowOff>134088</xdr:rowOff>
    </xdr:from>
    <xdr:to>
      <xdr:col>71</xdr:col>
      <xdr:colOff>254000</xdr:colOff>
      <xdr:row>67</xdr:row>
      <xdr:rowOff>33864</xdr:rowOff>
    </xdr:to>
    <xdr:pic>
      <xdr:nvPicPr>
        <xdr:cNvPr id="45" name="Picture 44">
          <a:extLst>
            <a:ext uri="{FF2B5EF4-FFF2-40B4-BE49-F238E27FC236}">
              <a16:creationId xmlns:a16="http://schemas.microsoft.com/office/drawing/2014/main" id="{A692A6C3-3E6D-6E53-C2F0-CDF9113233D6}"/>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43954700" y="11360888"/>
          <a:ext cx="5422900" cy="1804776"/>
        </a:xfrm>
        <a:prstGeom prst="rect">
          <a:avLst/>
        </a:prstGeom>
      </xdr:spPr>
    </xdr:pic>
    <xdr:clientData/>
  </xdr:twoCellAnchor>
  <xdr:twoCellAnchor>
    <xdr:from>
      <xdr:col>59</xdr:col>
      <xdr:colOff>391020</xdr:colOff>
      <xdr:row>160</xdr:row>
      <xdr:rowOff>20053</xdr:rowOff>
    </xdr:from>
    <xdr:to>
      <xdr:col>75</xdr:col>
      <xdr:colOff>58274</xdr:colOff>
      <xdr:row>165</xdr:row>
      <xdr:rowOff>110289</xdr:rowOff>
    </xdr:to>
    <xdr:sp macro="" textlink="">
      <xdr:nvSpPr>
        <xdr:cNvPr id="6" name="TextBox 5">
          <a:extLst>
            <a:ext uri="{FF2B5EF4-FFF2-40B4-BE49-F238E27FC236}">
              <a16:creationId xmlns:a16="http://schemas.microsoft.com/office/drawing/2014/main" id="{84768CDA-06A4-4491-AFC5-BA9780922ABF}"/>
            </a:ext>
          </a:extLst>
        </xdr:cNvPr>
        <xdr:cNvSpPr txBox="1"/>
      </xdr:nvSpPr>
      <xdr:spPr>
        <a:xfrm rot="10800000" flipV="1">
          <a:off x="42130573" y="31101632"/>
          <a:ext cx="8670885" cy="1042736"/>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According to a report by the Organic Trade Association, 70% to 90% of American households buy organic products on a regular base, and the volume of organic product sales is always increasing. Here, you can compare the dates of OTA by state organic sales distribution for 2016 as a sample and IC organic sales distribution whole period data. The comparison evidence the high potential of Arizona, which has 90% of households buying Organic products in 2016, and we have middle-level sales of organic products in Arizona now. The TOP States by IC Organic sales are (more than 24% of the total volume of sales $): </a:t>
          </a:r>
          <a:r>
            <a:rPr lang="en-US" sz="1100">
              <a:solidFill>
                <a:schemeClr val="dk1"/>
              </a:solidFill>
              <a:effectLst/>
              <a:latin typeface="+mn-lt"/>
              <a:ea typeface="+mn-ea"/>
              <a:cs typeface="+mn-cs"/>
            </a:rPr>
            <a:t>Alaska, California, Connecticut, Iowa, Massachusetts, New York, Pennsylvania,Wyoming .</a:t>
          </a:r>
        </a:p>
        <a:p>
          <a:endParaRPr lang="en-US" sz="1200" b="0" i="0" baseline="0">
            <a:solidFill>
              <a:sysClr val="windowText" lastClr="000000"/>
            </a:solidFill>
            <a:latin typeface="+mn-lt"/>
            <a:ea typeface="+mn-ea"/>
            <a:cs typeface="+mn-cs"/>
          </a:endParaRPr>
        </a:p>
      </xdr:txBody>
    </xdr:sp>
    <xdr:clientData/>
  </xdr:twoCellAnchor>
  <xdr:twoCellAnchor editAs="oneCell">
    <xdr:from>
      <xdr:col>59</xdr:col>
      <xdr:colOff>391028</xdr:colOff>
      <xdr:row>166</xdr:row>
      <xdr:rowOff>84394</xdr:rowOff>
    </xdr:from>
    <xdr:to>
      <xdr:col>67</xdr:col>
      <xdr:colOff>50131</xdr:colOff>
      <xdr:row>182</xdr:row>
      <xdr:rowOff>122448</xdr:rowOff>
    </xdr:to>
    <xdr:pic>
      <xdr:nvPicPr>
        <xdr:cNvPr id="12" name="Picture 11">
          <a:extLst>
            <a:ext uri="{FF2B5EF4-FFF2-40B4-BE49-F238E27FC236}">
              <a16:creationId xmlns:a16="http://schemas.microsoft.com/office/drawing/2014/main" id="{AB8ABC8C-836C-4437-167E-44BAA8A7D6AE}"/>
            </a:ext>
          </a:extLst>
        </xdr:cNvPr>
        <xdr:cNvPicPr>
          <a:picLocks noChangeAspect="1"/>
        </xdr:cNvPicPr>
      </xdr:nvPicPr>
      <xdr:blipFill>
        <a:blip xmlns:r="http://schemas.openxmlformats.org/officeDocument/2006/relationships" r:embed="rId73"/>
        <a:stretch>
          <a:fillRect/>
        </a:stretch>
      </xdr:blipFill>
      <xdr:spPr>
        <a:xfrm>
          <a:off x="42130581" y="32308973"/>
          <a:ext cx="4391524" cy="3086054"/>
        </a:xfrm>
        <a:prstGeom prst="rect">
          <a:avLst/>
        </a:prstGeom>
      </xdr:spPr>
    </xdr:pic>
    <xdr:clientData/>
  </xdr:twoCellAnchor>
  <xdr:twoCellAnchor>
    <xdr:from>
      <xdr:col>67</xdr:col>
      <xdr:colOff>160421</xdr:colOff>
      <xdr:row>166</xdr:row>
      <xdr:rowOff>80195</xdr:rowOff>
    </xdr:from>
    <xdr:to>
      <xdr:col>75</xdr:col>
      <xdr:colOff>491290</xdr:colOff>
      <xdr:row>182</xdr:row>
      <xdr:rowOff>90222</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DD736FE3-E177-41A0-83FB-2F4C8EBB38C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4"/>
            </a:graphicData>
          </a:graphic>
        </xdr:graphicFrame>
      </mc:Choice>
      <mc:Fallback>
        <xdr:sp macro="" textlink="">
          <xdr:nvSpPr>
            <xdr:cNvPr id="0" name=""/>
            <xdr:cNvSpPr>
              <a:spLocks noTextEdit="1"/>
            </xdr:cNvSpPr>
          </xdr:nvSpPr>
          <xdr:spPr>
            <a:xfrm>
              <a:off x="46594796" y="32274695"/>
              <a:ext cx="4598069" cy="305802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5">
    <wetp:webextensionref xmlns:r="http://schemas.openxmlformats.org/officeDocument/2006/relationships" r:id="rId1"/>
  </wetp:taskpane>
</wetp:taskpanes>
</file>

<file path=xl/webextensions/webextension1.xml><?xml version="1.0" encoding="utf-8"?>
<we:webextension xmlns:we="http://schemas.microsoft.com/office/webextensions/webextension/2010/11" id="{A8AE76C0-CA63-401D-BA9A-EAEEE94C5052}">
  <we:reference id="wa200005107" version="1.0.0.5" store="en-US" storeType="OMEX"/>
  <we:alternateReferences>
    <we:reference id="wa200005107" version="1.0.0.5" store="WA200005107"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9.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3:B19"/>
  <sheetViews>
    <sheetView showGridLines="0" zoomScale="80" zoomScaleNormal="80" workbookViewId="0">
      <selection activeCell="G16" sqref="G16"/>
    </sheetView>
  </sheetViews>
  <sheetFormatPr defaultColWidth="8.85546875" defaultRowHeight="15"/>
  <sheetData>
    <row r="13" spans="2:2" ht="15.75">
      <c r="B13" s="19" t="s">
        <v>0</v>
      </c>
    </row>
    <row r="14" spans="2:2">
      <c r="B14" s="18" t="s">
        <v>15</v>
      </c>
    </row>
    <row r="15" spans="2:2">
      <c r="B15" s="18" t="s">
        <v>16</v>
      </c>
    </row>
    <row r="16" spans="2:2">
      <c r="B16" s="18" t="s">
        <v>17</v>
      </c>
    </row>
    <row r="17" spans="2:2">
      <c r="B17" s="18" t="s">
        <v>18</v>
      </c>
    </row>
    <row r="18" spans="2:2">
      <c r="B18" s="18" t="s">
        <v>20</v>
      </c>
    </row>
    <row r="19" spans="2:2">
      <c r="B19" s="18" t="s">
        <v>24</v>
      </c>
    </row>
  </sheetData>
  <hyperlinks>
    <hyperlink ref="B14" location="'2. Population Flow'!A1" display="Population Flow" xr:uid="{00000000-0004-0000-0000-000000000000}"/>
    <hyperlink ref="B15" location="'3. Consistency checks'!A1" display="Consistency checks" xr:uid="{00000000-0004-0000-0000-000001000000}"/>
    <hyperlink ref="B16" location="'4. Wrangling steps'!A1" display="Wrangling steps" xr:uid="{00000000-0004-0000-0000-000002000000}"/>
    <hyperlink ref="B17" location="'5. Column derivations'!A1" display="Column derivations" xr:uid="{00000000-0004-0000-0000-000003000000}"/>
    <hyperlink ref="B18" location="'6. Visualizations'!A1" display="Visualizations" xr:uid="{00000000-0004-0000-0000-000004000000}"/>
    <hyperlink ref="B19" location="'7. Recommendations'!A1" display="Recommendations" xr:uid="{00000000-0004-0000-0000-000005000000}"/>
  </hyperlink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A683FC-A320-4203-AB84-4A22993DCE6C}">
  <dimension ref="A1:R276"/>
  <sheetViews>
    <sheetView topLeftCell="A226" zoomScale="75" zoomScaleNormal="75" workbookViewId="0">
      <selection activeCell="I252" sqref="I252"/>
    </sheetView>
  </sheetViews>
  <sheetFormatPr defaultRowHeight="15"/>
  <cols>
    <col min="1" max="1" width="11.42578125" customWidth="1"/>
    <col min="2" max="2" width="16.28515625" customWidth="1"/>
    <col min="3" max="3" width="22" customWidth="1"/>
    <col min="4" max="4" width="17.85546875" customWidth="1"/>
    <col min="5" max="5" width="18" customWidth="1"/>
    <col min="6" max="6" width="18" bestFit="1" customWidth="1"/>
    <col min="7" max="7" width="16.7109375" customWidth="1"/>
    <col min="8" max="8" width="12.140625" bestFit="1" customWidth="1"/>
    <col min="9" max="9" width="21.42578125" bestFit="1" customWidth="1"/>
  </cols>
  <sheetData>
    <row r="1" spans="1:18">
      <c r="R1" s="21" t="s">
        <v>19</v>
      </c>
    </row>
    <row r="9" spans="1:18" s="100" customFormat="1">
      <c r="A9" s="113" t="s">
        <v>248</v>
      </c>
      <c r="B9" s="113"/>
      <c r="C9" s="114"/>
      <c r="D9" s="113"/>
      <c r="E9" s="113"/>
      <c r="F9" s="113"/>
      <c r="G9" s="113"/>
      <c r="H9" s="113"/>
      <c r="I9" s="113"/>
      <c r="J9" s="113"/>
      <c r="K9" s="113"/>
      <c r="L9" s="113"/>
      <c r="M9" s="113"/>
      <c r="N9" s="113"/>
    </row>
    <row r="10" spans="1:18">
      <c r="C10" s="91"/>
    </row>
    <row r="11" spans="1:18" s="103" customFormat="1" ht="12.75">
      <c r="B11" s="101" t="s">
        <v>245</v>
      </c>
      <c r="C11" s="102" t="s">
        <v>246</v>
      </c>
      <c r="E11" s="101" t="s">
        <v>245</v>
      </c>
      <c r="F11" s="101" t="s">
        <v>159</v>
      </c>
      <c r="H11" s="101" t="s">
        <v>245</v>
      </c>
      <c r="I11" s="219" t="s">
        <v>171</v>
      </c>
    </row>
    <row r="12" spans="1:18" s="103" customFormat="1" ht="12.75">
      <c r="B12" s="105" t="s">
        <v>414</v>
      </c>
      <c r="C12" s="106">
        <v>6318</v>
      </c>
      <c r="E12" s="105" t="s">
        <v>414</v>
      </c>
      <c r="F12" s="106">
        <v>3817770</v>
      </c>
      <c r="H12" s="105" t="s">
        <v>414</v>
      </c>
      <c r="I12" s="220">
        <v>40088735</v>
      </c>
    </row>
    <row r="13" spans="1:18" s="103" customFormat="1" ht="12.75">
      <c r="B13" s="108" t="s">
        <v>415</v>
      </c>
      <c r="C13" s="106">
        <v>30040</v>
      </c>
      <c r="E13" s="108" t="s">
        <v>415</v>
      </c>
      <c r="F13" s="106">
        <v>5940214</v>
      </c>
      <c r="H13" s="108" t="s">
        <v>415</v>
      </c>
      <c r="I13" s="220">
        <v>12196199.4</v>
      </c>
    </row>
    <row r="14" spans="1:18" s="103" customFormat="1" ht="12.75">
      <c r="B14" s="109" t="s">
        <v>416</v>
      </c>
      <c r="C14" s="106">
        <v>21830</v>
      </c>
      <c r="E14" s="109" t="s">
        <v>416</v>
      </c>
      <c r="F14" s="106">
        <v>1461002</v>
      </c>
      <c r="H14" s="109" t="s">
        <v>416</v>
      </c>
      <c r="I14" s="220">
        <v>20096403.300000001</v>
      </c>
    </row>
    <row r="15" spans="1:18" s="103" customFormat="1">
      <c r="B15" s="110" t="s">
        <v>417</v>
      </c>
      <c r="C15" s="106">
        <v>11584</v>
      </c>
      <c r="E15" s="110" t="s">
        <v>417</v>
      </c>
      <c r="F15" s="106">
        <v>6863808</v>
      </c>
      <c r="G15" s="39"/>
      <c r="H15" s="110" t="s">
        <v>417</v>
      </c>
      <c r="I15" s="220">
        <v>70569661.780000001</v>
      </c>
    </row>
    <row r="16" spans="1:18" s="103" customFormat="1" ht="12.75">
      <c r="B16" s="111" t="s">
        <v>418</v>
      </c>
      <c r="C16" s="106">
        <v>53754</v>
      </c>
      <c r="E16" s="111" t="s">
        <v>418</v>
      </c>
      <c r="F16" s="106">
        <v>10441258</v>
      </c>
      <c r="H16" s="111" t="s">
        <v>418</v>
      </c>
      <c r="I16" s="220">
        <v>74649799</v>
      </c>
    </row>
    <row r="17" spans="2:9" s="103" customFormat="1" ht="12.75">
      <c r="B17" s="112" t="s">
        <v>419</v>
      </c>
      <c r="C17" s="106">
        <v>39107</v>
      </c>
      <c r="E17" s="112" t="s">
        <v>419</v>
      </c>
      <c r="F17" s="106">
        <v>2634070</v>
      </c>
      <c r="H17" s="112" t="s">
        <v>419</v>
      </c>
      <c r="I17" s="220">
        <v>33507597</v>
      </c>
    </row>
    <row r="18" spans="2:9" s="103" customFormat="1" ht="12.75">
      <c r="B18" s="101" t="s">
        <v>247</v>
      </c>
      <c r="C18" s="203">
        <f>SUM(C12:C17)</f>
        <v>162633</v>
      </c>
      <c r="E18" s="101" t="s">
        <v>247</v>
      </c>
      <c r="F18" s="203">
        <f>SUM(F12:F17)</f>
        <v>31158122</v>
      </c>
      <c r="H18" s="101" t="s">
        <v>247</v>
      </c>
      <c r="I18" s="221">
        <f>SUM(I12:I17)</f>
        <v>251108395.48000002</v>
      </c>
    </row>
    <row r="34" spans="1:14" s="100" customFormat="1">
      <c r="A34" s="113" t="s">
        <v>341</v>
      </c>
      <c r="B34" s="113"/>
      <c r="C34" s="114"/>
      <c r="D34" s="113"/>
      <c r="E34" s="113"/>
      <c r="F34" s="113"/>
      <c r="G34" s="113"/>
      <c r="H34" s="113"/>
      <c r="I34" s="113"/>
      <c r="J34" s="113"/>
      <c r="K34" s="113"/>
      <c r="L34" s="113"/>
      <c r="M34" s="113"/>
      <c r="N34" s="113"/>
    </row>
    <row r="35" spans="1:14" ht="18.75">
      <c r="C35" s="44"/>
    </row>
    <row r="36" spans="1:14">
      <c r="D36" s="131" t="s">
        <v>339</v>
      </c>
    </row>
    <row r="37" spans="1:14">
      <c r="B37" s="190" t="s">
        <v>334</v>
      </c>
      <c r="C37" s="167" t="s">
        <v>335</v>
      </c>
      <c r="D37" s="59">
        <v>10665610</v>
      </c>
      <c r="E37" s="86">
        <f>D37/$D$39</f>
        <v>0.99966033175390101</v>
      </c>
    </row>
    <row r="38" spans="1:14">
      <c r="B38" s="191"/>
      <c r="C38" s="168" t="s">
        <v>336</v>
      </c>
      <c r="D38" s="63">
        <v>3624</v>
      </c>
      <c r="E38" s="86">
        <f>D38/$D$39</f>
        <v>3.3966824609901703E-4</v>
      </c>
    </row>
    <row r="39" spans="1:14">
      <c r="B39" s="192"/>
      <c r="D39" s="170">
        <f>SUM(D37:D38)</f>
        <v>10669234</v>
      </c>
      <c r="E39" s="86"/>
    </row>
    <row r="40" spans="1:14">
      <c r="B40" s="190" t="s">
        <v>337</v>
      </c>
      <c r="C40" s="167" t="s">
        <v>338</v>
      </c>
      <c r="D40" s="59">
        <v>1359903</v>
      </c>
      <c r="E40" s="86">
        <f>D40/$D$43</f>
        <v>0.35312946961363839</v>
      </c>
    </row>
    <row r="41" spans="1:14">
      <c r="B41" s="193"/>
      <c r="C41" t="s">
        <v>335</v>
      </c>
      <c r="D41" s="169">
        <v>1251822</v>
      </c>
      <c r="E41" s="86">
        <f>D41/$D$43</f>
        <v>0.32506380154370135</v>
      </c>
    </row>
    <row r="42" spans="1:14">
      <c r="B42" s="191"/>
      <c r="C42" s="168" t="s">
        <v>336</v>
      </c>
      <c r="D42" s="63">
        <v>1239279</v>
      </c>
      <c r="E42" s="86">
        <f>D42/$D$43</f>
        <v>0.32180672884266026</v>
      </c>
    </row>
    <row r="43" spans="1:14">
      <c r="B43" s="192"/>
      <c r="D43" s="170">
        <f>SUM(D40:D42)</f>
        <v>3851004</v>
      </c>
      <c r="E43" s="86"/>
    </row>
    <row r="44" spans="1:14">
      <c r="B44" s="190" t="s">
        <v>336</v>
      </c>
      <c r="C44" s="167" t="s">
        <v>335</v>
      </c>
      <c r="D44" s="59">
        <v>9089893</v>
      </c>
      <c r="E44" s="86">
        <f>D44/$D$47</f>
        <v>0.60377612275783199</v>
      </c>
    </row>
    <row r="45" spans="1:14">
      <c r="B45" s="193"/>
      <c r="C45" t="s">
        <v>336</v>
      </c>
      <c r="D45" s="169">
        <v>5098208</v>
      </c>
      <c r="E45" s="86">
        <f>D45/$D$47</f>
        <v>0.33863723800191725</v>
      </c>
    </row>
    <row r="46" spans="1:14">
      <c r="B46" s="191"/>
      <c r="C46" s="168" t="s">
        <v>338</v>
      </c>
      <c r="D46" s="63">
        <v>866971</v>
      </c>
      <c r="E46" s="86">
        <f>D46/$D$47</f>
        <v>5.7586639240250724E-2</v>
      </c>
    </row>
    <row r="47" spans="1:14">
      <c r="B47" s="192"/>
      <c r="D47" s="170">
        <f>SUM(D44:D46)</f>
        <v>15055072</v>
      </c>
    </row>
    <row r="51" spans="3:3" s="100" customFormat="1">
      <c r="C51" s="194"/>
    </row>
    <row r="52" spans="3:3" s="100" customFormat="1">
      <c r="C52" s="194"/>
    </row>
    <row r="53" spans="3:3" s="100" customFormat="1">
      <c r="C53" s="194"/>
    </row>
    <row r="54" spans="3:3" s="100" customFormat="1">
      <c r="C54" s="194"/>
    </row>
    <row r="55" spans="3:3" s="100" customFormat="1">
      <c r="C55" s="194"/>
    </row>
    <row r="56" spans="3:3" s="100" customFormat="1">
      <c r="C56" s="194"/>
    </row>
    <row r="57" spans="3:3" s="100" customFormat="1">
      <c r="C57" s="194"/>
    </row>
    <row r="58" spans="3:3" s="100" customFormat="1">
      <c r="C58" s="194"/>
    </row>
    <row r="59" spans="3:3" s="100" customFormat="1">
      <c r="C59" s="194"/>
    </row>
    <row r="60" spans="3:3" s="100" customFormat="1">
      <c r="C60" s="194"/>
    </row>
    <row r="61" spans="3:3" s="100" customFormat="1">
      <c r="C61" s="194"/>
    </row>
    <row r="62" spans="3:3" s="100" customFormat="1">
      <c r="C62" s="194"/>
    </row>
    <row r="63" spans="3:3" s="100" customFormat="1">
      <c r="C63" s="194"/>
    </row>
    <row r="66" spans="1:14" s="100" customFormat="1">
      <c r="A66" s="113" t="s">
        <v>431</v>
      </c>
      <c r="B66" s="113"/>
      <c r="C66" s="114"/>
      <c r="D66" s="113"/>
      <c r="E66" s="113"/>
      <c r="F66" s="113"/>
      <c r="G66" s="113"/>
      <c r="H66" s="113"/>
      <c r="I66" s="113"/>
      <c r="J66" s="113"/>
      <c r="K66" s="113"/>
      <c r="L66" s="113"/>
      <c r="M66" s="113"/>
      <c r="N66" s="113"/>
    </row>
    <row r="69" spans="1:14">
      <c r="A69" s="50" t="s">
        <v>427</v>
      </c>
      <c r="B69" s="52" t="s">
        <v>422</v>
      </c>
      <c r="C69" s="52" t="s">
        <v>423</v>
      </c>
      <c r="D69" s="52" t="s">
        <v>424</v>
      </c>
      <c r="E69" s="52" t="s">
        <v>425</v>
      </c>
      <c r="F69" s="52" t="s">
        <v>416</v>
      </c>
      <c r="G69" s="52" t="s">
        <v>426</v>
      </c>
    </row>
    <row r="70" spans="1:14">
      <c r="A70" s="165">
        <v>0</v>
      </c>
      <c r="B70" s="50">
        <v>2082206</v>
      </c>
      <c r="C70" s="50">
        <v>540800</v>
      </c>
      <c r="D70" s="50">
        <v>1175305</v>
      </c>
      <c r="E70" s="50">
        <v>1189517</v>
      </c>
      <c r="F70" s="50">
        <v>300935</v>
      </c>
      <c r="G70" s="50">
        <v>659585</v>
      </c>
    </row>
    <row r="71" spans="1:14">
      <c r="A71" s="165">
        <v>1</v>
      </c>
      <c r="B71" s="50">
        <v>1798629</v>
      </c>
      <c r="C71" s="50">
        <v>448068</v>
      </c>
      <c r="D71" s="50">
        <v>1218115</v>
      </c>
      <c r="E71" s="50">
        <v>1032886</v>
      </c>
      <c r="F71" s="50">
        <v>249916</v>
      </c>
      <c r="G71" s="50">
        <v>693329</v>
      </c>
    </row>
    <row r="72" spans="1:14">
      <c r="A72" s="165">
        <v>2</v>
      </c>
      <c r="B72" s="50">
        <v>1352052</v>
      </c>
      <c r="C72" s="50">
        <v>341862</v>
      </c>
      <c r="D72" s="50">
        <v>906364</v>
      </c>
      <c r="E72" s="50">
        <v>765804</v>
      </c>
      <c r="F72" s="50">
        <v>187894</v>
      </c>
      <c r="G72" s="50">
        <v>494211</v>
      </c>
    </row>
    <row r="73" spans="1:14">
      <c r="A73" s="165">
        <v>3</v>
      </c>
      <c r="B73" s="50">
        <v>1214935</v>
      </c>
      <c r="C73" s="50">
        <v>307347</v>
      </c>
      <c r="D73" s="50">
        <v>846258</v>
      </c>
      <c r="E73" s="50">
        <v>688215</v>
      </c>
      <c r="F73" s="50">
        <v>172036</v>
      </c>
      <c r="G73" s="50">
        <v>463405</v>
      </c>
    </row>
    <row r="74" spans="1:14">
      <c r="A74" s="165">
        <v>4</v>
      </c>
      <c r="B74" s="50">
        <v>1178930</v>
      </c>
      <c r="C74" s="50">
        <v>294288</v>
      </c>
      <c r="D74" s="50">
        <v>857635</v>
      </c>
      <c r="E74" s="50">
        <v>674595</v>
      </c>
      <c r="F74" s="50">
        <v>162414</v>
      </c>
      <c r="G74" s="50">
        <v>480424</v>
      </c>
    </row>
    <row r="75" spans="1:14">
      <c r="A75" s="165">
        <v>5</v>
      </c>
      <c r="B75" s="50">
        <v>1310066</v>
      </c>
      <c r="C75" s="50">
        <v>324501</v>
      </c>
      <c r="D75" s="50">
        <v>962774</v>
      </c>
      <c r="E75" s="50">
        <v>736880</v>
      </c>
      <c r="F75" s="50">
        <v>178383</v>
      </c>
      <c r="G75" s="50">
        <v>546818</v>
      </c>
    </row>
    <row r="76" spans="1:14">
      <c r="A76" s="165">
        <v>6</v>
      </c>
      <c r="B76" s="50">
        <v>1504440</v>
      </c>
      <c r="C76" s="50">
        <v>377204</v>
      </c>
      <c r="D76" s="50">
        <v>897357</v>
      </c>
      <c r="E76" s="50">
        <v>852317</v>
      </c>
      <c r="F76" s="50">
        <v>209424</v>
      </c>
      <c r="G76" s="50">
        <v>477998</v>
      </c>
    </row>
    <row r="79" spans="1:14" s="100" customFormat="1">
      <c r="A79" s="113" t="s">
        <v>432</v>
      </c>
      <c r="B79" s="113"/>
      <c r="C79" s="114"/>
      <c r="D79" s="113"/>
      <c r="E79" s="113"/>
      <c r="F79" s="113"/>
      <c r="G79" s="113"/>
      <c r="H79" s="113"/>
      <c r="I79" s="113"/>
      <c r="J79" s="113"/>
      <c r="K79" s="113"/>
      <c r="L79" s="113"/>
      <c r="M79" s="113"/>
      <c r="N79" s="113"/>
    </row>
    <row r="81" spans="1:8">
      <c r="A81" s="50" t="s">
        <v>320</v>
      </c>
      <c r="B81" s="52" t="s">
        <v>424</v>
      </c>
      <c r="C81" s="195" t="s">
        <v>422</v>
      </c>
      <c r="D81" s="52" t="s">
        <v>423</v>
      </c>
      <c r="E81" s="52" t="s">
        <v>426</v>
      </c>
      <c r="F81" s="52" t="s">
        <v>425</v>
      </c>
      <c r="G81" s="52" t="s">
        <v>416</v>
      </c>
    </row>
    <row r="82" spans="1:8">
      <c r="A82" s="50">
        <v>0</v>
      </c>
      <c r="B82">
        <v>39832</v>
      </c>
      <c r="C82">
        <v>72644</v>
      </c>
      <c r="D82">
        <v>18811</v>
      </c>
      <c r="E82" s="196">
        <v>24303</v>
      </c>
      <c r="F82">
        <v>42572</v>
      </c>
      <c r="G82">
        <v>11130</v>
      </c>
      <c r="H82" s="86"/>
    </row>
    <row r="83" spans="1:8">
      <c r="A83" s="50">
        <v>1</v>
      </c>
      <c r="B83">
        <v>19958</v>
      </c>
      <c r="C83">
        <v>38364</v>
      </c>
      <c r="D83">
        <v>11146</v>
      </c>
      <c r="E83" s="196">
        <v>11679</v>
      </c>
      <c r="F83">
        <v>22833</v>
      </c>
      <c r="G83">
        <v>6338</v>
      </c>
      <c r="H83" s="86"/>
    </row>
    <row r="84" spans="1:8">
      <c r="A84" s="50">
        <v>2</v>
      </c>
      <c r="B84">
        <v>11851</v>
      </c>
      <c r="C84">
        <v>22778</v>
      </c>
      <c r="D84">
        <v>6636</v>
      </c>
      <c r="E84" s="196">
        <v>6934</v>
      </c>
      <c r="F84">
        <v>14125</v>
      </c>
      <c r="G84">
        <v>3773</v>
      </c>
      <c r="H84" s="86"/>
    </row>
    <row r="85" spans="1:8">
      <c r="A85" s="50">
        <v>3</v>
      </c>
      <c r="B85">
        <v>8788</v>
      </c>
      <c r="C85">
        <v>17069</v>
      </c>
      <c r="D85">
        <v>5054</v>
      </c>
      <c r="E85" s="196">
        <v>5093</v>
      </c>
      <c r="F85">
        <v>9853</v>
      </c>
      <c r="G85">
        <v>3253</v>
      </c>
      <c r="H85" s="86"/>
    </row>
    <row r="86" spans="1:8">
      <c r="A86" s="50">
        <v>4</v>
      </c>
      <c r="B86">
        <v>11273</v>
      </c>
      <c r="C86">
        <v>16892</v>
      </c>
      <c r="D86">
        <v>4365</v>
      </c>
      <c r="E86" s="196">
        <v>6070</v>
      </c>
      <c r="F86">
        <v>9562</v>
      </c>
      <c r="G86">
        <v>2916</v>
      </c>
      <c r="H86" s="86"/>
    </row>
    <row r="87" spans="1:8">
      <c r="A87" s="50">
        <v>5</v>
      </c>
      <c r="B87">
        <v>19847</v>
      </c>
      <c r="C87">
        <v>28223</v>
      </c>
      <c r="D87">
        <v>6460</v>
      </c>
      <c r="E87" s="196">
        <v>10661</v>
      </c>
      <c r="F87">
        <v>15786</v>
      </c>
      <c r="G87">
        <v>4024</v>
      </c>
      <c r="H87" s="86"/>
    </row>
    <row r="88" spans="1:8">
      <c r="A88" s="50">
        <v>6</v>
      </c>
      <c r="B88">
        <v>73891</v>
      </c>
      <c r="C88">
        <v>86671</v>
      </c>
      <c r="D88">
        <v>18475</v>
      </c>
      <c r="E88" s="196">
        <v>42850</v>
      </c>
      <c r="F88">
        <v>50514</v>
      </c>
      <c r="G88">
        <v>10340</v>
      </c>
      <c r="H88" s="86"/>
    </row>
    <row r="89" spans="1:8">
      <c r="A89" s="50">
        <v>7</v>
      </c>
      <c r="B89">
        <v>232216</v>
      </c>
      <c r="C89">
        <v>269744</v>
      </c>
      <c r="D89">
        <v>55757</v>
      </c>
      <c r="E89" s="196">
        <v>125809</v>
      </c>
      <c r="F89">
        <v>153282</v>
      </c>
      <c r="G89">
        <v>31582</v>
      </c>
      <c r="H89" s="86"/>
    </row>
    <row r="90" spans="1:8">
      <c r="A90" s="50">
        <v>8</v>
      </c>
      <c r="B90">
        <v>430745</v>
      </c>
      <c r="C90">
        <v>529002</v>
      </c>
      <c r="D90">
        <v>113025</v>
      </c>
      <c r="E90" s="197">
        <v>235792</v>
      </c>
      <c r="F90">
        <v>297929</v>
      </c>
      <c r="G90">
        <v>62446</v>
      </c>
      <c r="H90" s="86"/>
    </row>
    <row r="91" spans="1:8" s="100" customFormat="1">
      <c r="A91" s="50">
        <v>9</v>
      </c>
      <c r="B91">
        <v>587623</v>
      </c>
      <c r="C91" s="100">
        <v>761332</v>
      </c>
      <c r="D91">
        <v>172847</v>
      </c>
      <c r="E91" s="196">
        <v>327086</v>
      </c>
      <c r="F91" s="100">
        <v>435493</v>
      </c>
      <c r="G91" s="100">
        <v>93253</v>
      </c>
      <c r="H91" s="86"/>
    </row>
    <row r="92" spans="1:8">
      <c r="A92" s="50">
        <v>10</v>
      </c>
      <c r="B92">
        <v>622120</v>
      </c>
      <c r="C92">
        <v>870602</v>
      </c>
      <c r="D92">
        <v>209160</v>
      </c>
      <c r="E92" s="196">
        <v>348945</v>
      </c>
      <c r="F92">
        <v>498632</v>
      </c>
      <c r="G92">
        <v>116000</v>
      </c>
      <c r="H92" s="86"/>
    </row>
    <row r="93" spans="1:8">
      <c r="A93" s="50">
        <v>11</v>
      </c>
      <c r="B93">
        <v>581665</v>
      </c>
      <c r="C93">
        <v>877830</v>
      </c>
      <c r="D93">
        <v>219763</v>
      </c>
      <c r="E93" s="196">
        <v>324703</v>
      </c>
      <c r="F93">
        <v>502914</v>
      </c>
      <c r="G93">
        <v>123629</v>
      </c>
      <c r="H93" s="86"/>
    </row>
    <row r="94" spans="1:8">
      <c r="A94" s="50">
        <v>12</v>
      </c>
      <c r="B94">
        <v>539312</v>
      </c>
      <c r="C94">
        <v>848420</v>
      </c>
      <c r="D94">
        <v>219213</v>
      </c>
      <c r="E94" s="196">
        <v>299480</v>
      </c>
      <c r="F94">
        <v>486476</v>
      </c>
      <c r="G94">
        <v>118187</v>
      </c>
      <c r="H94" s="86"/>
    </row>
    <row r="95" spans="1:8">
      <c r="A95" s="50">
        <v>13</v>
      </c>
      <c r="B95">
        <v>550433</v>
      </c>
      <c r="C95">
        <v>858916</v>
      </c>
      <c r="D95">
        <v>224038</v>
      </c>
      <c r="E95" s="196">
        <v>305522</v>
      </c>
      <c r="F95">
        <v>490672</v>
      </c>
      <c r="G95">
        <v>125197</v>
      </c>
      <c r="H95" s="86"/>
    </row>
    <row r="96" spans="1:8">
      <c r="A96" s="50">
        <v>14</v>
      </c>
      <c r="B96">
        <v>555092</v>
      </c>
      <c r="C96">
        <v>872281</v>
      </c>
      <c r="D96">
        <v>224780</v>
      </c>
      <c r="E96" s="196">
        <v>312139</v>
      </c>
      <c r="F96">
        <v>495065</v>
      </c>
      <c r="G96">
        <v>124644</v>
      </c>
      <c r="H96" s="86"/>
    </row>
    <row r="97" spans="1:14">
      <c r="A97" s="50">
        <v>15</v>
      </c>
      <c r="B97">
        <v>537680</v>
      </c>
      <c r="C97">
        <v>864002</v>
      </c>
      <c r="D97">
        <v>225740</v>
      </c>
      <c r="E97" s="196">
        <v>304408</v>
      </c>
      <c r="F97">
        <v>492854</v>
      </c>
      <c r="G97">
        <v>127315</v>
      </c>
      <c r="H97" s="86"/>
    </row>
    <row r="98" spans="1:14">
      <c r="A98" s="50">
        <v>16</v>
      </c>
      <c r="B98">
        <v>496358</v>
      </c>
      <c r="C98">
        <v>836367</v>
      </c>
      <c r="D98">
        <v>221956</v>
      </c>
      <c r="E98" s="196">
        <v>276867</v>
      </c>
      <c r="F98">
        <v>473570</v>
      </c>
      <c r="G98">
        <v>123708</v>
      </c>
      <c r="H98" s="86"/>
    </row>
    <row r="99" spans="1:14">
      <c r="A99" s="50">
        <v>17</v>
      </c>
      <c r="B99">
        <v>394718</v>
      </c>
      <c r="C99">
        <v>699545</v>
      </c>
      <c r="D99">
        <v>188114</v>
      </c>
      <c r="E99" s="196">
        <v>215023</v>
      </c>
      <c r="F99">
        <v>393040</v>
      </c>
      <c r="G99">
        <v>105144</v>
      </c>
      <c r="H99" s="86"/>
    </row>
    <row r="100" spans="1:14">
      <c r="A100" s="50">
        <v>18</v>
      </c>
      <c r="B100">
        <v>304481</v>
      </c>
      <c r="C100">
        <v>552299</v>
      </c>
      <c r="D100">
        <v>149757</v>
      </c>
      <c r="E100" s="196">
        <v>164550</v>
      </c>
      <c r="F100">
        <v>308510</v>
      </c>
      <c r="G100">
        <v>82199</v>
      </c>
      <c r="H100" s="86"/>
    </row>
    <row r="101" spans="1:14">
      <c r="A101" s="50">
        <v>19</v>
      </c>
      <c r="B101">
        <v>243956</v>
      </c>
      <c r="C101">
        <v>416747</v>
      </c>
      <c r="D101">
        <v>112279</v>
      </c>
      <c r="E101" s="196">
        <v>131632</v>
      </c>
      <c r="F101">
        <v>234291</v>
      </c>
      <c r="G101">
        <v>62982</v>
      </c>
      <c r="H101" s="86"/>
    </row>
    <row r="102" spans="1:14">
      <c r="A102" s="50">
        <v>20</v>
      </c>
      <c r="B102">
        <v>205763</v>
      </c>
      <c r="C102">
        <v>314174</v>
      </c>
      <c r="D102">
        <v>81723</v>
      </c>
      <c r="E102" s="196">
        <v>115331</v>
      </c>
      <c r="F102">
        <v>175275</v>
      </c>
      <c r="G102">
        <v>44337</v>
      </c>
      <c r="H102" s="86"/>
    </row>
    <row r="103" spans="1:14">
      <c r="A103" s="50">
        <v>21</v>
      </c>
      <c r="B103">
        <v>176913</v>
      </c>
      <c r="C103">
        <v>253867</v>
      </c>
      <c r="D103">
        <v>61035</v>
      </c>
      <c r="E103" s="196">
        <v>97743</v>
      </c>
      <c r="F103">
        <v>144054</v>
      </c>
      <c r="G103">
        <v>33951</v>
      </c>
      <c r="H103" s="86"/>
    </row>
    <row r="104" spans="1:14">
      <c r="A104" s="50">
        <v>22</v>
      </c>
      <c r="B104">
        <v>135760</v>
      </c>
      <c r="C104">
        <v>201731</v>
      </c>
      <c r="D104">
        <v>49762</v>
      </c>
      <c r="E104" s="196">
        <v>78099</v>
      </c>
      <c r="F104">
        <v>117921</v>
      </c>
      <c r="G104">
        <v>27412</v>
      </c>
      <c r="H104" s="86"/>
    </row>
    <row r="105" spans="1:14">
      <c r="A105" s="50">
        <v>23</v>
      </c>
      <c r="B105" s="168">
        <v>83533</v>
      </c>
      <c r="C105" s="168">
        <v>131758</v>
      </c>
      <c r="D105" s="168">
        <v>34174</v>
      </c>
      <c r="E105" s="198">
        <v>45051</v>
      </c>
      <c r="F105" s="168">
        <v>74991</v>
      </c>
      <c r="G105" s="168">
        <v>17242</v>
      </c>
      <c r="H105" s="86"/>
    </row>
    <row r="106" spans="1:14">
      <c r="G106" s="39"/>
    </row>
    <row r="107" spans="1:14">
      <c r="A107" s="113" t="s">
        <v>433</v>
      </c>
      <c r="B107" s="114"/>
      <c r="C107" s="113"/>
      <c r="D107" s="113"/>
      <c r="E107" s="113"/>
      <c r="F107" s="113"/>
      <c r="G107" s="113">
        <f>MAX(G82:G106)</f>
        <v>127315</v>
      </c>
      <c r="H107" s="113"/>
      <c r="I107" s="113"/>
      <c r="J107" s="113"/>
      <c r="K107" s="113"/>
      <c r="L107" s="113"/>
      <c r="M107" s="113"/>
      <c r="N107" s="114"/>
    </row>
    <row r="109" spans="1:14">
      <c r="A109" s="199" t="s">
        <v>48</v>
      </c>
      <c r="B109" s="200" t="s">
        <v>422</v>
      </c>
      <c r="C109" s="52" t="s">
        <v>423</v>
      </c>
      <c r="D109" s="52" t="s">
        <v>424</v>
      </c>
      <c r="E109" s="52" t="s">
        <v>425</v>
      </c>
      <c r="F109" s="52" t="s">
        <v>416</v>
      </c>
      <c r="G109" s="52" t="s">
        <v>426</v>
      </c>
      <c r="I109" s="202"/>
      <c r="J109" s="222"/>
    </row>
    <row r="110" spans="1:14">
      <c r="A110" s="199" t="s">
        <v>278</v>
      </c>
      <c r="B110" s="201">
        <v>1084</v>
      </c>
      <c r="C110" s="50">
        <v>748</v>
      </c>
      <c r="D110" s="50">
        <v>243</v>
      </c>
      <c r="E110" s="50">
        <v>571</v>
      </c>
      <c r="F110" s="50">
        <v>454</v>
      </c>
      <c r="G110" s="50">
        <v>133</v>
      </c>
      <c r="I110" s="202"/>
    </row>
    <row r="111" spans="1:14">
      <c r="A111" s="199" t="s">
        <v>279</v>
      </c>
      <c r="B111" s="201">
        <v>1099</v>
      </c>
      <c r="C111" s="50">
        <v>736</v>
      </c>
      <c r="D111" s="50">
        <v>224</v>
      </c>
      <c r="E111" s="50">
        <v>629</v>
      </c>
      <c r="F111" s="50">
        <v>424</v>
      </c>
      <c r="G111" s="50">
        <v>100</v>
      </c>
      <c r="I111" s="202"/>
    </row>
    <row r="112" spans="1:14">
      <c r="A112" s="199" t="s">
        <v>272</v>
      </c>
      <c r="B112" s="201">
        <v>1048</v>
      </c>
      <c r="C112" s="50">
        <v>795</v>
      </c>
      <c r="D112" s="50">
        <v>239</v>
      </c>
      <c r="E112" s="50">
        <v>571</v>
      </c>
      <c r="F112" s="50">
        <v>415</v>
      </c>
      <c r="G112" s="50">
        <v>114</v>
      </c>
      <c r="I112" s="202"/>
    </row>
    <row r="113" spans="1:9">
      <c r="A113" s="199" t="s">
        <v>280</v>
      </c>
      <c r="B113" s="201">
        <v>1009</v>
      </c>
      <c r="C113" s="50">
        <v>756</v>
      </c>
      <c r="D113" s="50">
        <v>223</v>
      </c>
      <c r="E113" s="50">
        <v>604</v>
      </c>
      <c r="F113" s="50">
        <v>432</v>
      </c>
      <c r="G113" s="50">
        <v>122</v>
      </c>
      <c r="I113" s="202"/>
    </row>
    <row r="114" spans="1:9">
      <c r="A114" s="199" t="s">
        <v>281</v>
      </c>
      <c r="B114" s="201">
        <v>1025</v>
      </c>
      <c r="C114" s="50">
        <v>739</v>
      </c>
      <c r="D114" s="50">
        <v>259</v>
      </c>
      <c r="E114" s="50">
        <v>559</v>
      </c>
      <c r="F114" s="50">
        <v>443</v>
      </c>
      <c r="G114" s="50">
        <v>144</v>
      </c>
      <c r="I114" s="202"/>
    </row>
    <row r="115" spans="1:9">
      <c r="A115" s="199" t="s">
        <v>273</v>
      </c>
      <c r="B115" s="201">
        <v>1026</v>
      </c>
      <c r="C115" s="50">
        <v>722</v>
      </c>
      <c r="D115" s="50">
        <v>250</v>
      </c>
      <c r="E115" s="50">
        <v>605</v>
      </c>
      <c r="F115" s="50">
        <v>423</v>
      </c>
      <c r="G115" s="50">
        <v>136</v>
      </c>
      <c r="I115" s="202"/>
    </row>
    <row r="116" spans="1:9">
      <c r="A116" s="199" t="s">
        <v>282</v>
      </c>
      <c r="B116" s="201">
        <v>1024</v>
      </c>
      <c r="C116" s="50">
        <v>797</v>
      </c>
      <c r="D116" s="50">
        <v>234</v>
      </c>
      <c r="E116" s="50">
        <v>594</v>
      </c>
      <c r="F116" s="50">
        <v>410</v>
      </c>
      <c r="G116" s="50">
        <v>125</v>
      </c>
      <c r="I116" s="202"/>
    </row>
    <row r="117" spans="1:9">
      <c r="A117" s="199" t="s">
        <v>276</v>
      </c>
      <c r="B117" s="201">
        <v>1090</v>
      </c>
      <c r="C117" s="50">
        <v>730</v>
      </c>
      <c r="D117" s="50">
        <v>220</v>
      </c>
      <c r="E117" s="50">
        <v>557</v>
      </c>
      <c r="F117" s="50">
        <v>483</v>
      </c>
      <c r="G117" s="50">
        <v>129</v>
      </c>
      <c r="I117" s="202"/>
    </row>
    <row r="118" spans="1:9">
      <c r="A118" s="199" t="s">
        <v>283</v>
      </c>
      <c r="B118" s="201">
        <v>1057</v>
      </c>
      <c r="C118" s="50">
        <v>772</v>
      </c>
      <c r="D118" s="50">
        <v>232</v>
      </c>
      <c r="E118" s="50">
        <v>580</v>
      </c>
      <c r="F118" s="50">
        <v>442</v>
      </c>
      <c r="G118" s="50">
        <v>122</v>
      </c>
      <c r="I118" s="202"/>
    </row>
    <row r="119" spans="1:9">
      <c r="A119" s="199" t="s">
        <v>284</v>
      </c>
      <c r="B119" s="201">
        <v>1052</v>
      </c>
      <c r="C119" s="50">
        <v>719</v>
      </c>
      <c r="D119" s="50">
        <v>234</v>
      </c>
      <c r="E119" s="50">
        <v>618</v>
      </c>
      <c r="F119" s="50">
        <v>455</v>
      </c>
      <c r="G119" s="50">
        <v>127</v>
      </c>
      <c r="I119" s="202"/>
    </row>
    <row r="120" spans="1:9">
      <c r="A120" s="199" t="s">
        <v>268</v>
      </c>
      <c r="B120" s="201">
        <v>1042</v>
      </c>
      <c r="C120" s="50">
        <v>767</v>
      </c>
      <c r="D120" s="50">
        <v>223</v>
      </c>
      <c r="E120" s="50">
        <v>568</v>
      </c>
      <c r="F120" s="50">
        <v>455</v>
      </c>
      <c r="G120" s="50">
        <v>142</v>
      </c>
      <c r="I120" s="202"/>
    </row>
    <row r="121" spans="1:9">
      <c r="A121" s="199" t="s">
        <v>285</v>
      </c>
      <c r="B121" s="201">
        <v>1044</v>
      </c>
      <c r="C121" s="50">
        <v>803</v>
      </c>
      <c r="D121" s="50">
        <v>220</v>
      </c>
      <c r="E121" s="50">
        <v>543</v>
      </c>
      <c r="F121" s="50">
        <v>446</v>
      </c>
      <c r="G121" s="50">
        <v>132</v>
      </c>
      <c r="I121" s="202"/>
    </row>
    <row r="122" spans="1:9">
      <c r="A122" s="199" t="s">
        <v>286</v>
      </c>
      <c r="B122" s="201">
        <v>1062</v>
      </c>
      <c r="C122" s="50">
        <v>764</v>
      </c>
      <c r="D122" s="50">
        <v>208</v>
      </c>
      <c r="E122" s="50">
        <v>590</v>
      </c>
      <c r="F122" s="50">
        <v>455</v>
      </c>
      <c r="G122" s="50">
        <v>105</v>
      </c>
      <c r="I122" s="202"/>
    </row>
    <row r="123" spans="1:9">
      <c r="A123" s="199" t="s">
        <v>287</v>
      </c>
      <c r="B123" s="201">
        <v>1019</v>
      </c>
      <c r="C123" s="50">
        <v>786</v>
      </c>
      <c r="D123" s="50">
        <v>226</v>
      </c>
      <c r="E123" s="50">
        <v>635</v>
      </c>
      <c r="F123" s="50">
        <v>411</v>
      </c>
      <c r="G123" s="50">
        <v>112</v>
      </c>
      <c r="I123" s="202"/>
    </row>
    <row r="124" spans="1:9">
      <c r="A124" s="199" t="s">
        <v>288</v>
      </c>
      <c r="B124" s="201">
        <v>1060</v>
      </c>
      <c r="C124" s="50">
        <v>840</v>
      </c>
      <c r="D124" s="50">
        <v>226</v>
      </c>
      <c r="E124" s="50">
        <v>603</v>
      </c>
      <c r="F124" s="50">
        <v>400</v>
      </c>
      <c r="G124" s="50">
        <v>110</v>
      </c>
      <c r="I124" s="202"/>
    </row>
    <row r="125" spans="1:9">
      <c r="A125" s="199" t="s">
        <v>289</v>
      </c>
      <c r="B125" s="201">
        <v>1112</v>
      </c>
      <c r="C125" s="50">
        <v>819</v>
      </c>
      <c r="D125" s="50">
        <v>223</v>
      </c>
      <c r="E125" s="50">
        <v>576</v>
      </c>
      <c r="F125" s="50">
        <v>385</v>
      </c>
      <c r="G125" s="50">
        <v>105</v>
      </c>
      <c r="I125" s="202"/>
    </row>
    <row r="126" spans="1:9">
      <c r="A126" s="199" t="s">
        <v>290</v>
      </c>
      <c r="B126" s="201">
        <v>1040</v>
      </c>
      <c r="C126" s="50">
        <v>758</v>
      </c>
      <c r="D126" s="50">
        <v>232</v>
      </c>
      <c r="E126" s="50">
        <v>623</v>
      </c>
      <c r="F126" s="50">
        <v>423</v>
      </c>
      <c r="G126" s="50">
        <v>133</v>
      </c>
      <c r="I126" s="202"/>
    </row>
    <row r="127" spans="1:9">
      <c r="A127" s="199" t="s">
        <v>291</v>
      </c>
      <c r="B127" s="201">
        <v>1087</v>
      </c>
      <c r="C127" s="50">
        <v>753</v>
      </c>
      <c r="D127" s="50">
        <v>219</v>
      </c>
      <c r="E127" s="50">
        <v>587</v>
      </c>
      <c r="F127" s="50">
        <v>414</v>
      </c>
      <c r="G127" s="50">
        <v>119</v>
      </c>
      <c r="I127" s="202"/>
    </row>
    <row r="128" spans="1:9">
      <c r="A128" s="199" t="s">
        <v>292</v>
      </c>
      <c r="B128" s="201">
        <v>1075</v>
      </c>
      <c r="C128" s="50">
        <v>755</v>
      </c>
      <c r="D128" s="50">
        <v>211</v>
      </c>
      <c r="E128" s="50">
        <v>585</v>
      </c>
      <c r="F128" s="50">
        <v>383</v>
      </c>
      <c r="G128" s="50">
        <v>128</v>
      </c>
      <c r="I128" s="202"/>
    </row>
    <row r="129" spans="1:9">
      <c r="A129" s="199" t="s">
        <v>269</v>
      </c>
      <c r="B129" s="201">
        <v>1023</v>
      </c>
      <c r="C129" s="50">
        <v>748</v>
      </c>
      <c r="D129" s="50">
        <v>240</v>
      </c>
      <c r="E129" s="50">
        <v>572</v>
      </c>
      <c r="F129" s="50">
        <v>430</v>
      </c>
      <c r="G129" s="50">
        <v>132</v>
      </c>
      <c r="I129" s="202"/>
    </row>
    <row r="130" spans="1:9">
      <c r="A130" s="199" t="s">
        <v>293</v>
      </c>
      <c r="B130" s="201">
        <v>1012</v>
      </c>
      <c r="C130" s="50">
        <v>791</v>
      </c>
      <c r="D130" s="50">
        <v>221</v>
      </c>
      <c r="E130" s="50">
        <v>579</v>
      </c>
      <c r="F130" s="50">
        <v>453</v>
      </c>
      <c r="G130" s="50">
        <v>137</v>
      </c>
      <c r="I130" s="202"/>
    </row>
    <row r="131" spans="1:9">
      <c r="A131" s="199" t="s">
        <v>294</v>
      </c>
      <c r="B131" s="201">
        <v>1022</v>
      </c>
      <c r="C131" s="50">
        <v>788</v>
      </c>
      <c r="D131" s="50">
        <v>252</v>
      </c>
      <c r="E131" s="50">
        <v>598</v>
      </c>
      <c r="F131" s="50">
        <v>432</v>
      </c>
      <c r="G131" s="50">
        <v>122</v>
      </c>
      <c r="I131" s="202"/>
    </row>
    <row r="132" spans="1:9">
      <c r="A132" s="199" t="s">
        <v>295</v>
      </c>
      <c r="B132" s="201">
        <v>1098</v>
      </c>
      <c r="C132" s="50">
        <v>791</v>
      </c>
      <c r="D132" s="50">
        <v>236</v>
      </c>
      <c r="E132" s="50">
        <v>562</v>
      </c>
      <c r="F132" s="50">
        <v>419</v>
      </c>
      <c r="G132" s="50">
        <v>115</v>
      </c>
      <c r="I132" s="202"/>
    </row>
    <row r="133" spans="1:9">
      <c r="A133" s="199" t="s">
        <v>296</v>
      </c>
      <c r="B133" s="201">
        <v>1103</v>
      </c>
      <c r="C133" s="50">
        <v>741</v>
      </c>
      <c r="D133" s="50">
        <v>242</v>
      </c>
      <c r="E133" s="50">
        <v>631</v>
      </c>
      <c r="F133" s="50">
        <v>389</v>
      </c>
      <c r="G133" s="50">
        <v>114</v>
      </c>
      <c r="I133" s="202"/>
    </row>
    <row r="134" spans="1:9">
      <c r="A134" s="199" t="s">
        <v>297</v>
      </c>
      <c r="B134" s="201">
        <v>1075</v>
      </c>
      <c r="C134" s="50">
        <v>759</v>
      </c>
      <c r="D134" s="50">
        <v>207</v>
      </c>
      <c r="E134" s="50">
        <v>594</v>
      </c>
      <c r="F134" s="50">
        <v>431</v>
      </c>
      <c r="G134" s="50">
        <v>112</v>
      </c>
      <c r="I134" s="202"/>
    </row>
    <row r="135" spans="1:9">
      <c r="A135" s="199" t="s">
        <v>298</v>
      </c>
      <c r="B135" s="201">
        <v>1085</v>
      </c>
      <c r="C135" s="50">
        <v>763</v>
      </c>
      <c r="D135" s="50">
        <v>225</v>
      </c>
      <c r="E135" s="50">
        <v>616</v>
      </c>
      <c r="F135" s="50">
        <v>388</v>
      </c>
      <c r="G135" s="50">
        <v>120</v>
      </c>
      <c r="I135" s="202"/>
    </row>
    <row r="136" spans="1:9">
      <c r="A136" s="199" t="s">
        <v>299</v>
      </c>
      <c r="B136" s="201">
        <v>1051</v>
      </c>
      <c r="C136" s="50">
        <v>784</v>
      </c>
      <c r="D136" s="50">
        <v>220</v>
      </c>
      <c r="E136" s="50">
        <v>588</v>
      </c>
      <c r="F136" s="50">
        <v>430</v>
      </c>
      <c r="G136" s="50">
        <v>121</v>
      </c>
      <c r="I136" s="202"/>
    </row>
    <row r="137" spans="1:9">
      <c r="A137" s="199" t="s">
        <v>300</v>
      </c>
      <c r="B137" s="201">
        <v>1022</v>
      </c>
      <c r="C137" s="50">
        <v>743</v>
      </c>
      <c r="D137" s="50">
        <v>227</v>
      </c>
      <c r="E137" s="50">
        <v>566</v>
      </c>
      <c r="F137" s="50">
        <v>458</v>
      </c>
      <c r="G137" s="50">
        <v>130</v>
      </c>
      <c r="I137" s="202"/>
    </row>
    <row r="138" spans="1:9">
      <c r="A138" s="199" t="s">
        <v>301</v>
      </c>
      <c r="B138" s="201">
        <v>1043</v>
      </c>
      <c r="C138" s="50">
        <v>762</v>
      </c>
      <c r="D138" s="50">
        <v>215</v>
      </c>
      <c r="E138" s="50">
        <v>559</v>
      </c>
      <c r="F138" s="50">
        <v>451</v>
      </c>
      <c r="G138" s="50">
        <v>127</v>
      </c>
      <c r="I138" s="202"/>
    </row>
    <row r="139" spans="1:9">
      <c r="A139" s="199" t="s">
        <v>302</v>
      </c>
      <c r="B139" s="201">
        <v>1053</v>
      </c>
      <c r="C139" s="50">
        <v>796</v>
      </c>
      <c r="D139" s="50">
        <v>221</v>
      </c>
      <c r="E139" s="50">
        <v>575</v>
      </c>
      <c r="F139" s="50">
        <v>420</v>
      </c>
      <c r="G139" s="50">
        <v>112</v>
      </c>
      <c r="I139" s="202"/>
    </row>
    <row r="140" spans="1:9">
      <c r="A140" s="199" t="s">
        <v>303</v>
      </c>
      <c r="B140" s="201">
        <v>1021</v>
      </c>
      <c r="C140" s="50">
        <v>799</v>
      </c>
      <c r="D140" s="50">
        <v>219</v>
      </c>
      <c r="E140" s="50">
        <v>590</v>
      </c>
      <c r="F140" s="50">
        <v>409</v>
      </c>
      <c r="G140" s="50">
        <v>121</v>
      </c>
      <c r="I140" s="202"/>
    </row>
    <row r="141" spans="1:9">
      <c r="A141" s="199" t="s">
        <v>304</v>
      </c>
      <c r="B141" s="201">
        <v>1063</v>
      </c>
      <c r="C141" s="50">
        <v>751</v>
      </c>
      <c r="D141" s="50">
        <v>230</v>
      </c>
      <c r="E141" s="50">
        <v>596</v>
      </c>
      <c r="F141" s="50">
        <v>426</v>
      </c>
      <c r="G141" s="50">
        <v>138</v>
      </c>
      <c r="I141" s="202"/>
    </row>
    <row r="142" spans="1:9">
      <c r="A142" s="199" t="s">
        <v>305</v>
      </c>
      <c r="B142" s="201">
        <v>1056</v>
      </c>
      <c r="C142" s="50">
        <v>745</v>
      </c>
      <c r="D142" s="50">
        <v>209</v>
      </c>
      <c r="E142" s="50">
        <v>627</v>
      </c>
      <c r="F142" s="50">
        <v>423</v>
      </c>
      <c r="G142" s="50">
        <v>111</v>
      </c>
      <c r="I142" s="202"/>
    </row>
    <row r="143" spans="1:9">
      <c r="A143" s="199" t="s">
        <v>306</v>
      </c>
      <c r="B143" s="201">
        <v>1073</v>
      </c>
      <c r="C143" s="50">
        <v>745</v>
      </c>
      <c r="D143" s="50">
        <v>203</v>
      </c>
      <c r="E143" s="50">
        <v>597</v>
      </c>
      <c r="F143" s="50">
        <v>440</v>
      </c>
      <c r="G143" s="50">
        <v>151</v>
      </c>
      <c r="I143" s="202"/>
    </row>
    <row r="144" spans="1:9">
      <c r="A144" s="199" t="s">
        <v>307</v>
      </c>
      <c r="B144" s="201">
        <v>1030</v>
      </c>
      <c r="C144" s="50">
        <v>784</v>
      </c>
      <c r="D144" s="50">
        <v>219</v>
      </c>
      <c r="E144" s="50">
        <v>590</v>
      </c>
      <c r="F144" s="50">
        <v>447</v>
      </c>
      <c r="G144" s="50">
        <v>126</v>
      </c>
      <c r="I144" s="202"/>
    </row>
    <row r="145" spans="1:9">
      <c r="A145" s="199" t="s">
        <v>308</v>
      </c>
      <c r="B145" s="201">
        <v>1034</v>
      </c>
      <c r="C145" s="50">
        <v>792</v>
      </c>
      <c r="D145" s="50">
        <v>237</v>
      </c>
      <c r="E145" s="50">
        <v>579</v>
      </c>
      <c r="F145" s="50">
        <v>422</v>
      </c>
      <c r="G145" s="50">
        <v>123</v>
      </c>
      <c r="I145" s="202"/>
    </row>
    <row r="146" spans="1:9">
      <c r="A146" s="199" t="s">
        <v>309</v>
      </c>
      <c r="B146" s="201">
        <v>1035</v>
      </c>
      <c r="C146" s="50">
        <v>784</v>
      </c>
      <c r="D146" s="50">
        <v>218</v>
      </c>
      <c r="E146" s="50">
        <v>615</v>
      </c>
      <c r="F146" s="50">
        <v>433</v>
      </c>
      <c r="G146" s="50">
        <v>148</v>
      </c>
      <c r="I146" s="202"/>
    </row>
    <row r="147" spans="1:9">
      <c r="A147" s="199" t="s">
        <v>310</v>
      </c>
      <c r="B147" s="201">
        <v>1025</v>
      </c>
      <c r="C147" s="50">
        <v>786</v>
      </c>
      <c r="D147" s="50">
        <v>236</v>
      </c>
      <c r="E147" s="50">
        <v>617</v>
      </c>
      <c r="F147" s="50">
        <v>432</v>
      </c>
      <c r="G147" s="50">
        <v>118</v>
      </c>
      <c r="I147" s="202"/>
    </row>
    <row r="148" spans="1:9">
      <c r="A148" s="199" t="s">
        <v>311</v>
      </c>
      <c r="B148" s="201">
        <v>1090</v>
      </c>
      <c r="C148" s="50">
        <v>752</v>
      </c>
      <c r="D148" s="50">
        <v>245</v>
      </c>
      <c r="E148" s="50">
        <v>582</v>
      </c>
      <c r="F148" s="50">
        <v>432</v>
      </c>
      <c r="G148" s="50">
        <v>130</v>
      </c>
      <c r="I148" s="202"/>
    </row>
    <row r="149" spans="1:9">
      <c r="A149" s="199" t="s">
        <v>312</v>
      </c>
      <c r="B149" s="201">
        <v>1042</v>
      </c>
      <c r="C149" s="50">
        <v>732</v>
      </c>
      <c r="D149" s="50">
        <v>232</v>
      </c>
      <c r="E149" s="50">
        <v>600</v>
      </c>
      <c r="F149" s="50">
        <v>415</v>
      </c>
      <c r="G149" s="50">
        <v>129</v>
      </c>
      <c r="I149" s="202"/>
    </row>
    <row r="150" spans="1:9">
      <c r="A150" s="199" t="s">
        <v>275</v>
      </c>
      <c r="B150" s="201">
        <v>1064</v>
      </c>
      <c r="C150" s="50">
        <v>813</v>
      </c>
      <c r="D150" s="50">
        <v>222</v>
      </c>
      <c r="E150" s="50">
        <v>557</v>
      </c>
      <c r="F150" s="50">
        <v>403</v>
      </c>
      <c r="G150" s="50">
        <v>117</v>
      </c>
      <c r="I150" s="202"/>
    </row>
    <row r="151" spans="1:9">
      <c r="A151" s="199" t="s">
        <v>277</v>
      </c>
      <c r="B151" s="201">
        <v>1069</v>
      </c>
      <c r="C151" s="50">
        <v>742</v>
      </c>
      <c r="D151" s="50">
        <v>215</v>
      </c>
      <c r="E151" s="50">
        <v>602</v>
      </c>
      <c r="F151" s="50">
        <v>413</v>
      </c>
      <c r="G151" s="50">
        <v>140</v>
      </c>
      <c r="I151" s="202"/>
    </row>
    <row r="152" spans="1:9">
      <c r="A152" s="199" t="s">
        <v>313</v>
      </c>
      <c r="B152" s="201">
        <v>1034</v>
      </c>
      <c r="C152" s="50">
        <v>756</v>
      </c>
      <c r="D152" s="50">
        <v>216</v>
      </c>
      <c r="E152" s="50">
        <v>607</v>
      </c>
      <c r="F152" s="50">
        <v>438</v>
      </c>
      <c r="G152" s="50">
        <v>118</v>
      </c>
      <c r="I152" s="202"/>
    </row>
    <row r="153" spans="1:9">
      <c r="A153" s="199" t="s">
        <v>271</v>
      </c>
      <c r="B153" s="201">
        <v>1042</v>
      </c>
      <c r="C153" s="50">
        <v>734</v>
      </c>
      <c r="D153" s="50">
        <v>233</v>
      </c>
      <c r="E153" s="50">
        <v>585</v>
      </c>
      <c r="F153" s="50">
        <v>435</v>
      </c>
      <c r="G153" s="50">
        <v>136</v>
      </c>
      <c r="I153" s="202"/>
    </row>
    <row r="154" spans="1:9">
      <c r="A154" s="199" t="s">
        <v>314</v>
      </c>
      <c r="B154" s="201">
        <v>1084</v>
      </c>
      <c r="C154" s="50">
        <v>794</v>
      </c>
      <c r="D154" s="50">
        <v>200</v>
      </c>
      <c r="E154" s="50">
        <v>568</v>
      </c>
      <c r="F154" s="50">
        <v>414</v>
      </c>
      <c r="G154" s="50">
        <v>132</v>
      </c>
      <c r="I154" s="202"/>
    </row>
    <row r="155" spans="1:9">
      <c r="A155" s="199" t="s">
        <v>315</v>
      </c>
      <c r="B155" s="201">
        <v>1086</v>
      </c>
      <c r="C155" s="50">
        <v>731</v>
      </c>
      <c r="D155" s="50">
        <v>224</v>
      </c>
      <c r="E155" s="50">
        <v>547</v>
      </c>
      <c r="F155" s="50">
        <v>440</v>
      </c>
      <c r="G155" s="50">
        <v>122</v>
      </c>
      <c r="I155" s="202"/>
    </row>
    <row r="156" spans="1:9">
      <c r="A156" s="199" t="s">
        <v>274</v>
      </c>
      <c r="B156" s="201">
        <v>1053</v>
      </c>
      <c r="C156" s="50">
        <v>755</v>
      </c>
      <c r="D156" s="50">
        <v>235</v>
      </c>
      <c r="E156" s="50">
        <v>584</v>
      </c>
      <c r="F156" s="50">
        <v>455</v>
      </c>
      <c r="G156" s="50">
        <v>120</v>
      </c>
      <c r="I156" s="202"/>
    </row>
    <row r="157" spans="1:9">
      <c r="A157" s="199" t="s">
        <v>270</v>
      </c>
      <c r="B157" s="201">
        <v>1061</v>
      </c>
      <c r="C157" s="50">
        <v>794</v>
      </c>
      <c r="D157" s="50">
        <v>250</v>
      </c>
      <c r="E157" s="50">
        <v>579</v>
      </c>
      <c r="F157" s="50">
        <v>433</v>
      </c>
      <c r="G157" s="50">
        <v>108</v>
      </c>
      <c r="I157" s="202"/>
    </row>
    <row r="158" spans="1:9">
      <c r="A158" s="199" t="s">
        <v>316</v>
      </c>
      <c r="B158" s="201">
        <v>1019</v>
      </c>
      <c r="C158" s="50">
        <v>781</v>
      </c>
      <c r="D158" s="50">
        <v>223</v>
      </c>
      <c r="E158" s="50">
        <v>613</v>
      </c>
      <c r="F158" s="50">
        <v>423</v>
      </c>
      <c r="G158" s="50">
        <v>99</v>
      </c>
      <c r="I158" s="202"/>
    </row>
    <row r="159" spans="1:9">
      <c r="A159" s="199" t="s">
        <v>317</v>
      </c>
      <c r="B159" s="201">
        <v>1061</v>
      </c>
      <c r="C159" s="50">
        <v>766</v>
      </c>
      <c r="D159" s="50">
        <v>236</v>
      </c>
      <c r="E159" s="50">
        <v>573</v>
      </c>
      <c r="F159" s="50">
        <v>421</v>
      </c>
      <c r="G159" s="50">
        <v>115</v>
      </c>
      <c r="I159" s="202"/>
    </row>
    <row r="160" spans="1:9">
      <c r="A160" s="199" t="s">
        <v>318</v>
      </c>
      <c r="B160" s="201">
        <v>1070</v>
      </c>
      <c r="C160" s="50">
        <v>746</v>
      </c>
      <c r="D160" s="50">
        <v>230</v>
      </c>
      <c r="E160" s="50">
        <v>594</v>
      </c>
      <c r="F160" s="50">
        <v>422</v>
      </c>
      <c r="G160" s="50">
        <v>136</v>
      </c>
      <c r="I160" s="202"/>
    </row>
    <row r="161" spans="1:14">
      <c r="E161" s="39"/>
      <c r="F161" s="39"/>
      <c r="G161" s="39"/>
    </row>
    <row r="163" spans="1:14" s="100" customFormat="1">
      <c r="A163" s="113" t="s">
        <v>434</v>
      </c>
      <c r="B163" s="113"/>
      <c r="C163" s="114"/>
      <c r="D163" s="113"/>
      <c r="E163" s="113"/>
      <c r="F163" s="113"/>
      <c r="G163" s="113"/>
      <c r="H163" s="113"/>
      <c r="I163" s="113"/>
      <c r="J163" s="113"/>
      <c r="K163" s="113"/>
      <c r="L163" s="113"/>
      <c r="M163" s="113"/>
      <c r="N163" s="113"/>
    </row>
    <row r="166" spans="1:14">
      <c r="A166" s="204" t="s">
        <v>48</v>
      </c>
      <c r="B166" s="204" t="s">
        <v>39</v>
      </c>
      <c r="C166" s="204" t="s">
        <v>94</v>
      </c>
      <c r="D166" s="204" t="s">
        <v>435</v>
      </c>
    </row>
    <row r="167" spans="1:14">
      <c r="A167" s="205" t="s">
        <v>278</v>
      </c>
      <c r="B167" s="208">
        <v>35.802937999999997</v>
      </c>
      <c r="C167" s="208">
        <v>15.044517000000001</v>
      </c>
      <c r="D167" s="210">
        <v>9187813.8000000007</v>
      </c>
    </row>
    <row r="168" spans="1:14">
      <c r="A168" s="204" t="s">
        <v>279</v>
      </c>
      <c r="B168" s="209">
        <v>35.257358000000004</v>
      </c>
      <c r="C168" s="209">
        <v>9.4921690000000005</v>
      </c>
      <c r="D168" s="211">
        <v>5891666.0999999996</v>
      </c>
    </row>
    <row r="169" spans="1:14">
      <c r="A169" s="205" t="s">
        <v>272</v>
      </c>
      <c r="B169" s="208">
        <v>36.413286999999997</v>
      </c>
      <c r="C169" s="208">
        <v>12.085375000000001</v>
      </c>
      <c r="D169" s="210">
        <v>7553811.0999999996</v>
      </c>
    </row>
    <row r="170" spans="1:14">
      <c r="A170" s="204" t="s">
        <v>280</v>
      </c>
      <c r="B170" s="209">
        <v>34.629981000000001</v>
      </c>
      <c r="C170" s="209">
        <v>11.709565</v>
      </c>
      <c r="D170" s="211">
        <v>7096466.7999999998</v>
      </c>
    </row>
    <row r="171" spans="1:14">
      <c r="A171" s="205" t="s">
        <v>281</v>
      </c>
      <c r="B171" s="208">
        <v>37.325437999999998</v>
      </c>
      <c r="C171" s="208">
        <v>10.113573000000001</v>
      </c>
      <c r="D171" s="210">
        <v>6378669.7000000002</v>
      </c>
    </row>
    <row r="172" spans="1:14" ht="14.25" customHeight="1">
      <c r="A172" s="204" t="s">
        <v>273</v>
      </c>
      <c r="B172" s="209">
        <v>35.910449</v>
      </c>
      <c r="C172" s="209">
        <v>13.154909999999999</v>
      </c>
      <c r="D172" s="211">
        <v>8033245.9000000004</v>
      </c>
    </row>
    <row r="173" spans="1:14" ht="14.25" customHeight="1">
      <c r="A173" s="205" t="s">
        <v>282</v>
      </c>
      <c r="B173" s="208">
        <v>34.823846000000003</v>
      </c>
      <c r="C173" s="208">
        <v>10.313515000000001</v>
      </c>
      <c r="D173" s="210">
        <v>6132855.7999999998</v>
      </c>
    </row>
    <row r="174" spans="1:14" ht="14.25" customHeight="1">
      <c r="A174" s="204" t="s">
        <v>276</v>
      </c>
      <c r="B174" s="209">
        <v>35.075890000000001</v>
      </c>
      <c r="C174" s="209">
        <v>12.934594000000001</v>
      </c>
      <c r="D174" s="211">
        <v>7887122.5</v>
      </c>
    </row>
    <row r="175" spans="1:14" ht="24">
      <c r="A175" s="205" t="s">
        <v>283</v>
      </c>
      <c r="B175" s="208">
        <v>34.996557000000003</v>
      </c>
      <c r="C175" s="208">
        <v>10.763081</v>
      </c>
      <c r="D175" s="210">
        <v>6322914.7000000002</v>
      </c>
    </row>
    <row r="176" spans="1:14">
      <c r="A176" s="204" t="s">
        <v>284</v>
      </c>
      <c r="B176" s="209">
        <v>34.377138000000002</v>
      </c>
      <c r="C176" s="209">
        <v>10.680436</v>
      </c>
      <c r="D176" s="211">
        <v>6429027.4000000004</v>
      </c>
    </row>
    <row r="177" spans="1:4">
      <c r="A177" s="205" t="s">
        <v>268</v>
      </c>
      <c r="B177" s="208">
        <v>37.172666</v>
      </c>
      <c r="C177" s="208">
        <v>12.794644</v>
      </c>
      <c r="D177" s="210">
        <v>8056602.5</v>
      </c>
    </row>
    <row r="178" spans="1:4">
      <c r="A178" s="204" t="s">
        <v>285</v>
      </c>
      <c r="B178" s="209">
        <v>35.637447999999999</v>
      </c>
      <c r="C178" s="209">
        <v>12.392893000000001</v>
      </c>
      <c r="D178" s="211">
        <v>7508779</v>
      </c>
    </row>
    <row r="179" spans="1:4">
      <c r="A179" s="205" t="s">
        <v>286</v>
      </c>
      <c r="B179" s="208">
        <v>33.838881000000001</v>
      </c>
      <c r="C179" s="208">
        <v>11.378334000000001</v>
      </c>
      <c r="D179" s="210">
        <v>6587973.5999999996</v>
      </c>
    </row>
    <row r="180" spans="1:4">
      <c r="A180" s="204" t="s">
        <v>287</v>
      </c>
      <c r="B180" s="209">
        <v>33.949277000000002</v>
      </c>
      <c r="C180" s="209">
        <v>10.788615999999999</v>
      </c>
      <c r="D180" s="211">
        <v>6529655.7000000002</v>
      </c>
    </row>
    <row r="181" spans="1:4">
      <c r="A181" s="205" t="s">
        <v>288</v>
      </c>
      <c r="B181" s="208">
        <v>34.839294000000002</v>
      </c>
      <c r="C181" s="208">
        <v>11.582601</v>
      </c>
      <c r="D181" s="210">
        <v>6963128.7999999998</v>
      </c>
    </row>
    <row r="182" spans="1:4">
      <c r="A182" s="204" t="s">
        <v>289</v>
      </c>
      <c r="B182" s="209">
        <v>34.298551000000003</v>
      </c>
      <c r="C182" s="209">
        <v>10.148464000000001</v>
      </c>
      <c r="D182" s="211">
        <v>6077928.0999999996</v>
      </c>
    </row>
    <row r="183" spans="1:4">
      <c r="A183" s="205" t="s">
        <v>290</v>
      </c>
      <c r="B183" s="208">
        <v>35.138885000000002</v>
      </c>
      <c r="C183" s="208">
        <v>14.584133</v>
      </c>
      <c r="D183" s="210">
        <v>8907865.5</v>
      </c>
    </row>
    <row r="184" spans="1:4">
      <c r="A184" s="204" t="s">
        <v>291</v>
      </c>
      <c r="B184" s="209">
        <v>35.018304000000001</v>
      </c>
      <c r="C184" s="209">
        <v>12.373886000000001</v>
      </c>
      <c r="D184" s="211">
        <v>7469476.2999999998</v>
      </c>
    </row>
    <row r="185" spans="1:4">
      <c r="A185" s="205" t="s">
        <v>292</v>
      </c>
      <c r="B185" s="208">
        <v>35.293430999999998</v>
      </c>
      <c r="C185" s="208">
        <v>12.213395999999999</v>
      </c>
      <c r="D185" s="210">
        <v>7420889.9000000004</v>
      </c>
    </row>
    <row r="186" spans="1:4">
      <c r="A186" s="204" t="s">
        <v>269</v>
      </c>
      <c r="B186" s="209">
        <v>36.464947000000002</v>
      </c>
      <c r="C186" s="209">
        <v>11.052293000000001</v>
      </c>
      <c r="D186" s="211">
        <v>6731524.5</v>
      </c>
    </row>
    <row r="187" spans="1:4">
      <c r="A187" s="205" t="s">
        <v>293</v>
      </c>
      <c r="B187" s="208">
        <v>35.368692000000003</v>
      </c>
      <c r="C187" s="208">
        <v>13.233517000000001</v>
      </c>
      <c r="D187" s="210">
        <v>7934565.4000000004</v>
      </c>
    </row>
    <row r="188" spans="1:4" ht="24">
      <c r="A188" s="204" t="s">
        <v>294</v>
      </c>
      <c r="B188" s="209">
        <v>35.671346999999997</v>
      </c>
      <c r="C188" s="209">
        <v>10.066272</v>
      </c>
      <c r="D188" s="211">
        <v>6235028.7999999998</v>
      </c>
    </row>
    <row r="189" spans="1:4">
      <c r="A189" s="205" t="s">
        <v>295</v>
      </c>
      <c r="B189" s="208">
        <v>34.382674000000002</v>
      </c>
      <c r="C189" s="208">
        <v>13.849073000000001</v>
      </c>
      <c r="D189" s="210">
        <v>8375013.7999999998</v>
      </c>
    </row>
    <row r="190" spans="1:4">
      <c r="A190" s="204" t="s">
        <v>296</v>
      </c>
      <c r="B190" s="209">
        <v>35.188732999999999</v>
      </c>
      <c r="C190" s="209">
        <v>13.693699000000001</v>
      </c>
      <c r="D190" s="211">
        <v>8515671.4000000004</v>
      </c>
    </row>
    <row r="191" spans="1:4">
      <c r="A191" s="205" t="s">
        <v>297</v>
      </c>
      <c r="B191" s="208">
        <v>35.420152999999999</v>
      </c>
      <c r="C191" s="208">
        <v>11.997902</v>
      </c>
      <c r="D191" s="210">
        <v>7243896.9000000004</v>
      </c>
    </row>
    <row r="192" spans="1:4">
      <c r="A192" s="204" t="s">
        <v>298</v>
      </c>
      <c r="B192" s="209">
        <v>35.107405999999997</v>
      </c>
      <c r="C192" s="209">
        <v>13.412143</v>
      </c>
      <c r="D192" s="211">
        <v>8227533.5999999996</v>
      </c>
    </row>
    <row r="193" spans="1:4">
      <c r="A193" s="205" t="s">
        <v>299</v>
      </c>
      <c r="B193" s="208">
        <v>35.671847</v>
      </c>
      <c r="C193" s="208">
        <v>10.383518</v>
      </c>
      <c r="D193" s="210">
        <v>6317347.2999999998</v>
      </c>
    </row>
    <row r="194" spans="1:4">
      <c r="A194" s="204" t="s">
        <v>300</v>
      </c>
      <c r="B194" s="209">
        <v>35.527712000000001</v>
      </c>
      <c r="C194" s="209">
        <v>10.802932999999999</v>
      </c>
      <c r="D194" s="211">
        <v>6434046.2000000002</v>
      </c>
    </row>
    <row r="195" spans="1:4">
      <c r="A195" s="205" t="s">
        <v>301</v>
      </c>
      <c r="B195" s="208">
        <v>35.638333000000003</v>
      </c>
      <c r="C195" s="208">
        <v>10.882016</v>
      </c>
      <c r="D195" s="210">
        <v>6595921.7000000002</v>
      </c>
    </row>
    <row r="196" spans="1:4" ht="24">
      <c r="A196" s="204" t="s">
        <v>302</v>
      </c>
      <c r="B196" s="209">
        <v>35.370235999999998</v>
      </c>
      <c r="C196" s="209">
        <v>15.188927</v>
      </c>
      <c r="D196" s="211">
        <v>8935175.5</v>
      </c>
    </row>
    <row r="197" spans="1:4">
      <c r="A197" s="205" t="s">
        <v>303</v>
      </c>
      <c r="B197" s="208">
        <v>35.367510000000003</v>
      </c>
      <c r="C197" s="208">
        <v>10.992649999999999</v>
      </c>
      <c r="D197" s="210">
        <v>6574465</v>
      </c>
    </row>
    <row r="198" spans="1:4">
      <c r="A198" s="204" t="s">
        <v>304</v>
      </c>
      <c r="B198" s="209">
        <v>35.513539000000002</v>
      </c>
      <c r="C198" s="209">
        <v>11.826117</v>
      </c>
      <c r="D198" s="211">
        <v>7414040</v>
      </c>
    </row>
    <row r="199" spans="1:4">
      <c r="A199" s="205" t="s">
        <v>305</v>
      </c>
      <c r="B199" s="208">
        <v>34.920727999999997</v>
      </c>
      <c r="C199" s="208">
        <v>10.13758</v>
      </c>
      <c r="D199" s="210">
        <v>6150995.2000000002</v>
      </c>
    </row>
    <row r="200" spans="1:4" ht="24">
      <c r="A200" s="204" t="s">
        <v>306</v>
      </c>
      <c r="B200" s="209">
        <v>35.670143000000003</v>
      </c>
      <c r="C200" s="209">
        <v>11.529547000000001</v>
      </c>
      <c r="D200" s="211">
        <v>7192346.2000000002</v>
      </c>
    </row>
    <row r="201" spans="1:4" ht="24">
      <c r="A201" s="205" t="s">
        <v>307</v>
      </c>
      <c r="B201" s="208">
        <v>35.648884000000002</v>
      </c>
      <c r="C201" s="208">
        <v>10.326610000000001</v>
      </c>
      <c r="D201" s="210">
        <v>6315430.5999999996</v>
      </c>
    </row>
    <row r="202" spans="1:4">
      <c r="A202" s="204" t="s">
        <v>308</v>
      </c>
      <c r="B202" s="209">
        <v>34.956780000000002</v>
      </c>
      <c r="C202" s="209">
        <v>14.167304</v>
      </c>
      <c r="D202" s="211">
        <v>8488031.8000000007</v>
      </c>
    </row>
    <row r="203" spans="1:4">
      <c r="A203" s="205" t="s">
        <v>309</v>
      </c>
      <c r="B203" s="208">
        <v>36.438239000000003</v>
      </c>
      <c r="C203" s="208">
        <v>11.722685999999999</v>
      </c>
      <c r="D203" s="210">
        <v>7334531.7000000002</v>
      </c>
    </row>
    <row r="204" spans="1:4">
      <c r="A204" s="204" t="s">
        <v>310</v>
      </c>
      <c r="B204" s="209">
        <v>36.130916999999997</v>
      </c>
      <c r="C204" s="209">
        <v>11.365314</v>
      </c>
      <c r="D204" s="211">
        <v>6912190.4000000004</v>
      </c>
    </row>
    <row r="205" spans="1:4" ht="24">
      <c r="A205" s="205" t="s">
        <v>311</v>
      </c>
      <c r="B205" s="208">
        <v>36.079524999999997</v>
      </c>
      <c r="C205" s="208">
        <v>10.033935</v>
      </c>
      <c r="D205" s="210">
        <v>6434281.7000000002</v>
      </c>
    </row>
    <row r="206" spans="1:4">
      <c r="A206" s="204" t="s">
        <v>312</v>
      </c>
      <c r="B206" s="209">
        <v>35.831207999999997</v>
      </c>
      <c r="C206" s="209">
        <v>13.715792</v>
      </c>
      <c r="D206" s="211">
        <v>8612009.0999999996</v>
      </c>
    </row>
    <row r="207" spans="1:4" ht="24">
      <c r="A207" s="205" t="s">
        <v>275</v>
      </c>
      <c r="B207" s="208">
        <v>35.65137</v>
      </c>
      <c r="C207" s="208">
        <v>11.446096000000001</v>
      </c>
      <c r="D207" s="210">
        <v>6982496.2999999998</v>
      </c>
    </row>
    <row r="208" spans="1:4" ht="24">
      <c r="A208" s="204" t="s">
        <v>277</v>
      </c>
      <c r="B208" s="209">
        <v>34.278931999999998</v>
      </c>
      <c r="C208" s="209">
        <v>16.387962000000002</v>
      </c>
      <c r="D208" s="211">
        <v>9932018.9000000004</v>
      </c>
    </row>
    <row r="209" spans="1:14">
      <c r="A209" s="205" t="s">
        <v>313</v>
      </c>
      <c r="B209" s="208">
        <v>34.306888000000001</v>
      </c>
      <c r="C209" s="208">
        <v>13.129723</v>
      </c>
      <c r="D209" s="210">
        <v>7732671.7999999998</v>
      </c>
    </row>
    <row r="210" spans="1:14">
      <c r="A210" s="204" t="s">
        <v>271</v>
      </c>
      <c r="B210" s="209">
        <v>36.148369000000002</v>
      </c>
      <c r="C210" s="209">
        <v>10.412858</v>
      </c>
      <c r="D210" s="211">
        <v>6376172.9000000004</v>
      </c>
    </row>
    <row r="211" spans="1:14">
      <c r="A211" s="205" t="s">
        <v>314</v>
      </c>
      <c r="B211" s="208">
        <v>34.074441999999998</v>
      </c>
      <c r="C211" s="208">
        <v>11.232389</v>
      </c>
      <c r="D211" s="210">
        <v>6585377</v>
      </c>
    </row>
    <row r="212" spans="1:14">
      <c r="A212" s="204" t="s">
        <v>315</v>
      </c>
      <c r="B212" s="209">
        <v>35.099218</v>
      </c>
      <c r="C212" s="209">
        <v>12.589387</v>
      </c>
      <c r="D212" s="211">
        <v>7338765.7999999998</v>
      </c>
    </row>
    <row r="213" spans="1:14">
      <c r="A213" s="205" t="s">
        <v>274</v>
      </c>
      <c r="B213" s="208">
        <v>36.005313999999998</v>
      </c>
      <c r="C213" s="208">
        <v>12.277108999999999</v>
      </c>
      <c r="D213" s="210">
        <v>7533016.7999999998</v>
      </c>
    </row>
    <row r="214" spans="1:14">
      <c r="A214" s="204" t="s">
        <v>270</v>
      </c>
      <c r="B214" s="209">
        <v>35.721432999999998</v>
      </c>
      <c r="C214" s="209">
        <v>12.292885</v>
      </c>
      <c r="D214" s="211">
        <v>7454852.7999999998</v>
      </c>
    </row>
    <row r="215" spans="1:14" ht="24">
      <c r="A215" s="205" t="s">
        <v>316</v>
      </c>
      <c r="B215" s="208">
        <v>34.208295</v>
      </c>
      <c r="C215" s="208">
        <v>11.787722</v>
      </c>
      <c r="D215" s="210">
        <v>6877264.2999999998</v>
      </c>
    </row>
    <row r="216" spans="1:14">
      <c r="A216" s="204" t="s">
        <v>317</v>
      </c>
      <c r="B216" s="209">
        <v>34.873860999999998</v>
      </c>
      <c r="C216" s="209">
        <v>12.34319</v>
      </c>
      <c r="D216" s="211">
        <v>7401984.7999999998</v>
      </c>
    </row>
    <row r="217" spans="1:14">
      <c r="A217" s="205" t="s">
        <v>318</v>
      </c>
      <c r="B217" s="208">
        <v>35.456083999999997</v>
      </c>
      <c r="C217" s="208">
        <v>10.126455</v>
      </c>
      <c r="D217" s="210">
        <v>6249163</v>
      </c>
    </row>
    <row r="219" spans="1:14" s="100" customFormat="1">
      <c r="A219" s="113" t="s">
        <v>438</v>
      </c>
      <c r="B219" s="113"/>
      <c r="C219" s="114"/>
      <c r="D219" s="113"/>
      <c r="E219" s="113"/>
      <c r="F219" s="113"/>
      <c r="G219" s="113"/>
      <c r="H219" s="113"/>
      <c r="I219" s="113"/>
      <c r="J219" s="113"/>
      <c r="K219" s="113"/>
      <c r="L219" s="113"/>
      <c r="M219" s="113"/>
      <c r="N219" s="113"/>
    </row>
    <row r="223" spans="1:14">
      <c r="A223" s="204" t="s">
        <v>48</v>
      </c>
      <c r="B223" s="214" t="s">
        <v>440</v>
      </c>
      <c r="C223" s="214" t="s">
        <v>439</v>
      </c>
      <c r="D223" s="215" t="s">
        <v>441</v>
      </c>
      <c r="E223" s="215" t="s">
        <v>444</v>
      </c>
    </row>
    <row r="224" spans="1:14">
      <c r="A224" s="205" t="s">
        <v>278</v>
      </c>
      <c r="B224" s="206">
        <v>1515124.3</v>
      </c>
      <c r="C224" s="206">
        <v>9187813.8000000007</v>
      </c>
      <c r="D224" s="216">
        <f t="shared" ref="D224:D255" si="0">B224/C224</f>
        <v>0.16490585605903332</v>
      </c>
      <c r="E224" s="50"/>
    </row>
    <row r="225" spans="1:6">
      <c r="A225" s="204" t="s">
        <v>279</v>
      </c>
      <c r="B225" s="207">
        <v>1587435.5</v>
      </c>
      <c r="C225" s="207">
        <v>5891666.0999999996</v>
      </c>
      <c r="D225" s="216">
        <f t="shared" si="0"/>
        <v>0.26943745165735039</v>
      </c>
      <c r="E225" s="50" t="str">
        <f>A225</f>
        <v>Alaska</v>
      </c>
    </row>
    <row r="226" spans="1:6">
      <c r="A226" s="205" t="s">
        <v>272</v>
      </c>
      <c r="B226" s="206">
        <v>1534774.2</v>
      </c>
      <c r="C226" s="206">
        <v>7553811.0999999996</v>
      </c>
      <c r="D226" s="216">
        <f t="shared" si="0"/>
        <v>0.20317879010768486</v>
      </c>
      <c r="E226" s="50"/>
    </row>
    <row r="227" spans="1:6">
      <c r="A227" s="204" t="s">
        <v>280</v>
      </c>
      <c r="B227" s="207">
        <v>1493869.4</v>
      </c>
      <c r="C227" s="207">
        <v>7096466.7999999998</v>
      </c>
      <c r="D227" s="216">
        <f t="shared" si="0"/>
        <v>0.21050889718810492</v>
      </c>
      <c r="E227" s="50"/>
    </row>
    <row r="228" spans="1:6">
      <c r="A228" s="205" t="s">
        <v>281</v>
      </c>
      <c r="B228" s="206">
        <v>1601192.3</v>
      </c>
      <c r="C228" s="206">
        <v>6378669.7000000002</v>
      </c>
      <c r="D228" s="216">
        <f t="shared" si="0"/>
        <v>0.25102292097049639</v>
      </c>
      <c r="E228" s="50" t="str">
        <f>A228</f>
        <v>California</v>
      </c>
    </row>
    <row r="229" spans="1:6">
      <c r="A229" s="204" t="s">
        <v>273</v>
      </c>
      <c r="B229" s="207">
        <v>1526991.9</v>
      </c>
      <c r="C229" s="207">
        <v>8033245.9000000004</v>
      </c>
      <c r="D229" s="216">
        <f t="shared" si="0"/>
        <v>0.19008404809318732</v>
      </c>
      <c r="E229" s="50"/>
    </row>
    <row r="230" spans="1:6">
      <c r="A230" s="205" t="s">
        <v>282</v>
      </c>
      <c r="B230" s="206">
        <v>1471856.4</v>
      </c>
      <c r="C230" s="206">
        <v>6132855.7999999998</v>
      </c>
      <c r="D230" s="216">
        <f t="shared" si="0"/>
        <v>0.23999527267541493</v>
      </c>
      <c r="E230" s="50" t="str">
        <f>A230</f>
        <v>Connecticut</v>
      </c>
    </row>
    <row r="231" spans="1:6">
      <c r="A231" s="204" t="s">
        <v>276</v>
      </c>
      <c r="B231" s="207">
        <v>1467389.8</v>
      </c>
      <c r="C231" s="207">
        <v>7887122.5</v>
      </c>
      <c r="D231" s="216">
        <f t="shared" si="0"/>
        <v>0.18604881564854611</v>
      </c>
      <c r="E231" s="50"/>
    </row>
    <row r="232" spans="1:6" ht="24">
      <c r="A232" s="205" t="s">
        <v>283</v>
      </c>
      <c r="B232" s="206">
        <v>1407463.8</v>
      </c>
      <c r="C232" s="206">
        <v>6322914.7000000002</v>
      </c>
      <c r="D232" s="216">
        <f t="shared" si="0"/>
        <v>0.2225973094338913</v>
      </c>
      <c r="E232" s="50"/>
    </row>
    <row r="233" spans="1:6">
      <c r="A233" s="204" t="s">
        <v>284</v>
      </c>
      <c r="B233" s="207">
        <v>1518259.8</v>
      </c>
      <c r="C233" s="207">
        <v>6429027.4000000004</v>
      </c>
      <c r="D233" s="216">
        <f t="shared" si="0"/>
        <v>0.23615699631331483</v>
      </c>
      <c r="E233" s="50"/>
    </row>
    <row r="234" spans="1:6">
      <c r="A234" s="205" t="s">
        <v>268</v>
      </c>
      <c r="B234" s="206">
        <v>1573307.6</v>
      </c>
      <c r="C234" s="206">
        <v>8056602.5</v>
      </c>
      <c r="D234" s="216">
        <f t="shared" si="0"/>
        <v>0.19528177044852343</v>
      </c>
      <c r="E234" s="50"/>
    </row>
    <row r="235" spans="1:6">
      <c r="A235" s="204" t="s">
        <v>285</v>
      </c>
      <c r="B235" s="207">
        <v>1483560.6</v>
      </c>
      <c r="C235" s="207">
        <v>7508779</v>
      </c>
      <c r="D235" s="216">
        <f t="shared" si="0"/>
        <v>0.19757680975828429</v>
      </c>
      <c r="E235" s="50"/>
    </row>
    <row r="236" spans="1:6">
      <c r="A236" s="205" t="s">
        <v>286</v>
      </c>
      <c r="B236" s="206">
        <v>1380118.6</v>
      </c>
      <c r="C236" s="206">
        <v>6587973.5999999996</v>
      </c>
      <c r="D236" s="216">
        <f t="shared" si="0"/>
        <v>0.20949060876625253</v>
      </c>
      <c r="E236" s="50"/>
    </row>
    <row r="237" spans="1:6">
      <c r="A237" s="204" t="s">
        <v>287</v>
      </c>
      <c r="B237" s="207">
        <v>1481865</v>
      </c>
      <c r="C237" s="207">
        <v>6529655.7000000002</v>
      </c>
      <c r="D237" s="216">
        <f t="shared" si="0"/>
        <v>0.2269438187988993</v>
      </c>
      <c r="E237" s="50"/>
    </row>
    <row r="238" spans="1:6">
      <c r="A238" s="205" t="s">
        <v>288</v>
      </c>
      <c r="B238" s="206">
        <v>1451888.6</v>
      </c>
      <c r="C238" s="206">
        <v>6963128.7999999998</v>
      </c>
      <c r="D238" s="216">
        <f t="shared" si="0"/>
        <v>0.2085109498477179</v>
      </c>
      <c r="E238" s="50"/>
    </row>
    <row r="239" spans="1:6">
      <c r="A239" s="204" t="s">
        <v>289</v>
      </c>
      <c r="B239" s="207">
        <v>1486070.1</v>
      </c>
      <c r="C239" s="207">
        <v>6077928.0999999996</v>
      </c>
      <c r="D239" s="216">
        <f t="shared" si="0"/>
        <v>0.24450274428221686</v>
      </c>
      <c r="E239" s="50" t="str">
        <f>A239</f>
        <v>Iowa</v>
      </c>
    </row>
    <row r="240" spans="1:6">
      <c r="A240" s="205" t="s">
        <v>290</v>
      </c>
      <c r="B240" s="206">
        <v>1502413</v>
      </c>
      <c r="C240" s="206">
        <v>8907865.5</v>
      </c>
      <c r="D240" s="216">
        <f t="shared" si="0"/>
        <v>0.16866139256368431</v>
      </c>
      <c r="E240" s="50"/>
      <c r="F240" s="217" t="s">
        <v>442</v>
      </c>
    </row>
    <row r="241" spans="1:7">
      <c r="A241" s="204" t="s">
        <v>291</v>
      </c>
      <c r="B241" s="207">
        <v>1481393.9</v>
      </c>
      <c r="C241" s="207">
        <v>7469476.2999999998</v>
      </c>
      <c r="D241" s="216">
        <f t="shared" si="0"/>
        <v>0.19832634049591938</v>
      </c>
      <c r="E241" s="50"/>
      <c r="F241" s="218">
        <f>CORREL(B224:B274,C224:C274)</f>
        <v>1.1864416154795068E-2</v>
      </c>
      <c r="G241" t="s">
        <v>443</v>
      </c>
    </row>
    <row r="242" spans="1:7">
      <c r="A242" s="205" t="s">
        <v>292</v>
      </c>
      <c r="B242" s="206">
        <v>1513999.9</v>
      </c>
      <c r="C242" s="206">
        <v>7420889.9000000004</v>
      </c>
      <c r="D242" s="216">
        <f t="shared" si="0"/>
        <v>0.20401864471806808</v>
      </c>
      <c r="E242" s="50"/>
    </row>
    <row r="243" spans="1:7">
      <c r="A243" s="204" t="s">
        <v>269</v>
      </c>
      <c r="B243" s="207">
        <v>1503164.3</v>
      </c>
      <c r="C243" s="207">
        <v>6731524.5</v>
      </c>
      <c r="D243" s="216">
        <f t="shared" si="0"/>
        <v>0.22330221036854284</v>
      </c>
      <c r="E243" s="50"/>
    </row>
    <row r="244" spans="1:7">
      <c r="A244" s="205" t="s">
        <v>293</v>
      </c>
      <c r="B244" s="206">
        <v>1482033.6</v>
      </c>
      <c r="C244" s="206">
        <v>7934565.4000000004</v>
      </c>
      <c r="D244" s="216">
        <f t="shared" si="0"/>
        <v>0.18678195027543665</v>
      </c>
      <c r="E244" s="50"/>
    </row>
    <row r="245" spans="1:7" ht="24">
      <c r="A245" s="204" t="s">
        <v>294</v>
      </c>
      <c r="B245" s="207">
        <v>1527971.9</v>
      </c>
      <c r="C245" s="207">
        <v>6235028.7999999998</v>
      </c>
      <c r="D245" s="216">
        <f t="shared" si="0"/>
        <v>0.24506252481143309</v>
      </c>
      <c r="E245" s="50" t="str">
        <f>A245</f>
        <v>Massachusetts</v>
      </c>
    </row>
    <row r="246" spans="1:7">
      <c r="A246" s="205" t="s">
        <v>295</v>
      </c>
      <c r="B246" s="206">
        <v>1443048.3</v>
      </c>
      <c r="C246" s="206">
        <v>8375013.7999999998</v>
      </c>
      <c r="D246" s="216">
        <f t="shared" si="0"/>
        <v>0.17230399071103622</v>
      </c>
      <c r="E246" s="50"/>
    </row>
    <row r="247" spans="1:7">
      <c r="A247" s="204" t="s">
        <v>296</v>
      </c>
      <c r="B247" s="207">
        <v>1559880.5</v>
      </c>
      <c r="C247" s="207">
        <v>8515671.4000000004</v>
      </c>
      <c r="D247" s="216">
        <f t="shared" si="0"/>
        <v>0.18317762942332413</v>
      </c>
      <c r="E247" s="50"/>
    </row>
    <row r="248" spans="1:7">
      <c r="A248" s="205" t="s">
        <v>297</v>
      </c>
      <c r="B248" s="206">
        <v>1559530.3</v>
      </c>
      <c r="C248" s="206">
        <v>7243896.9000000004</v>
      </c>
      <c r="D248" s="216">
        <f t="shared" si="0"/>
        <v>0.2152888592326597</v>
      </c>
      <c r="E248" s="50"/>
    </row>
    <row r="249" spans="1:7">
      <c r="A249" s="204" t="s">
        <v>298</v>
      </c>
      <c r="B249" s="207">
        <v>1515436.6</v>
      </c>
      <c r="C249" s="207">
        <v>8227533.5999999996</v>
      </c>
      <c r="D249" s="216">
        <f t="shared" si="0"/>
        <v>0.18419087343502313</v>
      </c>
      <c r="E249" s="50"/>
    </row>
    <row r="250" spans="1:7">
      <c r="A250" s="205" t="s">
        <v>299</v>
      </c>
      <c r="B250" s="206">
        <v>1505174.2</v>
      </c>
      <c r="C250" s="206">
        <v>6317347.2999999998</v>
      </c>
      <c r="D250" s="216">
        <f t="shared" si="0"/>
        <v>0.23826047999608949</v>
      </c>
      <c r="E250" s="50"/>
    </row>
    <row r="251" spans="1:7">
      <c r="A251" s="204" t="s">
        <v>300</v>
      </c>
      <c r="B251" s="207">
        <v>1482109.8</v>
      </c>
      <c r="C251" s="207">
        <v>6434046.2000000002</v>
      </c>
      <c r="D251" s="216">
        <f t="shared" si="0"/>
        <v>0.23035423649895459</v>
      </c>
      <c r="E251" s="50"/>
    </row>
    <row r="252" spans="1:7">
      <c r="A252" s="205" t="s">
        <v>301</v>
      </c>
      <c r="B252" s="206">
        <v>1489418.8</v>
      </c>
      <c r="C252" s="206">
        <v>6595921.7000000002</v>
      </c>
      <c r="D252" s="216">
        <f t="shared" si="0"/>
        <v>0.22580904803645563</v>
      </c>
      <c r="E252" s="50"/>
    </row>
    <row r="253" spans="1:7" ht="24">
      <c r="A253" s="204" t="s">
        <v>302</v>
      </c>
      <c r="B253" s="207">
        <v>1458207.3</v>
      </c>
      <c r="C253" s="207">
        <v>8935175.5</v>
      </c>
      <c r="D253" s="216">
        <f t="shared" si="0"/>
        <v>0.16319850684522089</v>
      </c>
      <c r="E253" s="50"/>
    </row>
    <row r="254" spans="1:7">
      <c r="A254" s="205" t="s">
        <v>303</v>
      </c>
      <c r="B254" s="206">
        <v>1480170.3</v>
      </c>
      <c r="C254" s="206">
        <v>6574465</v>
      </c>
      <c r="D254" s="216">
        <f t="shared" si="0"/>
        <v>0.22513927749254123</v>
      </c>
      <c r="E254" s="50"/>
    </row>
    <row r="255" spans="1:7">
      <c r="A255" s="204" t="s">
        <v>304</v>
      </c>
      <c r="B255" s="207">
        <v>1517587</v>
      </c>
      <c r="C255" s="207">
        <v>7414040</v>
      </c>
      <c r="D255" s="216">
        <f t="shared" si="0"/>
        <v>0.20469096471019849</v>
      </c>
      <c r="E255" s="50"/>
    </row>
    <row r="256" spans="1:7">
      <c r="A256" s="205" t="s">
        <v>305</v>
      </c>
      <c r="B256" s="206">
        <v>1499304.2</v>
      </c>
      <c r="C256" s="206">
        <v>6150995.2000000002</v>
      </c>
      <c r="D256" s="216">
        <f t="shared" ref="D256:D274" si="1">B256/C256</f>
        <v>0.24374985693372023</v>
      </c>
      <c r="E256" s="50" t="str">
        <f>A256</f>
        <v>New York</v>
      </c>
    </row>
    <row r="257" spans="1:10" ht="24">
      <c r="A257" s="204" t="s">
        <v>306</v>
      </c>
      <c r="B257" s="207">
        <v>1527656.9</v>
      </c>
      <c r="C257" s="207">
        <v>7192346.2000000002</v>
      </c>
      <c r="D257" s="216">
        <f t="shared" si="1"/>
        <v>0.21240035692386441</v>
      </c>
      <c r="E257" s="50"/>
    </row>
    <row r="258" spans="1:10" ht="24">
      <c r="A258" s="205" t="s">
        <v>307</v>
      </c>
      <c r="B258" s="206">
        <v>1501007</v>
      </c>
      <c r="C258" s="206">
        <v>6315430.5999999996</v>
      </c>
      <c r="D258" s="216">
        <f t="shared" si="1"/>
        <v>0.23767294663961633</v>
      </c>
      <c r="E258" s="50"/>
    </row>
    <row r="259" spans="1:10">
      <c r="A259" s="204" t="s">
        <v>308</v>
      </c>
      <c r="B259" s="207">
        <v>1504187.3</v>
      </c>
      <c r="C259" s="207">
        <v>8488031.8000000007</v>
      </c>
      <c r="D259" s="216">
        <f t="shared" si="1"/>
        <v>0.17721273146031333</v>
      </c>
      <c r="E259" s="50"/>
    </row>
    <row r="260" spans="1:10">
      <c r="A260" s="205" t="s">
        <v>309</v>
      </c>
      <c r="B260" s="206">
        <v>1539036.1</v>
      </c>
      <c r="C260" s="206">
        <v>7334531.7000000002</v>
      </c>
      <c r="D260" s="216">
        <f t="shared" si="1"/>
        <v>0.20983426930992746</v>
      </c>
      <c r="E260" s="50"/>
    </row>
    <row r="261" spans="1:10">
      <c r="A261" s="204" t="s">
        <v>310</v>
      </c>
      <c r="B261" s="207">
        <v>1541297.9</v>
      </c>
      <c r="C261" s="207">
        <v>6912190.4000000004</v>
      </c>
      <c r="D261" s="216">
        <f t="shared" si="1"/>
        <v>0.22298255846656073</v>
      </c>
      <c r="E261" s="50"/>
    </row>
    <row r="262" spans="1:10" ht="24">
      <c r="A262" s="205" t="s">
        <v>311</v>
      </c>
      <c r="B262" s="206">
        <v>1571075.1</v>
      </c>
      <c r="C262" s="206">
        <v>6434281.7000000002</v>
      </c>
      <c r="D262" s="216">
        <f t="shared" si="1"/>
        <v>0.24417257018759375</v>
      </c>
      <c r="E262" s="50" t="str">
        <f>A262</f>
        <v>Pennsylvania</v>
      </c>
    </row>
    <row r="263" spans="1:10">
      <c r="A263" s="204" t="s">
        <v>312</v>
      </c>
      <c r="B263" s="207">
        <v>1574617.8</v>
      </c>
      <c r="C263" s="207">
        <v>8612009.0999999996</v>
      </c>
      <c r="D263" s="216">
        <f t="shared" si="1"/>
        <v>0.18283977428681539</v>
      </c>
      <c r="E263" s="50"/>
    </row>
    <row r="264" spans="1:10" ht="24">
      <c r="A264" s="205" t="s">
        <v>275</v>
      </c>
      <c r="B264" s="206">
        <v>1490490.5</v>
      </c>
      <c r="C264" s="206">
        <v>6982496.2999999998</v>
      </c>
      <c r="D264" s="216">
        <f t="shared" si="1"/>
        <v>0.2134609795639992</v>
      </c>
      <c r="E264" s="50"/>
    </row>
    <row r="265" spans="1:10" ht="24">
      <c r="A265" s="204" t="s">
        <v>277</v>
      </c>
      <c r="B265" s="207">
        <v>1481105.9</v>
      </c>
      <c r="C265" s="207">
        <v>9932018.9000000004</v>
      </c>
      <c r="D265" s="216">
        <f t="shared" si="1"/>
        <v>0.14912435376054306</v>
      </c>
      <c r="E265" s="50"/>
    </row>
    <row r="266" spans="1:10">
      <c r="A266" s="205" t="s">
        <v>313</v>
      </c>
      <c r="B266" s="206">
        <v>1444545</v>
      </c>
      <c r="C266" s="206">
        <v>7732671.7999999998</v>
      </c>
      <c r="D266" s="216">
        <f t="shared" si="1"/>
        <v>0.18681059242679873</v>
      </c>
      <c r="E266" s="50"/>
    </row>
    <row r="267" spans="1:10">
      <c r="A267" s="204" t="s">
        <v>271</v>
      </c>
      <c r="B267" s="207">
        <v>1484912.7</v>
      </c>
      <c r="C267" s="207">
        <v>6376172.9000000004</v>
      </c>
      <c r="D267" s="216">
        <f t="shared" si="1"/>
        <v>0.23288463523315056</v>
      </c>
      <c r="E267" s="50"/>
    </row>
    <row r="268" spans="1:10">
      <c r="A268" s="205" t="s">
        <v>314</v>
      </c>
      <c r="B268" s="206">
        <v>1467856.1</v>
      </c>
      <c r="C268" s="206">
        <v>6585377</v>
      </c>
      <c r="D268" s="216">
        <f t="shared" si="1"/>
        <v>0.22289628976442807</v>
      </c>
      <c r="E268" s="50"/>
    </row>
    <row r="269" spans="1:10">
      <c r="A269" s="204" t="s">
        <v>315</v>
      </c>
      <c r="B269" s="207">
        <v>1416266.1</v>
      </c>
      <c r="C269" s="207">
        <v>7338765.7999999998</v>
      </c>
      <c r="D269" s="216">
        <f t="shared" si="1"/>
        <v>0.19298423448803886</v>
      </c>
      <c r="E269" s="50"/>
      <c r="J269" t="s">
        <v>279</v>
      </c>
    </row>
    <row r="270" spans="1:10">
      <c r="A270" s="205" t="s">
        <v>274</v>
      </c>
      <c r="B270" s="206">
        <v>1501717.8</v>
      </c>
      <c r="C270" s="206">
        <v>7533016.7999999998</v>
      </c>
      <c r="D270" s="216">
        <f t="shared" si="1"/>
        <v>0.19935144708558197</v>
      </c>
      <c r="E270" s="50"/>
      <c r="J270" t="s">
        <v>281</v>
      </c>
    </row>
    <row r="271" spans="1:10">
      <c r="A271" s="204" t="s">
        <v>270</v>
      </c>
      <c r="B271" s="207">
        <v>1489103.8</v>
      </c>
      <c r="C271" s="207">
        <v>7454852.7999999998</v>
      </c>
      <c r="D271" s="216">
        <f t="shared" si="1"/>
        <v>0.19974959129977726</v>
      </c>
      <c r="E271" s="50"/>
      <c r="J271" t="s">
        <v>282</v>
      </c>
    </row>
    <row r="272" spans="1:10" ht="24">
      <c r="A272" s="205" t="s">
        <v>316</v>
      </c>
      <c r="B272" s="206">
        <v>1461568.5</v>
      </c>
      <c r="C272" s="206">
        <v>6877264.2999999998</v>
      </c>
      <c r="D272" s="216">
        <f t="shared" si="1"/>
        <v>0.2125217871879666</v>
      </c>
      <c r="E272" s="50"/>
      <c r="J272" t="s">
        <v>289</v>
      </c>
    </row>
    <row r="273" spans="1:10">
      <c r="A273" s="204" t="s">
        <v>317</v>
      </c>
      <c r="B273" s="207">
        <v>1453360.2</v>
      </c>
      <c r="C273" s="207">
        <v>7401984.7999999998</v>
      </c>
      <c r="D273" s="216">
        <f t="shared" si="1"/>
        <v>0.19634736348013035</v>
      </c>
      <c r="E273" s="50"/>
      <c r="J273" t="s">
        <v>294</v>
      </c>
    </row>
    <row r="274" spans="1:10">
      <c r="A274" s="205" t="s">
        <v>318</v>
      </c>
      <c r="B274" s="206">
        <v>1532292.6</v>
      </c>
      <c r="C274" s="206">
        <v>6249163</v>
      </c>
      <c r="D274" s="216">
        <f t="shared" si="1"/>
        <v>0.24519965313754818</v>
      </c>
      <c r="E274" s="50" t="str">
        <f>A274</f>
        <v>Wyoming</v>
      </c>
      <c r="J274" t="s">
        <v>305</v>
      </c>
    </row>
    <row r="275" spans="1:10">
      <c r="J275" t="s">
        <v>311</v>
      </c>
    </row>
    <row r="276" spans="1:10">
      <c r="J276" t="s">
        <v>318</v>
      </c>
    </row>
  </sheetData>
  <conditionalFormatting sqref="B70:B76">
    <cfRule type="colorScale" priority="15">
      <colorScale>
        <cfvo type="min"/>
        <cfvo type="max"/>
        <color theme="0"/>
        <color rgb="FF8A58EE"/>
      </colorScale>
    </cfRule>
  </conditionalFormatting>
  <conditionalFormatting sqref="B82:B105">
    <cfRule type="dataBar" priority="20">
      <dataBar>
        <cfvo type="min"/>
        <cfvo type="max"/>
        <color rgb="FF638EC6"/>
      </dataBar>
      <extLst>
        <ext xmlns:x14="http://schemas.microsoft.com/office/spreadsheetml/2009/9/main" uri="{B025F937-C7B1-47D3-B67F-A62EFF666E3E}">
          <x14:id>{18F77051-A1DF-46FE-B7ED-79C85E8354AC}</x14:id>
        </ext>
      </extLst>
    </cfRule>
  </conditionalFormatting>
  <conditionalFormatting sqref="B167:B217">
    <cfRule type="colorScale" priority="7">
      <colorScale>
        <cfvo type="min"/>
        <cfvo type="max"/>
        <color rgb="FFFC9AEE"/>
        <color rgb="FF8A58EE"/>
      </colorScale>
    </cfRule>
  </conditionalFormatting>
  <conditionalFormatting sqref="B224:B274">
    <cfRule type="colorScale" priority="4">
      <colorScale>
        <cfvo type="min"/>
        <cfvo type="max"/>
        <color rgb="FFFCFCFF"/>
        <color rgb="FF63BE7B"/>
      </colorScale>
    </cfRule>
  </conditionalFormatting>
  <conditionalFormatting sqref="B110:G160">
    <cfRule type="dataBar" priority="9">
      <dataBar>
        <cfvo type="min"/>
        <cfvo type="max"/>
        <color rgb="FFFFB628"/>
      </dataBar>
      <extLst>
        <ext xmlns:x14="http://schemas.microsoft.com/office/spreadsheetml/2009/9/main" uri="{B025F937-C7B1-47D3-B67F-A62EFF666E3E}">
          <x14:id>{A48A9064-327A-4D9F-B185-324D022CCDDE}</x14:id>
        </ext>
      </extLst>
    </cfRule>
  </conditionalFormatting>
  <conditionalFormatting sqref="C70:C76">
    <cfRule type="colorScale" priority="14">
      <colorScale>
        <cfvo type="min"/>
        <cfvo type="max"/>
        <color theme="0"/>
        <color rgb="FF8A58EE"/>
      </colorScale>
    </cfRule>
  </conditionalFormatting>
  <conditionalFormatting sqref="C82:C105">
    <cfRule type="dataBar" priority="22">
      <dataBar>
        <cfvo type="min"/>
        <cfvo type="max"/>
        <color rgb="FF638EC6"/>
      </dataBar>
      <extLst>
        <ext xmlns:x14="http://schemas.microsoft.com/office/spreadsheetml/2009/9/main" uri="{B025F937-C7B1-47D3-B67F-A62EFF666E3E}">
          <x14:id>{8F69E7D9-3C29-4326-B8B5-C930E89E3F62}</x14:id>
        </ext>
      </extLst>
    </cfRule>
  </conditionalFormatting>
  <conditionalFormatting sqref="C167:C217">
    <cfRule type="colorScale" priority="6">
      <colorScale>
        <cfvo type="min"/>
        <cfvo type="max"/>
        <color rgb="FFFC9AEE"/>
        <color rgb="FF8A58EE"/>
      </colorScale>
    </cfRule>
  </conditionalFormatting>
  <conditionalFormatting sqref="C224:C274">
    <cfRule type="colorScale" priority="3">
      <colorScale>
        <cfvo type="min"/>
        <cfvo type="max"/>
        <color rgb="FFFCFCFF"/>
        <color rgb="FF63BE7B"/>
      </colorScale>
    </cfRule>
  </conditionalFormatting>
  <conditionalFormatting sqref="D70:D76">
    <cfRule type="colorScale" priority="13">
      <colorScale>
        <cfvo type="min"/>
        <cfvo type="max"/>
        <color theme="0"/>
        <color rgb="FF8A58EE"/>
      </colorScale>
    </cfRule>
  </conditionalFormatting>
  <conditionalFormatting sqref="D82:D105">
    <cfRule type="dataBar" priority="21">
      <dataBar>
        <cfvo type="min"/>
        <cfvo type="max"/>
        <color rgb="FF638EC6"/>
      </dataBar>
      <extLst>
        <ext xmlns:x14="http://schemas.microsoft.com/office/spreadsheetml/2009/9/main" uri="{B025F937-C7B1-47D3-B67F-A62EFF666E3E}">
          <x14:id>{2E41413D-8277-4124-9214-7A9BFCC76558}</x14:id>
        </ext>
      </extLst>
    </cfRule>
  </conditionalFormatting>
  <conditionalFormatting sqref="D167:D217">
    <cfRule type="colorScale" priority="5">
      <colorScale>
        <cfvo type="min"/>
        <cfvo type="max"/>
        <color rgb="FFFC9AEE"/>
        <color rgb="FF8A58EE"/>
      </colorScale>
    </cfRule>
  </conditionalFormatting>
  <conditionalFormatting sqref="D224:D274">
    <cfRule type="colorScale" priority="1">
      <colorScale>
        <cfvo type="min"/>
        <cfvo type="max"/>
        <color theme="0"/>
        <color rgb="FFFF0000"/>
      </colorScale>
    </cfRule>
    <cfRule type="colorScale" priority="2">
      <colorScale>
        <cfvo type="min"/>
        <cfvo type="max"/>
        <color rgb="FFFDE3FA"/>
        <color rgb="FFF8A4CA"/>
      </colorScale>
    </cfRule>
  </conditionalFormatting>
  <conditionalFormatting sqref="E70:E76">
    <cfRule type="colorScale" priority="12">
      <colorScale>
        <cfvo type="min"/>
        <cfvo type="max"/>
        <color theme="0"/>
        <color rgb="FF8A58EE"/>
      </colorScale>
    </cfRule>
  </conditionalFormatting>
  <conditionalFormatting sqref="E82:E105">
    <cfRule type="dataBar" priority="17">
      <dataBar>
        <cfvo type="min"/>
        <cfvo type="max"/>
        <color rgb="FF638EC6"/>
      </dataBar>
      <extLst>
        <ext xmlns:x14="http://schemas.microsoft.com/office/spreadsheetml/2009/9/main" uri="{B025F937-C7B1-47D3-B67F-A62EFF666E3E}">
          <x14:id>{FDB3949F-F07E-4336-A2E9-8190DD0307C9}</x14:id>
        </ext>
      </extLst>
    </cfRule>
  </conditionalFormatting>
  <conditionalFormatting sqref="F70:F76">
    <cfRule type="colorScale" priority="11">
      <colorScale>
        <cfvo type="min"/>
        <cfvo type="max"/>
        <color theme="0"/>
        <color rgb="FF8A58EE"/>
      </colorScale>
    </cfRule>
  </conditionalFormatting>
  <conditionalFormatting sqref="F82:F105">
    <cfRule type="dataBar" priority="19">
      <dataBar>
        <cfvo type="min"/>
        <cfvo type="max"/>
        <color rgb="FF638EC6"/>
      </dataBar>
      <extLst>
        <ext xmlns:x14="http://schemas.microsoft.com/office/spreadsheetml/2009/9/main" uri="{B025F937-C7B1-47D3-B67F-A62EFF666E3E}">
          <x14:id>{A9866A26-D4FA-465E-815C-06581BF6653F}</x14:id>
        </ext>
      </extLst>
    </cfRule>
  </conditionalFormatting>
  <conditionalFormatting sqref="G70:G76">
    <cfRule type="colorScale" priority="10">
      <colorScale>
        <cfvo type="min"/>
        <cfvo type="max"/>
        <color theme="0"/>
        <color rgb="FF8A58EE"/>
      </colorScale>
    </cfRule>
  </conditionalFormatting>
  <conditionalFormatting sqref="G82:G105">
    <cfRule type="dataBar" priority="18">
      <dataBar>
        <cfvo type="min"/>
        <cfvo type="max"/>
        <color rgb="FF638EC6"/>
      </dataBar>
      <extLst>
        <ext xmlns:x14="http://schemas.microsoft.com/office/spreadsheetml/2009/9/main" uri="{B025F937-C7B1-47D3-B67F-A62EFF666E3E}">
          <x14:id>{E2FFBA0A-3EC0-4FAB-83E6-72C440E9397A}</x14:id>
        </ext>
      </extLst>
    </cfRule>
  </conditionalFormatting>
  <conditionalFormatting sqref="J110:J160">
    <cfRule type="dataBar" priority="8">
      <dataBar>
        <cfvo type="min"/>
        <cfvo type="max"/>
        <color rgb="FFFFB628"/>
      </dataBar>
      <extLst>
        <ext xmlns:x14="http://schemas.microsoft.com/office/spreadsheetml/2009/9/main" uri="{B025F937-C7B1-47D3-B67F-A62EFF666E3E}">
          <x14:id>{156F9EF0-51BF-430E-A131-302CC8132A5B}</x14:id>
        </ext>
      </extLst>
    </cfRule>
  </conditionalFormatting>
  <hyperlinks>
    <hyperlink ref="R1" location="'Title Page'!A1" display="Title page" xr:uid="{69CD9006-1486-4E5A-BCD2-01A901AE56C8}"/>
  </hyperlink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dataBar" id="{18F77051-A1DF-46FE-B7ED-79C85E8354AC}">
            <x14:dataBar minLength="0" maxLength="100" border="1" negativeBarBorderColorSameAsPositive="0">
              <x14:cfvo type="autoMin"/>
              <x14:cfvo type="autoMax"/>
              <x14:borderColor rgb="FF638EC6"/>
              <x14:negativeFillColor rgb="FFFF0000"/>
              <x14:negativeBorderColor rgb="FFFF0000"/>
              <x14:axisColor rgb="FF000000"/>
            </x14:dataBar>
          </x14:cfRule>
          <xm:sqref>B82:B105</xm:sqref>
        </x14:conditionalFormatting>
        <x14:conditionalFormatting xmlns:xm="http://schemas.microsoft.com/office/excel/2006/main">
          <x14:cfRule type="dataBar" id="{A48A9064-327A-4D9F-B185-324D022CCDDE}">
            <x14:dataBar minLength="0" maxLength="100" border="1" negativeBarBorderColorSameAsPositive="0">
              <x14:cfvo type="autoMin"/>
              <x14:cfvo type="autoMax"/>
              <x14:borderColor rgb="FFFFB628"/>
              <x14:negativeFillColor rgb="FFFF0000"/>
              <x14:negativeBorderColor rgb="FFFF0000"/>
              <x14:axisColor rgb="FF000000"/>
            </x14:dataBar>
          </x14:cfRule>
          <xm:sqref>B110:G160</xm:sqref>
        </x14:conditionalFormatting>
        <x14:conditionalFormatting xmlns:xm="http://schemas.microsoft.com/office/excel/2006/main">
          <x14:cfRule type="dataBar" id="{8F69E7D9-3C29-4326-B8B5-C930E89E3F62}">
            <x14:dataBar minLength="0" maxLength="100" border="1" negativeBarBorderColorSameAsPositive="0">
              <x14:cfvo type="autoMin"/>
              <x14:cfvo type="autoMax"/>
              <x14:borderColor rgb="FF638EC6"/>
              <x14:negativeFillColor rgb="FFFF0000"/>
              <x14:negativeBorderColor rgb="FFFF0000"/>
              <x14:axisColor rgb="FF000000"/>
            </x14:dataBar>
          </x14:cfRule>
          <xm:sqref>C82:C105</xm:sqref>
        </x14:conditionalFormatting>
        <x14:conditionalFormatting xmlns:xm="http://schemas.microsoft.com/office/excel/2006/main">
          <x14:cfRule type="dataBar" id="{2E41413D-8277-4124-9214-7A9BFCC76558}">
            <x14:dataBar minLength="0" maxLength="100" border="1" negativeBarBorderColorSameAsPositive="0">
              <x14:cfvo type="autoMin"/>
              <x14:cfvo type="autoMax"/>
              <x14:borderColor rgb="FF638EC6"/>
              <x14:negativeFillColor rgb="FFFF0000"/>
              <x14:negativeBorderColor rgb="FFFF0000"/>
              <x14:axisColor rgb="FF000000"/>
            </x14:dataBar>
          </x14:cfRule>
          <xm:sqref>D82:D105</xm:sqref>
        </x14:conditionalFormatting>
        <x14:conditionalFormatting xmlns:xm="http://schemas.microsoft.com/office/excel/2006/main">
          <x14:cfRule type="dataBar" id="{FDB3949F-F07E-4336-A2E9-8190DD0307C9}">
            <x14:dataBar minLength="0" maxLength="100" border="1" negativeBarBorderColorSameAsPositive="0">
              <x14:cfvo type="autoMin"/>
              <x14:cfvo type="autoMax"/>
              <x14:borderColor rgb="FF638EC6"/>
              <x14:negativeFillColor rgb="FFFF0000"/>
              <x14:negativeBorderColor rgb="FFFF0000"/>
              <x14:axisColor rgb="FF000000"/>
            </x14:dataBar>
          </x14:cfRule>
          <xm:sqref>E82:E105</xm:sqref>
        </x14:conditionalFormatting>
        <x14:conditionalFormatting xmlns:xm="http://schemas.microsoft.com/office/excel/2006/main">
          <x14:cfRule type="dataBar" id="{A9866A26-D4FA-465E-815C-06581BF6653F}">
            <x14:dataBar minLength="0" maxLength="100" border="1" negativeBarBorderColorSameAsPositive="0">
              <x14:cfvo type="autoMin"/>
              <x14:cfvo type="autoMax"/>
              <x14:borderColor rgb="FF638EC6"/>
              <x14:negativeFillColor rgb="FFFF0000"/>
              <x14:negativeBorderColor rgb="FFFF0000"/>
              <x14:axisColor rgb="FF000000"/>
            </x14:dataBar>
          </x14:cfRule>
          <xm:sqref>F82:F105</xm:sqref>
        </x14:conditionalFormatting>
        <x14:conditionalFormatting xmlns:xm="http://schemas.microsoft.com/office/excel/2006/main">
          <x14:cfRule type="dataBar" id="{E2FFBA0A-3EC0-4FAB-83E6-72C440E9397A}">
            <x14:dataBar minLength="0" maxLength="100" border="1" negativeBarBorderColorSameAsPositive="0">
              <x14:cfvo type="autoMin"/>
              <x14:cfvo type="autoMax"/>
              <x14:borderColor rgb="FF638EC6"/>
              <x14:negativeFillColor rgb="FFFF0000"/>
              <x14:negativeBorderColor rgb="FFFF0000"/>
              <x14:axisColor rgb="FF000000"/>
            </x14:dataBar>
          </x14:cfRule>
          <xm:sqref>G82:G105</xm:sqref>
        </x14:conditionalFormatting>
        <x14:conditionalFormatting xmlns:xm="http://schemas.microsoft.com/office/excel/2006/main">
          <x14:cfRule type="dataBar" id="{156F9EF0-51BF-430E-A131-302CC8132A5B}">
            <x14:dataBar minLength="0" maxLength="100" border="1" negativeBarBorderColorSameAsPositive="0">
              <x14:cfvo type="autoMin"/>
              <x14:cfvo type="autoMax"/>
              <x14:borderColor rgb="FFFFB628"/>
              <x14:negativeFillColor rgb="FFFF0000"/>
              <x14:negativeBorderColor rgb="FFFF0000"/>
              <x14:axisColor rgb="FF000000"/>
            </x14:dataBar>
          </x14:cfRule>
          <xm:sqref>J110:J160</xm:sqref>
        </x14:conditionalFormatting>
      </x14:conditionalFormatting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B1:S13"/>
  <sheetViews>
    <sheetView showGridLines="0" topLeftCell="A7" zoomScale="80" zoomScaleNormal="80" workbookViewId="0">
      <selection activeCell="H10" sqref="H10:M10"/>
    </sheetView>
  </sheetViews>
  <sheetFormatPr defaultColWidth="8.85546875" defaultRowHeight="15"/>
  <cols>
    <col min="1" max="1" width="4" customWidth="1"/>
  </cols>
  <sheetData>
    <row r="1" spans="2:19">
      <c r="Q1" s="21" t="s">
        <v>19</v>
      </c>
    </row>
    <row r="5" spans="2:19">
      <c r="B5" s="22" t="s">
        <v>21</v>
      </c>
      <c r="C5" s="22"/>
      <c r="J5" s="22" t="s">
        <v>22</v>
      </c>
      <c r="S5" t="s">
        <v>24</v>
      </c>
    </row>
    <row r="6" spans="2:19" ht="87.75" customHeight="1">
      <c r="B6" s="157">
        <v>1</v>
      </c>
      <c r="C6" s="246" t="s">
        <v>326</v>
      </c>
      <c r="D6" s="246"/>
      <c r="E6" s="246"/>
      <c r="F6" s="246"/>
      <c r="G6" s="246"/>
      <c r="H6" s="247" t="s">
        <v>340</v>
      </c>
      <c r="I6" s="248"/>
      <c r="J6" s="248"/>
      <c r="K6" s="248"/>
      <c r="L6" s="248"/>
      <c r="M6" s="248"/>
    </row>
    <row r="7" spans="2:19" ht="87.75" customHeight="1">
      <c r="B7" s="157"/>
      <c r="C7" s="246" t="s">
        <v>333</v>
      </c>
      <c r="D7" s="246"/>
      <c r="E7" s="246"/>
      <c r="F7" s="246"/>
      <c r="G7" s="246"/>
      <c r="H7" s="247" t="s">
        <v>464</v>
      </c>
      <c r="I7" s="248"/>
      <c r="J7" s="248"/>
      <c r="K7" s="248"/>
      <c r="L7" s="248"/>
      <c r="M7" s="248"/>
    </row>
    <row r="8" spans="2:19" ht="87.75" customHeight="1">
      <c r="B8" s="157">
        <v>2</v>
      </c>
      <c r="C8" s="246" t="s">
        <v>327</v>
      </c>
      <c r="D8" s="246"/>
      <c r="E8" s="246"/>
      <c r="F8" s="246"/>
      <c r="G8" s="246"/>
      <c r="H8" s="249" t="s">
        <v>465</v>
      </c>
      <c r="I8" s="250"/>
      <c r="J8" s="250"/>
      <c r="K8" s="250"/>
      <c r="L8" s="250"/>
      <c r="M8" s="251"/>
    </row>
    <row r="9" spans="2:19" ht="116.25" customHeight="1">
      <c r="B9" s="157">
        <v>3</v>
      </c>
      <c r="C9" s="246" t="s">
        <v>328</v>
      </c>
      <c r="D9" s="246"/>
      <c r="E9" s="246"/>
      <c r="F9" s="246"/>
      <c r="G9" s="246"/>
      <c r="H9" s="249" t="s">
        <v>436</v>
      </c>
      <c r="I9" s="250"/>
      <c r="J9" s="250"/>
      <c r="K9" s="250"/>
      <c r="L9" s="250"/>
      <c r="M9" s="251"/>
    </row>
    <row r="10" spans="2:19" ht="87.75" customHeight="1">
      <c r="B10" s="157">
        <v>4</v>
      </c>
      <c r="C10" s="246" t="s">
        <v>329</v>
      </c>
      <c r="D10" s="246"/>
      <c r="E10" s="246"/>
      <c r="F10" s="246"/>
      <c r="G10" s="246"/>
      <c r="H10" s="249" t="s">
        <v>466</v>
      </c>
      <c r="I10" s="250"/>
      <c r="J10" s="250"/>
      <c r="K10" s="250"/>
      <c r="L10" s="250"/>
      <c r="M10" s="251"/>
    </row>
    <row r="11" spans="2:19" ht="87.75" customHeight="1">
      <c r="B11" s="157">
        <v>5</v>
      </c>
      <c r="C11" s="246" t="s">
        <v>330</v>
      </c>
      <c r="D11" s="246"/>
      <c r="E11" s="246"/>
      <c r="F11" s="246"/>
      <c r="G11" s="246"/>
      <c r="H11" s="249" t="s">
        <v>428</v>
      </c>
      <c r="I11" s="250"/>
      <c r="J11" s="250"/>
      <c r="K11" s="250"/>
      <c r="L11" s="250"/>
      <c r="M11" s="251"/>
    </row>
    <row r="12" spans="2:19" ht="88.5" customHeight="1">
      <c r="B12" s="157">
        <v>6</v>
      </c>
      <c r="C12" s="246" t="s">
        <v>331</v>
      </c>
      <c r="D12" s="246"/>
      <c r="E12" s="246"/>
      <c r="F12" s="246"/>
      <c r="G12" s="246"/>
      <c r="H12" s="249" t="s">
        <v>429</v>
      </c>
      <c r="I12" s="250"/>
      <c r="J12" s="250"/>
      <c r="K12" s="250"/>
      <c r="L12" s="250"/>
      <c r="M12" s="251"/>
    </row>
    <row r="13" spans="2:19" ht="88.5" customHeight="1">
      <c r="B13" s="157">
        <v>7</v>
      </c>
      <c r="C13" s="246" t="s">
        <v>332</v>
      </c>
      <c r="D13" s="246"/>
      <c r="E13" s="246"/>
      <c r="F13" s="246"/>
      <c r="G13" s="246"/>
      <c r="H13" s="249" t="s">
        <v>430</v>
      </c>
      <c r="I13" s="250"/>
      <c r="J13" s="250"/>
      <c r="K13" s="250"/>
      <c r="L13" s="250"/>
      <c r="M13" s="251"/>
    </row>
  </sheetData>
  <mergeCells count="16">
    <mergeCell ref="C13:G13"/>
    <mergeCell ref="H13:M13"/>
    <mergeCell ref="C7:G7"/>
    <mergeCell ref="H7:M7"/>
    <mergeCell ref="C10:G10"/>
    <mergeCell ref="H10:M10"/>
    <mergeCell ref="C9:G9"/>
    <mergeCell ref="H9:M9"/>
    <mergeCell ref="C11:G11"/>
    <mergeCell ref="H11:M11"/>
    <mergeCell ref="C6:G6"/>
    <mergeCell ref="H6:M6"/>
    <mergeCell ref="H8:M8"/>
    <mergeCell ref="C8:G8"/>
    <mergeCell ref="C12:G12"/>
    <mergeCell ref="H12:M12"/>
  </mergeCells>
  <hyperlinks>
    <hyperlink ref="Q1" location="'Title Page'!A1" display="Title page" xr:uid="{00000000-0004-0000-0600-000000000000}"/>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Y1:AC33"/>
  <sheetViews>
    <sheetView showGridLines="0" topLeftCell="I7" zoomScaleNormal="100" workbookViewId="0">
      <selection activeCell="R19" sqref="R19"/>
    </sheetView>
  </sheetViews>
  <sheetFormatPr defaultColWidth="8.5703125" defaultRowHeight="13.5"/>
  <cols>
    <col min="1" max="1" width="5.42578125" style="1" customWidth="1"/>
    <col min="2" max="24" width="8.5703125" style="1"/>
    <col min="25" max="25" width="12.85546875" style="1" bestFit="1" customWidth="1"/>
    <col min="26" max="27" width="8.5703125" style="1"/>
    <col min="28" max="28" width="11.7109375" style="1" bestFit="1" customWidth="1"/>
    <col min="29" max="29" width="10.140625" style="1" bestFit="1" customWidth="1"/>
    <col min="30" max="16384" width="8.5703125" style="1"/>
  </cols>
  <sheetData>
    <row r="1" spans="25:25" ht="17.25">
      <c r="Y1" s="20" t="s">
        <v>19</v>
      </c>
    </row>
    <row r="2" spans="25:25" ht="17.25">
      <c r="Y2" s="20"/>
    </row>
    <row r="6" spans="25:25" ht="8.4499999999999993" customHeight="1"/>
    <row r="28" spans="28:28" ht="15">
      <c r="AB28" s="223"/>
    </row>
    <row r="29" spans="28:28" ht="15">
      <c r="AB29" s="223"/>
    </row>
    <row r="30" spans="28:28" ht="15">
      <c r="AB30" s="223"/>
    </row>
    <row r="31" spans="28:28" ht="15">
      <c r="AB31" s="223"/>
    </row>
    <row r="32" spans="28:28" ht="15">
      <c r="AB32" s="223"/>
    </row>
    <row r="33" spans="28:29" ht="15">
      <c r="AB33" s="223"/>
      <c r="AC33" s="223"/>
    </row>
  </sheetData>
  <hyperlinks>
    <hyperlink ref="Y1" location="'Title Page'!A1" display="Title page" xr:uid="{00000000-0004-0000-0100-000000000000}"/>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J29"/>
  <sheetViews>
    <sheetView showGridLines="0" topLeftCell="A5" zoomScale="80" zoomScaleNormal="80" workbookViewId="0">
      <selection activeCell="G13" sqref="G13"/>
    </sheetView>
  </sheetViews>
  <sheetFormatPr defaultColWidth="8.85546875" defaultRowHeight="15"/>
  <cols>
    <col min="1" max="1" width="4.5703125" customWidth="1"/>
    <col min="2" max="2" width="22.42578125" customWidth="1"/>
    <col min="3" max="3" width="31.5703125" bestFit="1" customWidth="1"/>
    <col min="4" max="4" width="26.5703125" bestFit="1" customWidth="1"/>
    <col min="5" max="5" width="35.42578125" customWidth="1"/>
  </cols>
  <sheetData>
    <row r="1" spans="2:10">
      <c r="I1" s="21" t="s">
        <v>19</v>
      </c>
    </row>
    <row r="5" spans="2:10" ht="15.75" thickBot="1"/>
    <row r="6" spans="2:10" ht="24.6" customHeight="1" thickTop="1" thickBot="1">
      <c r="B6" s="6" t="s">
        <v>6</v>
      </c>
      <c r="C6" s="7" t="s">
        <v>7</v>
      </c>
      <c r="D6" s="7" t="s">
        <v>8</v>
      </c>
      <c r="E6" s="8" t="s">
        <v>9</v>
      </c>
    </row>
    <row r="7" spans="2:10" ht="15.75" thickTop="1">
      <c r="B7" s="9" t="s">
        <v>10</v>
      </c>
      <c r="C7" s="224" t="s">
        <v>446</v>
      </c>
      <c r="D7" s="36" t="s">
        <v>28</v>
      </c>
      <c r="E7" s="42">
        <v>0</v>
      </c>
      <c r="J7" s="39"/>
    </row>
    <row r="8" spans="2:10">
      <c r="B8" s="10" t="s">
        <v>11</v>
      </c>
      <c r="C8" s="38" t="s">
        <v>445</v>
      </c>
      <c r="D8" s="11" t="s">
        <v>29</v>
      </c>
      <c r="E8" s="43" t="s">
        <v>449</v>
      </c>
      <c r="J8" s="39"/>
    </row>
    <row r="9" spans="2:10">
      <c r="B9" s="10" t="s">
        <v>12</v>
      </c>
      <c r="C9" s="11">
        <v>0</v>
      </c>
      <c r="D9" s="37" t="s">
        <v>30</v>
      </c>
      <c r="E9" s="43">
        <v>0</v>
      </c>
      <c r="J9" s="39"/>
    </row>
    <row r="10" spans="2:10">
      <c r="B10" s="10" t="s">
        <v>13</v>
      </c>
      <c r="C10" s="38" t="s">
        <v>447</v>
      </c>
      <c r="D10" s="11" t="s">
        <v>29</v>
      </c>
      <c r="E10" s="43">
        <v>0</v>
      </c>
      <c r="J10" s="39"/>
    </row>
    <row r="11" spans="2:10">
      <c r="B11" s="10" t="s">
        <v>52</v>
      </c>
      <c r="C11" s="38" t="s">
        <v>53</v>
      </c>
      <c r="D11" s="11" t="s">
        <v>54</v>
      </c>
      <c r="E11" s="43">
        <v>0</v>
      </c>
      <c r="J11" s="39"/>
    </row>
    <row r="12" spans="2:10" ht="30">
      <c r="B12" s="10" t="s">
        <v>52</v>
      </c>
      <c r="C12" s="38" t="s">
        <v>448</v>
      </c>
      <c r="D12" s="41" t="s">
        <v>96</v>
      </c>
      <c r="E12" s="43">
        <v>0</v>
      </c>
      <c r="J12" s="39"/>
    </row>
    <row r="13" spans="2:10">
      <c r="B13" s="10"/>
      <c r="C13" s="11"/>
      <c r="D13" s="11"/>
      <c r="E13" s="12"/>
      <c r="J13" s="39"/>
    </row>
    <row r="14" spans="2:10">
      <c r="B14" s="10"/>
      <c r="C14" s="11"/>
      <c r="D14" s="11"/>
      <c r="E14" s="12"/>
      <c r="J14" s="39"/>
    </row>
    <row r="15" spans="2:10">
      <c r="B15" s="10"/>
      <c r="C15" s="11"/>
      <c r="D15" s="11"/>
      <c r="E15" s="12"/>
      <c r="J15" s="39"/>
    </row>
    <row r="16" spans="2:10">
      <c r="B16" s="10"/>
      <c r="C16" s="11"/>
      <c r="D16" s="11"/>
      <c r="E16" s="12"/>
      <c r="J16" s="39"/>
    </row>
    <row r="17" spans="2:10">
      <c r="B17" s="10"/>
      <c r="C17" s="11"/>
      <c r="D17" s="11"/>
      <c r="E17" s="12"/>
      <c r="J17" s="39"/>
    </row>
    <row r="18" spans="2:10">
      <c r="B18" s="10"/>
      <c r="C18" s="11"/>
      <c r="D18" s="11"/>
      <c r="E18" s="12"/>
      <c r="J18" s="39"/>
    </row>
    <row r="19" spans="2:10">
      <c r="B19" s="10"/>
      <c r="C19" s="11"/>
      <c r="D19" s="11"/>
      <c r="E19" s="12"/>
      <c r="J19" s="39"/>
    </row>
    <row r="20" spans="2:10" ht="15.75" thickBot="1">
      <c r="B20" s="13"/>
      <c r="C20" s="14"/>
      <c r="D20" s="14"/>
      <c r="E20" s="15"/>
      <c r="J20" s="39"/>
    </row>
    <row r="21" spans="2:10" ht="15.75" thickTop="1">
      <c r="J21" s="39"/>
    </row>
    <row r="22" spans="2:10">
      <c r="J22" s="39"/>
    </row>
    <row r="23" spans="2:10">
      <c r="J23" s="39"/>
    </row>
    <row r="24" spans="2:10">
      <c r="J24" s="39"/>
    </row>
    <row r="25" spans="2:10">
      <c r="J25" s="39"/>
    </row>
    <row r="26" spans="2:10">
      <c r="J26" s="39"/>
    </row>
    <row r="27" spans="2:10">
      <c r="J27" s="39"/>
    </row>
    <row r="28" spans="2:10">
      <c r="J28" s="39"/>
    </row>
    <row r="29" spans="2:10">
      <c r="J29" s="39"/>
    </row>
  </sheetData>
  <hyperlinks>
    <hyperlink ref="I1" location="'Title Page'!A1" display="Title page" xr:uid="{00000000-0004-0000-0200-000000000000}"/>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1:H56"/>
  <sheetViews>
    <sheetView showGridLines="0" zoomScale="80" zoomScaleNormal="80" workbookViewId="0">
      <pane ySplit="1" topLeftCell="A40" activePane="bottomLeft" state="frozen"/>
      <selection pane="bottomLeft" activeCell="L46" sqref="L46"/>
    </sheetView>
  </sheetViews>
  <sheetFormatPr defaultColWidth="8.85546875" defaultRowHeight="15"/>
  <cols>
    <col min="1" max="1" width="4.42578125" customWidth="1"/>
    <col min="2" max="2" width="26.85546875" customWidth="1"/>
    <col min="3" max="3" width="29.7109375" customWidth="1"/>
    <col min="4" max="4" width="24.7109375" customWidth="1"/>
    <col min="5" max="5" width="45" bestFit="1" customWidth="1"/>
  </cols>
  <sheetData>
    <row r="1" spans="2:8">
      <c r="H1" s="21" t="s">
        <v>19</v>
      </c>
    </row>
    <row r="5" spans="2:8" ht="15.75" thickBot="1"/>
    <row r="6" spans="2:8" ht="23.1" customHeight="1" thickTop="1" thickBot="1">
      <c r="B6" s="6" t="s">
        <v>1</v>
      </c>
      <c r="C6" s="7" t="s">
        <v>2</v>
      </c>
      <c r="D6" s="7" t="s">
        <v>3</v>
      </c>
      <c r="E6" s="8" t="s">
        <v>4</v>
      </c>
    </row>
    <row r="7" spans="2:8" ht="30.75" thickTop="1">
      <c r="B7" s="35">
        <v>0</v>
      </c>
      <c r="C7" s="34" t="s">
        <v>26</v>
      </c>
      <c r="D7" s="33" t="s">
        <v>25</v>
      </c>
      <c r="E7" s="34" t="s">
        <v>27</v>
      </c>
    </row>
    <row r="8" spans="2:8">
      <c r="B8" s="30" t="s">
        <v>44</v>
      </c>
      <c r="C8" s="31"/>
      <c r="D8" s="28"/>
      <c r="E8" s="3" t="s">
        <v>46</v>
      </c>
    </row>
    <row r="9" spans="2:8">
      <c r="B9" s="2" t="s">
        <v>45</v>
      </c>
      <c r="C9" s="31"/>
      <c r="D9" s="28"/>
      <c r="E9" s="3" t="s">
        <v>46</v>
      </c>
    </row>
    <row r="10" spans="2:8">
      <c r="B10" s="2"/>
      <c r="C10" s="31"/>
      <c r="D10" s="28" t="s">
        <v>47</v>
      </c>
      <c r="E10" s="3" t="s">
        <v>51</v>
      </c>
    </row>
    <row r="11" spans="2:8">
      <c r="B11" s="2"/>
      <c r="C11" s="31"/>
      <c r="D11" s="28" t="s">
        <v>48</v>
      </c>
      <c r="E11" s="3" t="s">
        <v>51</v>
      </c>
    </row>
    <row r="12" spans="2:8">
      <c r="B12" s="2"/>
      <c r="C12" s="31"/>
      <c r="D12" s="28" t="s">
        <v>41</v>
      </c>
      <c r="E12" s="3" t="s">
        <v>51</v>
      </c>
    </row>
    <row r="13" spans="2:8">
      <c r="B13" s="2"/>
      <c r="C13" s="31"/>
      <c r="D13" s="28" t="s">
        <v>49</v>
      </c>
      <c r="E13" s="3" t="s">
        <v>51</v>
      </c>
    </row>
    <row r="14" spans="2:8">
      <c r="B14" s="2"/>
      <c r="C14" s="31"/>
      <c r="D14" s="28" t="s">
        <v>50</v>
      </c>
      <c r="E14" s="3" t="s">
        <v>51</v>
      </c>
    </row>
    <row r="15" spans="2:8">
      <c r="B15" s="2"/>
      <c r="C15" s="31"/>
      <c r="D15" s="28"/>
      <c r="E15" s="3"/>
    </row>
    <row r="16" spans="2:8">
      <c r="B16" s="2"/>
      <c r="C16" s="40"/>
      <c r="D16" s="31" t="s">
        <v>73</v>
      </c>
      <c r="E16" s="3" t="s">
        <v>67</v>
      </c>
    </row>
    <row r="17" spans="2:5">
      <c r="B17" s="2"/>
      <c r="C17" s="31"/>
      <c r="D17" s="31" t="s">
        <v>71</v>
      </c>
      <c r="E17" s="3" t="s">
        <v>72</v>
      </c>
    </row>
    <row r="18" spans="2:5">
      <c r="B18" s="2"/>
      <c r="C18" s="31"/>
      <c r="D18" s="31" t="s">
        <v>74</v>
      </c>
      <c r="E18" s="3" t="s">
        <v>68</v>
      </c>
    </row>
    <row r="19" spans="2:5">
      <c r="B19" s="2"/>
      <c r="C19" s="31"/>
      <c r="D19" s="31" t="s">
        <v>75</v>
      </c>
      <c r="E19" s="3" t="s">
        <v>69</v>
      </c>
    </row>
    <row r="20" spans="2:5">
      <c r="B20" s="2"/>
      <c r="C20" s="31"/>
      <c r="D20" s="31" t="s">
        <v>76</v>
      </c>
      <c r="E20" s="3" t="s">
        <v>70</v>
      </c>
    </row>
    <row r="21" spans="2:5">
      <c r="B21" s="2"/>
      <c r="C21" s="31"/>
      <c r="D21" s="31" t="s">
        <v>55</v>
      </c>
      <c r="E21" s="3" t="s">
        <v>56</v>
      </c>
    </row>
    <row r="22" spans="2:5">
      <c r="B22" s="2"/>
      <c r="C22" s="31"/>
      <c r="D22" s="31" t="s">
        <v>77</v>
      </c>
      <c r="E22" s="3" t="s">
        <v>57</v>
      </c>
    </row>
    <row r="23" spans="2:5">
      <c r="B23" s="2"/>
      <c r="C23" s="31"/>
      <c r="D23" s="31" t="s">
        <v>78</v>
      </c>
      <c r="E23" s="3" t="s">
        <v>72</v>
      </c>
    </row>
    <row r="24" spans="2:5">
      <c r="B24" s="2"/>
      <c r="C24" s="31"/>
      <c r="D24" s="31" t="s">
        <v>79</v>
      </c>
      <c r="E24" s="3" t="s">
        <v>58</v>
      </c>
    </row>
    <row r="25" spans="2:5">
      <c r="B25" s="2"/>
      <c r="C25" s="31"/>
      <c r="D25" s="31" t="s">
        <v>87</v>
      </c>
      <c r="E25" s="3" t="s">
        <v>59</v>
      </c>
    </row>
    <row r="26" spans="2:5">
      <c r="B26" s="2"/>
      <c r="C26" s="31"/>
      <c r="D26" s="31" t="s">
        <v>88</v>
      </c>
      <c r="E26" s="3" t="s">
        <v>60</v>
      </c>
    </row>
    <row r="27" spans="2:5">
      <c r="B27" s="2"/>
      <c r="C27" s="31"/>
      <c r="D27" s="31" t="s">
        <v>89</v>
      </c>
      <c r="E27" s="3" t="s">
        <v>61</v>
      </c>
    </row>
    <row r="28" spans="2:5">
      <c r="B28" s="2"/>
      <c r="C28" s="31"/>
      <c r="D28" s="31" t="s">
        <v>90</v>
      </c>
      <c r="E28" s="3" t="s">
        <v>62</v>
      </c>
    </row>
    <row r="29" spans="2:5">
      <c r="B29" s="2"/>
      <c r="C29" s="31"/>
      <c r="D29" s="31" t="s">
        <v>91</v>
      </c>
      <c r="E29" s="3" t="s">
        <v>63</v>
      </c>
    </row>
    <row r="30" spans="2:5">
      <c r="B30" s="2"/>
      <c r="C30" s="31"/>
      <c r="D30" s="31" t="s">
        <v>81</v>
      </c>
      <c r="E30" s="3" t="s">
        <v>72</v>
      </c>
    </row>
    <row r="31" spans="2:5">
      <c r="B31" s="2"/>
      <c r="C31" s="31"/>
      <c r="D31" s="31" t="s">
        <v>82</v>
      </c>
      <c r="E31" s="3" t="s">
        <v>72</v>
      </c>
    </row>
    <row r="32" spans="2:5">
      <c r="B32" s="2"/>
      <c r="C32" s="31"/>
      <c r="D32" s="31" t="s">
        <v>83</v>
      </c>
      <c r="E32" s="3" t="s">
        <v>72</v>
      </c>
    </row>
    <row r="33" spans="2:5">
      <c r="B33" s="2"/>
      <c r="C33" s="31"/>
      <c r="D33" s="31" t="s">
        <v>92</v>
      </c>
      <c r="E33" s="3" t="s">
        <v>64</v>
      </c>
    </row>
    <row r="34" spans="2:5">
      <c r="B34" s="2"/>
      <c r="C34" s="31"/>
      <c r="D34" s="31" t="s">
        <v>84</v>
      </c>
      <c r="E34" s="3" t="s">
        <v>72</v>
      </c>
    </row>
    <row r="35" spans="2:5">
      <c r="B35" s="2"/>
      <c r="C35" s="31"/>
      <c r="D35" s="31" t="s">
        <v>93</v>
      </c>
      <c r="E35" s="3" t="s">
        <v>65</v>
      </c>
    </row>
    <row r="36" spans="2:5">
      <c r="B36" s="2"/>
      <c r="C36" s="31"/>
      <c r="D36" s="31" t="s">
        <v>85</v>
      </c>
      <c r="E36" s="3" t="s">
        <v>72</v>
      </c>
    </row>
    <row r="37" spans="2:5">
      <c r="B37" s="2"/>
      <c r="C37" s="31"/>
      <c r="D37" s="31" t="s">
        <v>80</v>
      </c>
      <c r="E37" s="3" t="s">
        <v>66</v>
      </c>
    </row>
    <row r="38" spans="2:5">
      <c r="B38" s="2"/>
      <c r="C38" s="31"/>
      <c r="D38" s="31" t="s">
        <v>86</v>
      </c>
      <c r="E38" s="3" t="s">
        <v>72</v>
      </c>
    </row>
    <row r="39" spans="2:5">
      <c r="B39" s="2"/>
      <c r="C39" s="31"/>
      <c r="D39" s="28"/>
      <c r="E39" s="3"/>
    </row>
    <row r="40" spans="2:5">
      <c r="B40" s="2"/>
      <c r="C40" s="31"/>
      <c r="D40" s="31" t="s">
        <v>47</v>
      </c>
      <c r="E40" s="3" t="s">
        <v>72</v>
      </c>
    </row>
    <row r="41" spans="2:5">
      <c r="B41" s="2"/>
      <c r="C41" s="31"/>
      <c r="D41" s="31" t="s">
        <v>48</v>
      </c>
      <c r="E41" s="3" t="s">
        <v>72</v>
      </c>
    </row>
    <row r="42" spans="2:5">
      <c r="B42" s="2"/>
      <c r="C42" s="31"/>
      <c r="D42" s="31" t="s">
        <v>50</v>
      </c>
      <c r="E42" s="3" t="s">
        <v>72</v>
      </c>
    </row>
    <row r="43" spans="2:5">
      <c r="B43" s="2"/>
      <c r="C43" s="31"/>
      <c r="D43" s="31" t="s">
        <v>49</v>
      </c>
      <c r="E43" s="3" t="s">
        <v>72</v>
      </c>
    </row>
    <row r="44" spans="2:5">
      <c r="B44" s="2"/>
      <c r="C44" s="31"/>
      <c r="D44" s="31" t="s">
        <v>104</v>
      </c>
      <c r="E44" s="3" t="s">
        <v>72</v>
      </c>
    </row>
    <row r="45" spans="2:5" ht="30">
      <c r="B45" s="2" t="s">
        <v>104</v>
      </c>
      <c r="C45" s="31"/>
      <c r="D45" s="31"/>
      <c r="E45" s="225" t="s">
        <v>450</v>
      </c>
    </row>
    <row r="46" spans="2:5">
      <c r="B46" s="2"/>
      <c r="C46" s="31"/>
      <c r="D46" s="31"/>
      <c r="E46" s="3"/>
    </row>
    <row r="47" spans="2:5">
      <c r="B47" s="2"/>
      <c r="C47" s="31"/>
      <c r="D47" s="31"/>
      <c r="E47" s="3"/>
    </row>
    <row r="48" spans="2:5">
      <c r="B48" s="2"/>
      <c r="C48" s="31"/>
      <c r="E48" s="3"/>
    </row>
    <row r="49" spans="2:5">
      <c r="B49" s="2"/>
      <c r="C49" s="31"/>
      <c r="D49" s="28"/>
      <c r="E49" s="3"/>
    </row>
    <row r="50" spans="2:5">
      <c r="B50" s="2"/>
      <c r="C50" s="31"/>
      <c r="D50" s="28"/>
      <c r="E50" s="3"/>
    </row>
    <row r="51" spans="2:5">
      <c r="B51" s="2"/>
      <c r="C51" s="31"/>
      <c r="D51" s="28"/>
      <c r="E51" s="3"/>
    </row>
    <row r="52" spans="2:5">
      <c r="B52" s="2"/>
      <c r="C52" s="31"/>
      <c r="D52" s="28"/>
      <c r="E52" s="3"/>
    </row>
    <row r="53" spans="2:5">
      <c r="B53" s="2"/>
      <c r="C53" s="31"/>
      <c r="D53" s="28"/>
      <c r="E53" s="3"/>
    </row>
    <row r="54" spans="2:5">
      <c r="B54" s="2"/>
      <c r="C54" s="31"/>
      <c r="D54" s="28"/>
      <c r="E54" s="3"/>
    </row>
    <row r="55" spans="2:5" ht="15.75" thickBot="1">
      <c r="B55" s="4"/>
      <c r="C55" s="32"/>
      <c r="D55" s="29"/>
      <c r="E55" s="5"/>
    </row>
    <row r="56" spans="2:5" ht="15.75" thickTop="1"/>
  </sheetData>
  <phoneticPr fontId="8" type="noConversion"/>
  <hyperlinks>
    <hyperlink ref="H1" location="'Title Page'!A1" display="Title page" xr:uid="{00000000-0004-0000-0300-000000000000}"/>
  </hyperlink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K21"/>
  <sheetViews>
    <sheetView showGridLines="0" tabSelected="1" zoomScale="80" zoomScaleNormal="80" workbookViewId="0">
      <selection activeCell="B22" sqref="B22"/>
    </sheetView>
  </sheetViews>
  <sheetFormatPr defaultColWidth="8.85546875" defaultRowHeight="15"/>
  <cols>
    <col min="1" max="1" width="4.42578125" customWidth="1"/>
    <col min="2" max="2" width="19.42578125" customWidth="1"/>
    <col min="3" max="3" width="27.42578125" customWidth="1"/>
    <col min="4" max="4" width="28" customWidth="1"/>
    <col min="5" max="5" width="24.42578125" bestFit="1" customWidth="1"/>
  </cols>
  <sheetData>
    <row r="1" spans="2:11">
      <c r="K1" s="21" t="s">
        <v>19</v>
      </c>
    </row>
    <row r="5" spans="2:11" ht="15.75" thickBot="1"/>
    <row r="6" spans="2:11" ht="21.6" customHeight="1" thickTop="1" thickBot="1">
      <c r="B6" s="6" t="s">
        <v>6</v>
      </c>
      <c r="C6" s="7" t="s">
        <v>5</v>
      </c>
      <c r="D6" s="7" t="s">
        <v>14</v>
      </c>
      <c r="E6" s="8" t="s">
        <v>23</v>
      </c>
    </row>
    <row r="7" spans="2:11" ht="15.75" thickTop="1">
      <c r="B7" s="16" t="s">
        <v>33</v>
      </c>
      <c r="C7" s="16" t="s">
        <v>32</v>
      </c>
      <c r="D7" s="17" t="s">
        <v>34</v>
      </c>
      <c r="E7" s="23" t="s">
        <v>37</v>
      </c>
    </row>
    <row r="8" spans="2:11">
      <c r="B8" s="16" t="s">
        <v>33</v>
      </c>
      <c r="C8" s="11" t="s">
        <v>31</v>
      </c>
      <c r="D8" s="11" t="s">
        <v>35</v>
      </c>
      <c r="E8" s="23" t="s">
        <v>36</v>
      </c>
    </row>
    <row r="9" spans="2:11">
      <c r="B9" s="16" t="s">
        <v>98</v>
      </c>
      <c r="C9" s="11" t="s">
        <v>38</v>
      </c>
      <c r="D9" s="11" t="s">
        <v>39</v>
      </c>
      <c r="E9" s="23" t="s">
        <v>102</v>
      </c>
    </row>
    <row r="10" spans="2:11">
      <c r="B10" s="16" t="s">
        <v>42</v>
      </c>
      <c r="C10" s="11" t="s">
        <v>41</v>
      </c>
      <c r="D10" s="24" t="s">
        <v>40</v>
      </c>
      <c r="E10" s="25" t="s">
        <v>43</v>
      </c>
    </row>
    <row r="11" spans="2:11">
      <c r="B11" s="16" t="s">
        <v>98</v>
      </c>
      <c r="C11" s="11" t="s">
        <v>39</v>
      </c>
      <c r="D11" s="24" t="s">
        <v>97</v>
      </c>
      <c r="E11" s="12"/>
    </row>
    <row r="12" spans="2:11">
      <c r="B12" s="16" t="s">
        <v>98</v>
      </c>
      <c r="C12" s="11" t="s">
        <v>94</v>
      </c>
      <c r="D12" s="24" t="s">
        <v>99</v>
      </c>
      <c r="E12" s="25"/>
    </row>
    <row r="13" spans="2:11">
      <c r="B13" s="16" t="s">
        <v>98</v>
      </c>
      <c r="C13" s="11" t="s">
        <v>95</v>
      </c>
      <c r="D13" s="24" t="s">
        <v>103</v>
      </c>
      <c r="E13" s="25"/>
    </row>
    <row r="14" spans="2:11">
      <c r="B14" s="16" t="s">
        <v>98</v>
      </c>
      <c r="C14" s="11" t="s">
        <v>100</v>
      </c>
      <c r="D14" s="11" t="s">
        <v>95</v>
      </c>
      <c r="E14" s="12" t="s">
        <v>101</v>
      </c>
    </row>
    <row r="15" spans="2:11">
      <c r="B15" s="16" t="s">
        <v>98</v>
      </c>
      <c r="C15" s="11" t="s">
        <v>147</v>
      </c>
      <c r="D15" s="11" t="s">
        <v>148</v>
      </c>
      <c r="E15" s="12" t="s">
        <v>149</v>
      </c>
    </row>
    <row r="16" spans="2:11">
      <c r="B16" s="231" t="s">
        <v>42</v>
      </c>
      <c r="C16" s="233" t="s">
        <v>150</v>
      </c>
      <c r="D16" s="233" t="s">
        <v>153</v>
      </c>
      <c r="E16" s="12" t="s">
        <v>151</v>
      </c>
    </row>
    <row r="17" spans="2:5">
      <c r="B17" s="232"/>
      <c r="C17" s="234"/>
      <c r="D17" s="234"/>
      <c r="E17" s="12" t="s">
        <v>152</v>
      </c>
    </row>
    <row r="18" spans="2:5">
      <c r="B18" s="10"/>
      <c r="C18" s="11"/>
      <c r="D18" s="26"/>
      <c r="E18" s="12"/>
    </row>
    <row r="19" spans="2:5">
      <c r="B19" s="10"/>
      <c r="C19" s="11"/>
      <c r="D19" s="26"/>
      <c r="E19" s="12"/>
    </row>
    <row r="20" spans="2:5" ht="15.75" thickBot="1">
      <c r="B20" s="13"/>
      <c r="C20" s="14"/>
      <c r="D20" s="27"/>
      <c r="E20" s="15"/>
    </row>
    <row r="21" spans="2:5" ht="15.75" thickTop="1"/>
  </sheetData>
  <mergeCells count="3">
    <mergeCell ref="B16:B17"/>
    <mergeCell ref="C16:C17"/>
    <mergeCell ref="D16:D17"/>
  </mergeCells>
  <phoneticPr fontId="8" type="noConversion"/>
  <hyperlinks>
    <hyperlink ref="K1" location="'Title Page'!A1" display="Title page" xr:uid="{00000000-0004-0000-0400-000000000000}"/>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6A3361-D0E4-4C0D-A472-DF0B52F70DB6}">
  <dimension ref="B1:AV100"/>
  <sheetViews>
    <sheetView topLeftCell="A6" workbookViewId="0">
      <selection activeCell="N4" sqref="N4"/>
    </sheetView>
  </sheetViews>
  <sheetFormatPr defaultRowHeight="15"/>
  <cols>
    <col min="10" max="10" width="15.28515625" customWidth="1"/>
    <col min="11" max="11" width="26.85546875" customWidth="1"/>
    <col min="12" max="12" width="28.85546875" bestFit="1" customWidth="1"/>
    <col min="13" max="13" width="19.28515625" customWidth="1"/>
    <col min="14" max="14" width="14.5703125" bestFit="1" customWidth="1"/>
    <col min="15" max="15" width="11.7109375" customWidth="1"/>
    <col min="16" max="16" width="17.85546875" customWidth="1"/>
  </cols>
  <sheetData>
    <row r="1" spans="2:48">
      <c r="Q1" s="21" t="s">
        <v>19</v>
      </c>
    </row>
    <row r="10" spans="2:48" ht="18.75">
      <c r="B10" s="44" t="s">
        <v>105</v>
      </c>
      <c r="K10" s="45"/>
      <c r="R10" s="46"/>
      <c r="Z10" s="47"/>
      <c r="AF10" s="44"/>
      <c r="AN10" s="49"/>
      <c r="AV10" s="48"/>
    </row>
    <row r="12" spans="2:48">
      <c r="I12" s="236" t="s">
        <v>106</v>
      </c>
      <c r="J12" s="236"/>
      <c r="K12" s="235" t="s">
        <v>112</v>
      </c>
      <c r="L12" s="235"/>
      <c r="M12" s="235"/>
    </row>
    <row r="13" spans="2:48">
      <c r="I13" s="236"/>
      <c r="J13" s="236"/>
      <c r="K13" s="52" t="s">
        <v>155</v>
      </c>
      <c r="L13" s="52" t="s">
        <v>156</v>
      </c>
      <c r="M13" s="52" t="s">
        <v>111</v>
      </c>
    </row>
    <row r="14" spans="2:48">
      <c r="I14" s="236"/>
      <c r="J14" s="236"/>
      <c r="K14" s="52" t="s">
        <v>113</v>
      </c>
      <c r="L14" s="52" t="s">
        <v>114</v>
      </c>
      <c r="M14" s="52" t="s">
        <v>115</v>
      </c>
    </row>
    <row r="15" spans="2:48">
      <c r="I15" s="50" t="s">
        <v>107</v>
      </c>
      <c r="J15" s="51" t="s">
        <v>108</v>
      </c>
      <c r="K15" s="53" t="s">
        <v>116</v>
      </c>
      <c r="L15" s="54" t="s">
        <v>118</v>
      </c>
      <c r="M15" s="55" t="s">
        <v>120</v>
      </c>
    </row>
    <row r="16" spans="2:48">
      <c r="I16" s="50" t="s">
        <v>109</v>
      </c>
      <c r="J16" s="51" t="s">
        <v>110</v>
      </c>
      <c r="K16" s="53" t="s">
        <v>117</v>
      </c>
      <c r="L16" s="54" t="s">
        <v>119</v>
      </c>
      <c r="M16" s="55" t="s">
        <v>121</v>
      </c>
    </row>
    <row r="29" spans="2:2" ht="18.75">
      <c r="B29" s="44" t="s">
        <v>154</v>
      </c>
    </row>
    <row r="31" spans="2:2" ht="15.75">
      <c r="B31" s="79" t="s">
        <v>139</v>
      </c>
    </row>
    <row r="34" spans="10:14">
      <c r="J34" s="50" t="s">
        <v>47</v>
      </c>
      <c r="K34" s="50" t="s">
        <v>129</v>
      </c>
    </row>
    <row r="35" spans="10:14">
      <c r="J35" s="50" t="s">
        <v>122</v>
      </c>
      <c r="K35" s="50" t="s">
        <v>129</v>
      </c>
    </row>
    <row r="36" spans="10:14">
      <c r="J36" s="50" t="s">
        <v>123</v>
      </c>
      <c r="K36" s="78" t="s">
        <v>124</v>
      </c>
    </row>
    <row r="37" spans="10:14" ht="15.75" thickBot="1"/>
    <row r="38" spans="10:14" ht="15.75" thickBot="1">
      <c r="J38" s="64" t="s">
        <v>134</v>
      </c>
      <c r="K38" s="65" t="s">
        <v>135</v>
      </c>
      <c r="L38" s="65" t="s">
        <v>136</v>
      </c>
      <c r="M38" s="65" t="s">
        <v>142</v>
      </c>
      <c r="N38" s="66" t="s">
        <v>137</v>
      </c>
    </row>
    <row r="39" spans="10:14">
      <c r="J39" s="82" t="s">
        <v>126</v>
      </c>
      <c r="K39" s="80">
        <v>3</v>
      </c>
      <c r="L39" s="60" t="s">
        <v>130</v>
      </c>
      <c r="M39" s="181">
        <v>3659310</v>
      </c>
      <c r="N39" s="185">
        <f>(M39-$M$39)/$M$39</f>
        <v>0</v>
      </c>
    </row>
    <row r="40" spans="10:14">
      <c r="J40" s="83"/>
      <c r="K40" s="71">
        <v>2</v>
      </c>
      <c r="L40" s="50" t="s">
        <v>130</v>
      </c>
      <c r="M40" s="182">
        <v>3615122</v>
      </c>
      <c r="N40" s="186">
        <f t="shared" ref="N40:N43" si="0">(M40-$M$39)/$M$39</f>
        <v>-1.2075500572512304E-2</v>
      </c>
    </row>
    <row r="41" spans="10:14">
      <c r="J41" s="83"/>
      <c r="K41" s="71">
        <v>1</v>
      </c>
      <c r="L41" s="50" t="s">
        <v>130</v>
      </c>
      <c r="M41" s="182">
        <v>3588077</v>
      </c>
      <c r="N41" s="186">
        <f t="shared" si="0"/>
        <v>-1.9466238170584071E-2</v>
      </c>
    </row>
    <row r="42" spans="10:14">
      <c r="J42" s="83"/>
      <c r="K42" s="71">
        <v>0</v>
      </c>
      <c r="L42" s="50" t="s">
        <v>131</v>
      </c>
      <c r="M42" s="182">
        <v>2536869</v>
      </c>
      <c r="N42" s="186">
        <f t="shared" si="0"/>
        <v>-0.30673569607384998</v>
      </c>
    </row>
    <row r="43" spans="10:14" ht="15.75" thickBot="1">
      <c r="J43" s="83"/>
      <c r="K43" s="72">
        <v>0</v>
      </c>
      <c r="L43" s="61" t="s">
        <v>132</v>
      </c>
      <c r="M43" s="182">
        <v>1345537</v>
      </c>
      <c r="N43" s="188">
        <f t="shared" si="0"/>
        <v>-0.63229761895002068</v>
      </c>
    </row>
    <row r="44" spans="10:14">
      <c r="J44" s="83"/>
      <c r="K44" s="80">
        <v>1</v>
      </c>
      <c r="L44" s="60" t="s">
        <v>133</v>
      </c>
      <c r="M44" s="181">
        <v>248674</v>
      </c>
      <c r="N44" s="185">
        <f>(M44-$M$44)/$M$44</f>
        <v>0</v>
      </c>
    </row>
    <row r="45" spans="10:14">
      <c r="J45" s="83"/>
      <c r="K45" s="71">
        <v>2</v>
      </c>
      <c r="L45" s="50" t="s">
        <v>133</v>
      </c>
      <c r="M45" s="182">
        <v>239746</v>
      </c>
      <c r="N45" s="186">
        <f t="shared" ref="N45:N46" si="1">(M45-$M$44)/$M$44</f>
        <v>-3.5902426469996862E-2</v>
      </c>
    </row>
    <row r="46" spans="10:14" ht="15.75" thickBot="1">
      <c r="J46" s="84"/>
      <c r="K46" s="72">
        <v>3</v>
      </c>
      <c r="L46" s="61" t="s">
        <v>133</v>
      </c>
      <c r="M46" s="183">
        <v>239682</v>
      </c>
      <c r="N46" s="187">
        <f t="shared" si="1"/>
        <v>-3.6159791534297915E-2</v>
      </c>
    </row>
    <row r="47" spans="10:14">
      <c r="J47" s="82" t="s">
        <v>127</v>
      </c>
      <c r="K47" s="80">
        <v>2</v>
      </c>
      <c r="L47" s="60" t="s">
        <v>130</v>
      </c>
      <c r="M47" s="181">
        <v>3678249</v>
      </c>
      <c r="N47" s="189">
        <f>(M47-$M$47)/$M$47</f>
        <v>0</v>
      </c>
    </row>
    <row r="48" spans="10:14">
      <c r="J48" s="83"/>
      <c r="K48" s="71">
        <v>3</v>
      </c>
      <c r="L48" s="50" t="s">
        <v>130</v>
      </c>
      <c r="M48" s="182">
        <v>3669385</v>
      </c>
      <c r="N48" s="186">
        <f t="shared" ref="N48:N51" si="2">(M48-$M$47)/$M$47</f>
        <v>-2.4098422918078684E-3</v>
      </c>
    </row>
    <row r="49" spans="10:14">
      <c r="J49" s="83"/>
      <c r="K49" s="71">
        <v>1</v>
      </c>
      <c r="L49" s="50" t="s">
        <v>130</v>
      </c>
      <c r="M49" s="182">
        <v>3667739</v>
      </c>
      <c r="N49" s="186">
        <f t="shared" si="2"/>
        <v>-2.8573378256882553E-3</v>
      </c>
    </row>
    <row r="50" spans="10:14">
      <c r="J50" s="83"/>
      <c r="K50" s="71">
        <v>0</v>
      </c>
      <c r="L50" s="50" t="s">
        <v>131</v>
      </c>
      <c r="M50" s="182">
        <v>2589411</v>
      </c>
      <c r="N50" s="186">
        <f t="shared" si="2"/>
        <v>-0.29602074247828247</v>
      </c>
    </row>
    <row r="51" spans="10:14" ht="15.75" thickBot="1">
      <c r="J51" s="83"/>
      <c r="K51" s="72">
        <v>0</v>
      </c>
      <c r="L51" s="61" t="s">
        <v>132</v>
      </c>
      <c r="M51" s="183">
        <v>1316094</v>
      </c>
      <c r="N51" s="187">
        <f t="shared" si="2"/>
        <v>-0.64219551204934744</v>
      </c>
    </row>
    <row r="52" spans="10:14">
      <c r="J52" s="83"/>
      <c r="K52" s="80">
        <v>1</v>
      </c>
      <c r="L52" s="60" t="s">
        <v>133</v>
      </c>
      <c r="M52" s="173">
        <v>262328</v>
      </c>
      <c r="N52" s="184">
        <f>($M$52-M52)/$M$52</f>
        <v>0</v>
      </c>
    </row>
    <row r="53" spans="10:14">
      <c r="J53" s="83"/>
      <c r="K53" s="71">
        <v>3</v>
      </c>
      <c r="L53" s="50" t="s">
        <v>133</v>
      </c>
      <c r="M53" s="174">
        <v>251874</v>
      </c>
      <c r="N53" s="68">
        <f>($M$52-M53)/$M$52</f>
        <v>3.9850873715348727E-2</v>
      </c>
    </row>
    <row r="54" spans="10:14" ht="15.75" thickBot="1">
      <c r="J54" s="85"/>
      <c r="K54" s="72">
        <v>2</v>
      </c>
      <c r="L54" s="61" t="s">
        <v>133</v>
      </c>
      <c r="M54" s="175">
        <v>248025</v>
      </c>
      <c r="N54" s="69">
        <f>($M$52-M54)/$M$52</f>
        <v>5.4523344820225063E-2</v>
      </c>
    </row>
    <row r="55" spans="10:14">
      <c r="J55" s="57"/>
      <c r="N55" s="86"/>
    </row>
    <row r="56" spans="10:14">
      <c r="J56" s="57"/>
      <c r="K56" s="226" t="s">
        <v>455</v>
      </c>
      <c r="L56" s="226" t="s">
        <v>452</v>
      </c>
      <c r="M56" s="226" t="s">
        <v>456</v>
      </c>
      <c r="N56" s="226" t="s">
        <v>457</v>
      </c>
    </row>
    <row r="57" spans="10:14">
      <c r="J57" s="57"/>
      <c r="K57" s="227" t="s">
        <v>451</v>
      </c>
      <c r="L57" s="241" t="s">
        <v>458</v>
      </c>
      <c r="M57" s="241">
        <f>_xlfn.T.TEST(M39:M46,M47:M54,1,2)</f>
        <v>0.48719569668197094</v>
      </c>
      <c r="N57" s="241" t="str">
        <f>IF(M57&lt;0.05,"significant","not significant")</f>
        <v>not significant</v>
      </c>
    </row>
    <row r="58" spans="10:14">
      <c r="J58" s="57"/>
      <c r="K58" s="227" t="s">
        <v>454</v>
      </c>
      <c r="L58" s="242"/>
      <c r="M58" s="242"/>
      <c r="N58" s="242"/>
    </row>
    <row r="59" spans="10:14">
      <c r="J59" s="57"/>
      <c r="K59" s="228" t="s">
        <v>453</v>
      </c>
      <c r="L59" s="243"/>
      <c r="M59" s="243"/>
      <c r="N59" s="243"/>
    </row>
    <row r="60" spans="10:14">
      <c r="J60" s="57"/>
      <c r="K60" s="100"/>
      <c r="L60" s="100"/>
      <c r="M60" s="100"/>
      <c r="N60" s="100"/>
    </row>
    <row r="61" spans="10:14">
      <c r="J61" s="57"/>
      <c r="K61" s="100" t="s">
        <v>459</v>
      </c>
      <c r="L61" s="100"/>
      <c r="M61" s="100"/>
      <c r="N61" s="100"/>
    </row>
    <row r="62" spans="10:14">
      <c r="J62" s="57"/>
      <c r="K62" s="100"/>
      <c r="L62" s="100"/>
      <c r="M62" s="100"/>
      <c r="N62" s="100"/>
    </row>
    <row r="63" spans="10:14">
      <c r="J63" s="57"/>
      <c r="K63" s="100"/>
      <c r="L63" s="100"/>
      <c r="M63" s="100"/>
      <c r="N63" s="100"/>
    </row>
    <row r="64" spans="10:14">
      <c r="J64" s="57"/>
      <c r="N64" s="86"/>
    </row>
    <row r="65" spans="2:16" ht="18.75">
      <c r="B65" s="44" t="s">
        <v>140</v>
      </c>
    </row>
    <row r="69" spans="2:16">
      <c r="K69" s="50" t="s">
        <v>122</v>
      </c>
      <c r="L69" s="238" t="s">
        <v>146</v>
      </c>
      <c r="M69" s="239"/>
      <c r="N69" s="240"/>
    </row>
    <row r="70" spans="2:16">
      <c r="K70" s="50" t="s">
        <v>123</v>
      </c>
      <c r="L70" s="238" t="s">
        <v>146</v>
      </c>
      <c r="M70" s="239"/>
      <c r="N70" s="240"/>
    </row>
    <row r="73" spans="2:16" ht="15.75" thickBot="1">
      <c r="K73" s="62" t="s">
        <v>143</v>
      </c>
      <c r="L73" s="62" t="s">
        <v>144</v>
      </c>
      <c r="M73" s="62" t="s">
        <v>420</v>
      </c>
      <c r="N73" s="62" t="s">
        <v>145</v>
      </c>
    </row>
    <row r="74" spans="2:16">
      <c r="K74" s="80" t="s">
        <v>133</v>
      </c>
      <c r="L74" s="60">
        <v>1</v>
      </c>
      <c r="M74" s="176">
        <v>10.492277</v>
      </c>
      <c r="N74" s="67">
        <f>($M$76-M74)/$M$76</f>
        <v>8.914857520016374E-2</v>
      </c>
    </row>
    <row r="75" spans="2:16">
      <c r="K75" s="71" t="s">
        <v>133</v>
      </c>
      <c r="L75" s="50">
        <v>2</v>
      </c>
      <c r="M75" s="177">
        <v>10.507</v>
      </c>
      <c r="N75" s="68">
        <f>($M$76-M75)/$M$76</f>
        <v>8.7870447914034325E-2</v>
      </c>
      <c r="P75" s="57"/>
    </row>
    <row r="76" spans="2:16" ht="15.75" thickBot="1">
      <c r="K76" s="81" t="s">
        <v>133</v>
      </c>
      <c r="L76" s="59">
        <v>3</v>
      </c>
      <c r="M76" s="178">
        <v>11.519197</v>
      </c>
      <c r="N76" s="70">
        <f>($M$76-M76)/$M$76</f>
        <v>0</v>
      </c>
      <c r="P76" s="57"/>
    </row>
    <row r="77" spans="2:16">
      <c r="K77" s="80" t="s">
        <v>130</v>
      </c>
      <c r="L77" s="60">
        <v>1</v>
      </c>
      <c r="M77" s="176">
        <v>11.566158</v>
      </c>
      <c r="N77" s="67">
        <f>($M$78-M77)/$M$78</f>
        <v>6.2321679587064034E-2</v>
      </c>
      <c r="P77" s="57"/>
    </row>
    <row r="78" spans="2:16">
      <c r="K78" s="71" t="s">
        <v>130</v>
      </c>
      <c r="L78" s="50">
        <v>2</v>
      </c>
      <c r="M78" s="179">
        <v>12.334889</v>
      </c>
      <c r="N78" s="68">
        <f>($M$78-M78)/$M$78</f>
        <v>0</v>
      </c>
      <c r="P78" s="57"/>
    </row>
    <row r="79" spans="2:16">
      <c r="K79" s="71" t="s">
        <v>130</v>
      </c>
      <c r="L79" s="50">
        <v>3</v>
      </c>
      <c r="M79" s="177">
        <v>11.745103</v>
      </c>
      <c r="N79" s="68">
        <f>($M$78-M79)/$M$78</f>
        <v>4.7814455403692738E-2</v>
      </c>
      <c r="P79" s="57"/>
    </row>
    <row r="80" spans="2:16">
      <c r="K80" s="71" t="s">
        <v>131</v>
      </c>
      <c r="L80" s="50">
        <v>0</v>
      </c>
      <c r="M80" s="179">
        <v>12.333430999999999</v>
      </c>
      <c r="N80" s="68">
        <f>($M$78-M80)/$M$78</f>
        <v>1.1820130687850467E-4</v>
      </c>
      <c r="P80" s="57"/>
    </row>
    <row r="81" spans="2:16" ht="15.75" thickBot="1">
      <c r="K81" s="72" t="s">
        <v>132</v>
      </c>
      <c r="L81" s="61">
        <v>0</v>
      </c>
      <c r="M81" s="180">
        <v>11.473822</v>
      </c>
      <c r="N81" s="69">
        <f>($M$78-M81)/$M$78</f>
        <v>6.980743807260853E-2</v>
      </c>
      <c r="P81" s="57"/>
    </row>
    <row r="82" spans="2:16">
      <c r="P82" s="57"/>
    </row>
    <row r="83" spans="2:16" ht="18.75">
      <c r="B83" s="44" t="s">
        <v>125</v>
      </c>
      <c r="P83" s="57"/>
    </row>
    <row r="84" spans="2:16" ht="17.25">
      <c r="L84" s="58"/>
    </row>
    <row r="90" spans="2:16" ht="15.75">
      <c r="B90" s="79" t="s">
        <v>141</v>
      </c>
    </row>
    <row r="94" spans="2:16">
      <c r="J94" s="50" t="s">
        <v>47</v>
      </c>
      <c r="K94" s="237" t="s">
        <v>129</v>
      </c>
      <c r="L94" s="237"/>
    </row>
    <row r="95" spans="2:16" ht="15.75" thickBot="1"/>
    <row r="96" spans="2:16" ht="15.75" thickBot="1">
      <c r="J96" s="75" t="s">
        <v>47</v>
      </c>
      <c r="K96" s="76" t="s">
        <v>128</v>
      </c>
      <c r="L96" s="77" t="s">
        <v>138</v>
      </c>
    </row>
    <row r="97" spans="10:12">
      <c r="J97" s="73" t="s">
        <v>126</v>
      </c>
      <c r="K97" s="63">
        <v>11.7766175400699</v>
      </c>
      <c r="L97" s="74">
        <v>0</v>
      </c>
    </row>
    <row r="98" spans="10:12" ht="15.75" thickBot="1">
      <c r="J98" s="72" t="s">
        <v>127</v>
      </c>
      <c r="K98" s="61">
        <v>11.9653551385392</v>
      </c>
      <c r="L98" s="69">
        <f>(K98-K97)/K98</f>
        <v>1.5773672931896167E-2</v>
      </c>
    </row>
    <row r="100" spans="10:12">
      <c r="J100" s="100"/>
    </row>
  </sheetData>
  <mergeCells count="8">
    <mergeCell ref="K12:M12"/>
    <mergeCell ref="I12:J14"/>
    <mergeCell ref="K94:L94"/>
    <mergeCell ref="L69:N69"/>
    <mergeCell ref="L70:N70"/>
    <mergeCell ref="L57:L59"/>
    <mergeCell ref="M57:M59"/>
    <mergeCell ref="N57:N59"/>
  </mergeCells>
  <hyperlinks>
    <hyperlink ref="Q1" location="'Title Page'!A1" display="Title page" xr:uid="{096C2E84-2EDE-43D5-85DE-8BDAEB20E9E5}"/>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U154"/>
  <sheetViews>
    <sheetView showGridLines="0" topLeftCell="AG1" zoomScale="50" zoomScaleNormal="50" workbookViewId="0">
      <pane ySplit="1" topLeftCell="A2" activePane="bottomLeft" state="frozen"/>
      <selection pane="bottomLeft" activeCell="AZ132" sqref="AZ132"/>
    </sheetView>
  </sheetViews>
  <sheetFormatPr defaultColWidth="8.85546875" defaultRowHeight="15"/>
  <cols>
    <col min="1" max="1" width="4" customWidth="1"/>
    <col min="6" max="6" width="18" bestFit="1" customWidth="1"/>
    <col min="8" max="8" width="10.85546875" bestFit="1" customWidth="1"/>
    <col min="14" max="14" width="9.42578125" customWidth="1"/>
    <col min="15" max="15" width="25.5703125" customWidth="1"/>
    <col min="24" max="24" width="16.7109375" bestFit="1" customWidth="1"/>
    <col min="27" max="29" width="10.140625" customWidth="1"/>
    <col min="30" max="31" width="10.85546875" customWidth="1"/>
    <col min="38" max="38" width="18" bestFit="1" customWidth="1"/>
    <col min="39" max="39" width="11.7109375" customWidth="1"/>
    <col min="46" max="46" width="16.7109375" bestFit="1" customWidth="1"/>
    <col min="53" max="53" width="23.42578125" customWidth="1"/>
    <col min="54" max="54" width="6.5703125" customWidth="1"/>
    <col min="55" max="55" width="2.42578125" customWidth="1"/>
    <col min="56" max="56" width="3" style="115" customWidth="1"/>
    <col min="57" max="57" width="4" customWidth="1"/>
    <col min="73" max="73" width="2" customWidth="1"/>
  </cols>
  <sheetData>
    <row r="1" spans="1:73">
      <c r="R1" s="21" t="s">
        <v>19</v>
      </c>
    </row>
    <row r="9" spans="1:73" ht="18.75">
      <c r="A9" s="115"/>
      <c r="B9" s="116" t="s">
        <v>167</v>
      </c>
      <c r="C9" s="115"/>
      <c r="D9" s="115"/>
      <c r="E9" s="115"/>
      <c r="F9" s="115"/>
      <c r="G9" s="115"/>
      <c r="H9" s="115"/>
      <c r="I9" s="115"/>
      <c r="J9" s="115"/>
      <c r="K9" s="117" t="s">
        <v>157</v>
      </c>
      <c r="L9" s="115"/>
      <c r="M9" s="115"/>
      <c r="N9" s="115"/>
      <c r="O9" s="115"/>
      <c r="P9" s="115"/>
      <c r="Q9" s="115"/>
      <c r="R9" s="115"/>
      <c r="S9" s="118" t="s">
        <v>163</v>
      </c>
      <c r="T9" s="115"/>
      <c r="U9" s="115"/>
      <c r="V9" s="115"/>
      <c r="W9" s="115"/>
      <c r="X9" s="115"/>
      <c r="Y9" s="115"/>
      <c r="Z9" s="115"/>
      <c r="AA9" s="119" t="s">
        <v>164</v>
      </c>
      <c r="AB9" s="115"/>
      <c r="AC9" s="115"/>
      <c r="AD9" s="115"/>
      <c r="AE9" s="115"/>
      <c r="AF9" s="115"/>
      <c r="AG9" s="116" t="s">
        <v>165</v>
      </c>
      <c r="AH9" s="115"/>
      <c r="AI9" s="115"/>
      <c r="AJ9" s="115"/>
      <c r="AK9" s="115"/>
      <c r="AL9" s="115"/>
      <c r="AM9" s="115"/>
      <c r="AN9" s="115"/>
      <c r="AO9" s="120" t="s">
        <v>166</v>
      </c>
      <c r="AP9" s="115"/>
      <c r="AQ9" s="115"/>
      <c r="AR9" s="115"/>
      <c r="AS9" s="115"/>
      <c r="AT9" s="115"/>
      <c r="AU9" s="115"/>
      <c r="AV9" s="115"/>
      <c r="AW9" s="121" t="s">
        <v>198</v>
      </c>
      <c r="AX9" s="115"/>
      <c r="AY9" s="115"/>
      <c r="AZ9" s="115"/>
      <c r="BA9" s="115"/>
      <c r="BB9" s="115"/>
      <c r="BF9" s="115"/>
      <c r="BG9" s="115"/>
      <c r="BH9" s="115"/>
      <c r="BI9" s="115"/>
      <c r="BJ9" s="115"/>
      <c r="BK9" s="115"/>
      <c r="BL9" s="163" t="s">
        <v>325</v>
      </c>
      <c r="BM9" s="115"/>
      <c r="BN9" s="115"/>
      <c r="BO9" s="115"/>
      <c r="BP9" s="115"/>
      <c r="BQ9" s="115"/>
      <c r="BR9" s="115"/>
      <c r="BS9" s="115"/>
      <c r="BT9" s="115"/>
      <c r="BU9" s="115"/>
    </row>
    <row r="12" spans="1:73">
      <c r="B12" t="s">
        <v>174</v>
      </c>
      <c r="F12" s="94" t="s">
        <v>191</v>
      </c>
      <c r="K12" t="s">
        <v>174</v>
      </c>
      <c r="O12" s="94" t="s">
        <v>169</v>
      </c>
      <c r="S12" t="s">
        <v>174</v>
      </c>
      <c r="X12" s="94" t="s">
        <v>169</v>
      </c>
      <c r="AA12" t="s">
        <v>174</v>
      </c>
      <c r="AG12" t="s">
        <v>174</v>
      </c>
      <c r="AL12" s="94" t="s">
        <v>175</v>
      </c>
      <c r="AO12" t="s">
        <v>174</v>
      </c>
      <c r="AT12" s="94" t="s">
        <v>175</v>
      </c>
      <c r="AW12" t="s">
        <v>174</v>
      </c>
      <c r="BA12" s="94" t="s">
        <v>175</v>
      </c>
      <c r="BB12" s="94"/>
    </row>
    <row r="13" spans="1:73">
      <c r="B13" t="s">
        <v>172</v>
      </c>
      <c r="F13" t="s">
        <v>192</v>
      </c>
      <c r="K13" t="s">
        <v>172</v>
      </c>
      <c r="O13" s="94" t="s">
        <v>170</v>
      </c>
      <c r="S13" t="s">
        <v>172</v>
      </c>
      <c r="X13" s="94" t="s">
        <v>190</v>
      </c>
      <c r="AA13" t="s">
        <v>172</v>
      </c>
      <c r="AG13" t="s">
        <v>172</v>
      </c>
      <c r="AL13" s="94" t="s">
        <v>188</v>
      </c>
      <c r="AO13" t="s">
        <v>172</v>
      </c>
      <c r="AT13" s="94" t="s">
        <v>182</v>
      </c>
      <c r="AW13" t="s">
        <v>172</v>
      </c>
      <c r="BA13" s="94" t="s">
        <v>176</v>
      </c>
      <c r="BB13" s="94"/>
    </row>
    <row r="14" spans="1:73" ht="15.75">
      <c r="B14" t="s">
        <v>158</v>
      </c>
      <c r="F14" s="87">
        <v>162633</v>
      </c>
      <c r="K14" t="s">
        <v>158</v>
      </c>
      <c r="O14" s="87">
        <v>58031</v>
      </c>
      <c r="S14" t="s">
        <v>158</v>
      </c>
      <c r="X14" s="87">
        <v>157</v>
      </c>
      <c r="AA14" t="s">
        <v>158</v>
      </c>
      <c r="AE14" s="87">
        <v>0</v>
      </c>
      <c r="AG14" t="s">
        <v>158</v>
      </c>
      <c r="AL14" s="87">
        <v>103700</v>
      </c>
      <c r="AO14" t="s">
        <v>158</v>
      </c>
      <c r="AT14" s="87">
        <v>576</v>
      </c>
      <c r="AW14" t="s">
        <v>158</v>
      </c>
      <c r="BA14" s="87">
        <v>169</v>
      </c>
      <c r="BB14" s="87"/>
    </row>
    <row r="15" spans="1:73" ht="15.75">
      <c r="B15" t="s">
        <v>159</v>
      </c>
      <c r="F15" s="87">
        <v>31156122</v>
      </c>
      <c r="H15" s="88"/>
      <c r="K15" t="s">
        <v>159</v>
      </c>
      <c r="O15" s="87">
        <v>11175292</v>
      </c>
      <c r="S15" t="s">
        <v>159</v>
      </c>
      <c r="X15" s="87">
        <v>41694</v>
      </c>
      <c r="AA15" t="s">
        <v>159</v>
      </c>
      <c r="AE15" s="87">
        <v>0</v>
      </c>
      <c r="AG15" t="s">
        <v>159</v>
      </c>
      <c r="AL15" s="87">
        <v>19725583</v>
      </c>
      <c r="AO15" t="s">
        <v>159</v>
      </c>
      <c r="AT15" s="87">
        <v>166385</v>
      </c>
      <c r="AW15" t="s">
        <v>159</v>
      </c>
      <c r="BA15" s="87">
        <v>47168</v>
      </c>
      <c r="BB15" s="87"/>
    </row>
    <row r="16" spans="1:73" ht="15.75">
      <c r="B16" t="s">
        <v>171</v>
      </c>
      <c r="F16" s="89">
        <v>269973724.39999998</v>
      </c>
      <c r="K16" t="s">
        <v>171</v>
      </c>
      <c r="O16" s="89">
        <v>122638739.39999899</v>
      </c>
      <c r="S16" t="s">
        <v>171</v>
      </c>
      <c r="X16" s="89">
        <v>12196199.4</v>
      </c>
      <c r="AA16" t="s">
        <v>171</v>
      </c>
      <c r="AE16" s="87">
        <v>0</v>
      </c>
      <c r="AG16" t="s">
        <v>171</v>
      </c>
      <c r="AL16" s="89">
        <v>182502653.09999901</v>
      </c>
      <c r="AO16" t="s">
        <v>171</v>
      </c>
      <c r="AT16" s="89">
        <v>42056338.200000003</v>
      </c>
      <c r="AW16" t="s">
        <v>171</v>
      </c>
      <c r="BA16" s="89">
        <v>10479794.2999999</v>
      </c>
      <c r="BB16" s="89"/>
    </row>
    <row r="17" spans="1:73" ht="15.75">
      <c r="B17" t="s">
        <v>160</v>
      </c>
      <c r="F17" s="94" t="s">
        <v>194</v>
      </c>
      <c r="K17" t="s">
        <v>160</v>
      </c>
      <c r="O17" s="94" t="s">
        <v>168</v>
      </c>
      <c r="P17" s="90"/>
      <c r="S17" t="s">
        <v>160</v>
      </c>
      <c r="X17" s="94" t="s">
        <v>189</v>
      </c>
      <c r="AA17" t="s">
        <v>160</v>
      </c>
      <c r="AE17" s="87">
        <v>0</v>
      </c>
      <c r="AG17" t="s">
        <v>160</v>
      </c>
      <c r="AL17" s="94" t="s">
        <v>187</v>
      </c>
      <c r="AO17" t="s">
        <v>160</v>
      </c>
      <c r="AT17" s="94" t="s">
        <v>183</v>
      </c>
      <c r="AW17" t="s">
        <v>160</v>
      </c>
      <c r="BA17" s="94" t="s">
        <v>178</v>
      </c>
      <c r="BB17" s="94"/>
    </row>
    <row r="18" spans="1:73" ht="15.75">
      <c r="B18" t="s">
        <v>161</v>
      </c>
      <c r="F18" s="92">
        <v>0.41666666666666669</v>
      </c>
      <c r="K18" t="s">
        <v>161</v>
      </c>
      <c r="O18" s="92">
        <v>0.41666666666666669</v>
      </c>
      <c r="S18" t="s">
        <v>161</v>
      </c>
      <c r="X18" s="92">
        <v>0.41666666666666669</v>
      </c>
      <c r="AA18" t="s">
        <v>161</v>
      </c>
      <c r="AE18" s="87">
        <v>0</v>
      </c>
      <c r="AG18" t="s">
        <v>161</v>
      </c>
      <c r="AL18" s="92">
        <v>0.41666666666666669</v>
      </c>
      <c r="AO18" t="s">
        <v>161</v>
      </c>
      <c r="AT18" s="99">
        <v>0.625</v>
      </c>
      <c r="AW18" t="s">
        <v>161</v>
      </c>
      <c r="BA18" s="92">
        <v>0</v>
      </c>
      <c r="BB18" s="92"/>
    </row>
    <row r="19" spans="1:73">
      <c r="B19" s="244" t="s">
        <v>162</v>
      </c>
      <c r="C19" s="244"/>
      <c r="D19" s="244"/>
      <c r="E19" s="244"/>
      <c r="F19" t="s">
        <v>184</v>
      </c>
      <c r="K19" s="244" t="s">
        <v>162</v>
      </c>
      <c r="L19" s="244"/>
      <c r="M19" s="244"/>
      <c r="N19" s="244"/>
      <c r="O19" t="s">
        <v>184</v>
      </c>
      <c r="S19" s="244" t="s">
        <v>162</v>
      </c>
      <c r="T19" s="244"/>
      <c r="U19" s="244"/>
      <c r="V19" s="244"/>
      <c r="X19" t="s">
        <v>180</v>
      </c>
      <c r="AA19" s="244" t="s">
        <v>162</v>
      </c>
      <c r="AB19" s="244"/>
      <c r="AC19" s="244"/>
      <c r="AD19" s="244"/>
      <c r="AG19" s="244" t="s">
        <v>162</v>
      </c>
      <c r="AH19" s="244"/>
      <c r="AI19" s="244"/>
      <c r="AJ19" s="244"/>
      <c r="AL19" t="s">
        <v>184</v>
      </c>
      <c r="AO19" s="244" t="s">
        <v>162</v>
      </c>
      <c r="AP19" s="244"/>
      <c r="AQ19" s="244"/>
      <c r="AR19" s="244"/>
      <c r="AT19" t="s">
        <v>180</v>
      </c>
      <c r="AW19" s="245" t="s">
        <v>162</v>
      </c>
      <c r="AX19" s="245"/>
      <c r="AY19" s="245"/>
      <c r="AZ19" t="s">
        <v>180</v>
      </c>
    </row>
    <row r="20" spans="1:73">
      <c r="B20" s="244"/>
      <c r="C20" s="244"/>
      <c r="D20" s="244"/>
      <c r="E20" s="244"/>
      <c r="F20" t="s">
        <v>185</v>
      </c>
      <c r="K20" s="244"/>
      <c r="L20" s="244"/>
      <c r="M20" s="244"/>
      <c r="N20" s="244"/>
      <c r="O20" t="s">
        <v>185</v>
      </c>
      <c r="S20" s="244"/>
      <c r="T20" s="244"/>
      <c r="U20" s="244"/>
      <c r="V20" s="244"/>
      <c r="X20" t="s">
        <v>181</v>
      </c>
      <c r="AA20" s="244"/>
      <c r="AB20" s="244"/>
      <c r="AC20" s="244"/>
      <c r="AD20" s="244"/>
      <c r="AE20" s="94" t="s">
        <v>238</v>
      </c>
      <c r="AG20" s="244"/>
      <c r="AH20" s="244"/>
      <c r="AI20" s="244"/>
      <c r="AJ20" s="244"/>
      <c r="AL20" t="s">
        <v>185</v>
      </c>
      <c r="AM20" s="96"/>
      <c r="AN20" s="96"/>
      <c r="AO20" s="244"/>
      <c r="AP20" s="244"/>
      <c r="AQ20" s="244"/>
      <c r="AR20" s="244"/>
      <c r="AT20" t="s">
        <v>181</v>
      </c>
      <c r="AW20" s="245"/>
      <c r="AX20" s="245"/>
      <c r="AY20" s="245"/>
      <c r="AZ20" t="s">
        <v>181</v>
      </c>
    </row>
    <row r="21" spans="1:73" ht="18" customHeight="1">
      <c r="B21" s="244"/>
      <c r="C21" s="244"/>
      <c r="D21" s="244"/>
      <c r="E21" s="244"/>
      <c r="F21" t="s">
        <v>186</v>
      </c>
      <c r="K21" s="244"/>
      <c r="L21" s="244"/>
      <c r="M21" s="244"/>
      <c r="N21" s="244"/>
      <c r="O21" t="s">
        <v>186</v>
      </c>
      <c r="S21" s="244"/>
      <c r="T21" s="244"/>
      <c r="U21" s="244"/>
      <c r="V21" s="244"/>
      <c r="X21" t="s">
        <v>179</v>
      </c>
      <c r="AA21" s="244"/>
      <c r="AB21" s="244"/>
      <c r="AC21" s="244"/>
      <c r="AD21" s="244"/>
      <c r="AG21" s="244"/>
      <c r="AH21" s="244"/>
      <c r="AI21" s="244"/>
      <c r="AJ21" s="244"/>
      <c r="AL21" t="s">
        <v>186</v>
      </c>
      <c r="AN21" s="96"/>
      <c r="AO21" s="244"/>
      <c r="AP21" s="244"/>
      <c r="AQ21" s="244"/>
      <c r="AR21" s="244"/>
      <c r="AT21" t="s">
        <v>179</v>
      </c>
      <c r="AW21" s="245"/>
      <c r="AX21" s="245"/>
      <c r="AY21" s="245"/>
      <c r="AZ21" t="s">
        <v>179</v>
      </c>
    </row>
    <row r="22" spans="1:73" ht="15.75">
      <c r="B22" t="s">
        <v>173</v>
      </c>
      <c r="F22">
        <v>7.82</v>
      </c>
      <c r="K22" t="s">
        <v>173</v>
      </c>
      <c r="O22" s="95" t="s">
        <v>193</v>
      </c>
      <c r="S22" t="s">
        <v>173</v>
      </c>
      <c r="X22">
        <v>122.73</v>
      </c>
      <c r="AA22" t="s">
        <v>173</v>
      </c>
      <c r="AE22" s="87">
        <v>0</v>
      </c>
      <c r="AG22" t="s">
        <v>173</v>
      </c>
      <c r="AL22">
        <v>7.82</v>
      </c>
      <c r="AN22" s="98"/>
      <c r="AO22" t="s">
        <v>173</v>
      </c>
      <c r="AT22">
        <v>119</v>
      </c>
      <c r="AW22" t="s">
        <v>173</v>
      </c>
      <c r="BA22" s="94" t="s">
        <v>177</v>
      </c>
      <c r="BB22" s="94"/>
    </row>
    <row r="23" spans="1:73" ht="15.75">
      <c r="AE23" s="87"/>
      <c r="AL23" s="97"/>
      <c r="AN23" s="96"/>
    </row>
    <row r="26" spans="1:73" ht="18.75">
      <c r="A26" s="115"/>
      <c r="B26" s="115"/>
      <c r="C26" s="115"/>
      <c r="D26" s="116" t="s">
        <v>195</v>
      </c>
      <c r="E26" s="115"/>
      <c r="F26" s="115"/>
      <c r="G26" s="115"/>
      <c r="H26" s="115"/>
      <c r="I26" s="115"/>
      <c r="J26" s="115"/>
      <c r="K26" s="115"/>
      <c r="L26" s="115"/>
      <c r="M26" s="117" t="s">
        <v>196</v>
      </c>
      <c r="N26" s="115"/>
      <c r="O26" s="115"/>
      <c r="P26" s="115"/>
      <c r="Q26" s="115"/>
      <c r="R26" s="115"/>
      <c r="S26" s="115"/>
      <c r="T26" s="118" t="s">
        <v>197</v>
      </c>
      <c r="U26" s="115"/>
      <c r="V26" s="115"/>
      <c r="W26" s="115"/>
      <c r="X26" s="115"/>
      <c r="Y26" s="115"/>
      <c r="Z26" s="115"/>
      <c r="AA26" s="119" t="s">
        <v>219</v>
      </c>
      <c r="AB26" s="115"/>
      <c r="AC26" s="115"/>
      <c r="AD26" s="115"/>
      <c r="AE26" s="115"/>
      <c r="AF26" s="115"/>
      <c r="AG26" s="116" t="s">
        <v>220</v>
      </c>
      <c r="AH26" s="115"/>
      <c r="AI26" s="115"/>
      <c r="AJ26" s="115"/>
      <c r="AK26" s="115"/>
      <c r="AL26" s="115"/>
      <c r="AM26" s="115"/>
      <c r="AN26" s="115"/>
      <c r="AO26" s="120" t="s">
        <v>221</v>
      </c>
      <c r="AP26" s="115"/>
      <c r="AQ26" s="115"/>
      <c r="AR26" s="115"/>
      <c r="AS26" s="115"/>
      <c r="AT26" s="115"/>
      <c r="AU26" s="115"/>
      <c r="AV26" s="115"/>
      <c r="AW26" s="115"/>
      <c r="AX26" s="121" t="s">
        <v>222</v>
      </c>
      <c r="AY26" s="115"/>
      <c r="AZ26" s="115"/>
      <c r="BA26" s="115"/>
      <c r="BB26" s="115"/>
      <c r="BC26" s="115"/>
      <c r="BE26" s="115"/>
      <c r="BF26" s="115"/>
      <c r="BG26" s="115"/>
      <c r="BH26" s="115"/>
      <c r="BI26" s="115"/>
      <c r="BJ26" s="115"/>
      <c r="BK26" s="163" t="s">
        <v>324</v>
      </c>
      <c r="BL26" s="115"/>
      <c r="BM26" s="115"/>
      <c r="BN26" s="115"/>
      <c r="BO26" s="115"/>
      <c r="BP26" s="115"/>
      <c r="BQ26" s="115"/>
      <c r="BR26" s="115"/>
      <c r="BS26" s="115"/>
      <c r="BT26" s="115"/>
      <c r="BU26" s="115"/>
    </row>
    <row r="48" spans="1:71" ht="18.75">
      <c r="A48" s="115"/>
      <c r="B48" s="116" t="s">
        <v>199</v>
      </c>
      <c r="C48" s="115"/>
      <c r="D48" s="115"/>
      <c r="E48" s="115"/>
      <c r="F48" s="115"/>
      <c r="G48" s="115"/>
      <c r="H48" s="115"/>
      <c r="I48" s="115"/>
      <c r="J48" s="115"/>
      <c r="K48" s="117" t="s">
        <v>200</v>
      </c>
      <c r="L48" s="115"/>
      <c r="M48" s="115"/>
      <c r="N48" s="115"/>
      <c r="O48" s="115"/>
      <c r="P48" s="115"/>
      <c r="Q48" s="115"/>
      <c r="R48" s="115"/>
      <c r="S48" s="118" t="s">
        <v>201</v>
      </c>
      <c r="T48" s="115"/>
      <c r="U48" s="115"/>
      <c r="V48" s="115"/>
      <c r="W48" s="115"/>
      <c r="X48" s="115"/>
      <c r="Y48" s="115"/>
      <c r="Z48" s="115"/>
      <c r="AA48" s="119" t="s">
        <v>202</v>
      </c>
      <c r="AB48" s="115"/>
      <c r="AC48" s="115"/>
      <c r="AD48" s="115"/>
      <c r="AE48" s="115"/>
      <c r="AF48" s="115"/>
      <c r="AG48" s="116" t="s">
        <v>203</v>
      </c>
      <c r="AH48" s="115"/>
      <c r="AI48" s="115"/>
      <c r="AJ48" s="115"/>
      <c r="AK48" s="115"/>
      <c r="AL48" s="115"/>
      <c r="AM48" s="115"/>
      <c r="AN48" s="115"/>
      <c r="AO48" s="120" t="s">
        <v>204</v>
      </c>
      <c r="AP48" s="115"/>
      <c r="AQ48" s="115"/>
      <c r="AR48" s="115"/>
      <c r="AS48" s="115"/>
      <c r="AT48" s="115"/>
      <c r="AU48" s="115"/>
      <c r="AV48" s="115"/>
      <c r="AW48" s="121" t="s">
        <v>205</v>
      </c>
      <c r="AX48" s="115"/>
      <c r="AY48" s="115"/>
      <c r="AZ48" s="115"/>
      <c r="BA48" s="115"/>
      <c r="BB48" s="115"/>
      <c r="BC48" s="115"/>
      <c r="BE48" s="115"/>
      <c r="BF48" s="115"/>
      <c r="BG48" s="115"/>
      <c r="BH48" s="115"/>
      <c r="BI48" s="115"/>
      <c r="BJ48" s="115"/>
      <c r="BK48" s="163" t="s">
        <v>323</v>
      </c>
      <c r="BL48" s="115"/>
      <c r="BM48" s="115"/>
      <c r="BN48" s="115"/>
      <c r="BO48" s="115"/>
      <c r="BP48" s="115"/>
      <c r="BQ48" s="115"/>
      <c r="BR48" s="115"/>
      <c r="BS48" s="115"/>
    </row>
    <row r="65" spans="1:71" ht="18.75">
      <c r="A65" s="115"/>
      <c r="B65" s="116" t="s">
        <v>206</v>
      </c>
      <c r="C65" s="115"/>
      <c r="D65" s="115"/>
      <c r="E65" s="115"/>
      <c r="F65" s="115"/>
      <c r="G65" s="115"/>
      <c r="H65" s="115"/>
      <c r="I65" s="115"/>
      <c r="J65" s="115"/>
      <c r="K65" s="117" t="s">
        <v>207</v>
      </c>
      <c r="L65" s="115"/>
      <c r="M65" s="115"/>
      <c r="N65" s="115"/>
      <c r="O65" s="115"/>
      <c r="P65" s="115"/>
      <c r="Q65" s="115"/>
      <c r="R65" s="115"/>
      <c r="S65" s="118" t="s">
        <v>208</v>
      </c>
      <c r="T65" s="115"/>
      <c r="U65" s="115"/>
      <c r="V65" s="115"/>
      <c r="W65" s="115"/>
      <c r="X65" s="115"/>
      <c r="Y65" s="115"/>
      <c r="Z65" s="115"/>
      <c r="AA65" s="119" t="s">
        <v>209</v>
      </c>
      <c r="AB65" s="115"/>
      <c r="AC65" s="115"/>
      <c r="AD65" s="115"/>
      <c r="AE65" s="115"/>
      <c r="AF65" s="115"/>
      <c r="AG65" s="116" t="s">
        <v>210</v>
      </c>
      <c r="AH65" s="115"/>
      <c r="AI65" s="115"/>
      <c r="AJ65" s="115"/>
      <c r="AK65" s="115"/>
      <c r="AL65" s="115"/>
      <c r="AM65" s="115"/>
      <c r="AN65" s="115"/>
      <c r="AO65" s="120" t="s">
        <v>211</v>
      </c>
      <c r="AP65" s="115"/>
      <c r="AQ65" s="115"/>
      <c r="AR65" s="115"/>
      <c r="AS65" s="115"/>
      <c r="AT65" s="115"/>
      <c r="AU65" s="115"/>
      <c r="AV65" s="115"/>
      <c r="AW65" s="121" t="s">
        <v>212</v>
      </c>
      <c r="AX65" s="115"/>
      <c r="AY65" s="115"/>
      <c r="AZ65" s="115"/>
      <c r="BA65" s="115"/>
      <c r="BB65" s="115"/>
      <c r="BC65" s="115"/>
      <c r="BE65" s="115"/>
      <c r="BF65" s="115"/>
      <c r="BG65" s="115"/>
      <c r="BH65" s="115"/>
      <c r="BI65" s="115"/>
      <c r="BJ65" s="163" t="s">
        <v>322</v>
      </c>
      <c r="BK65" s="115"/>
      <c r="BL65" s="115"/>
      <c r="BM65" s="115"/>
      <c r="BN65" s="115"/>
      <c r="BO65" s="115"/>
      <c r="BP65" s="115"/>
      <c r="BQ65" s="115"/>
      <c r="BR65" s="115"/>
      <c r="BS65" s="115"/>
    </row>
    <row r="73" spans="1:71" ht="15.75">
      <c r="BF73" s="148"/>
      <c r="BG73" s="149"/>
      <c r="BH73" s="149"/>
      <c r="BI73" s="148"/>
      <c r="BJ73" s="150"/>
      <c r="BK73" s="151"/>
      <c r="BL73" s="148"/>
      <c r="BM73" s="148"/>
    </row>
    <row r="74" spans="1:71">
      <c r="BF74" s="152"/>
      <c r="BG74" s="153"/>
      <c r="BH74" s="154"/>
      <c r="BI74" s="153"/>
      <c r="BJ74" s="154"/>
      <c r="BK74" s="154"/>
      <c r="BL74" s="154"/>
      <c r="BM74" s="153"/>
    </row>
    <row r="75" spans="1:71">
      <c r="BF75" s="152"/>
      <c r="BG75" s="153"/>
      <c r="BH75" s="154"/>
      <c r="BI75" s="153"/>
      <c r="BJ75" s="154"/>
      <c r="BK75" s="154"/>
      <c r="BL75" s="154"/>
      <c r="BM75" s="153"/>
    </row>
    <row r="76" spans="1:71">
      <c r="BF76" s="152"/>
      <c r="BG76" s="153"/>
      <c r="BH76" s="154"/>
      <c r="BI76" s="153"/>
      <c r="BJ76" s="154"/>
      <c r="BK76" s="154"/>
      <c r="BL76" s="154"/>
      <c r="BM76" s="153"/>
    </row>
    <row r="77" spans="1:71">
      <c r="BF77" s="152"/>
      <c r="BG77" s="153"/>
      <c r="BH77" s="154"/>
      <c r="BI77" s="153"/>
      <c r="BJ77" s="154"/>
      <c r="BK77" s="154"/>
      <c r="BL77" s="154"/>
      <c r="BM77" s="153"/>
    </row>
    <row r="78" spans="1:71">
      <c r="BF78" s="152"/>
      <c r="BG78" s="153"/>
      <c r="BH78" s="154"/>
      <c r="BI78" s="153"/>
      <c r="BJ78" s="154"/>
      <c r="BK78" s="154"/>
      <c r="BL78" s="154"/>
      <c r="BM78" s="153"/>
    </row>
    <row r="79" spans="1:71">
      <c r="BF79" s="152"/>
      <c r="BG79" s="153"/>
      <c r="BH79" s="154"/>
      <c r="BI79" s="153"/>
      <c r="BJ79" s="154"/>
      <c r="BK79" s="154"/>
      <c r="BL79" s="154"/>
      <c r="BM79" s="153"/>
    </row>
    <row r="80" spans="1:71">
      <c r="BF80" s="152"/>
      <c r="BG80" s="153"/>
      <c r="BH80" s="154"/>
      <c r="BI80" s="153"/>
      <c r="BJ80" s="154"/>
      <c r="BK80" s="154"/>
      <c r="BL80" s="154"/>
      <c r="BM80" s="153"/>
    </row>
    <row r="81" spans="1:72">
      <c r="BF81" s="152"/>
      <c r="BG81" s="153"/>
      <c r="BH81" s="154"/>
      <c r="BI81" s="153"/>
      <c r="BJ81" s="154"/>
      <c r="BK81" s="154"/>
      <c r="BL81" s="154"/>
      <c r="BM81" s="153"/>
    </row>
    <row r="82" spans="1:72">
      <c r="BF82" s="152"/>
      <c r="BG82" s="153"/>
      <c r="BH82" s="154"/>
      <c r="BI82" s="153"/>
      <c r="BJ82" s="154"/>
      <c r="BK82" s="154"/>
      <c r="BL82" s="154"/>
      <c r="BM82" s="153"/>
    </row>
    <row r="83" spans="1:72">
      <c r="BF83" s="152"/>
      <c r="BG83" s="153"/>
      <c r="BH83" s="154"/>
      <c r="BI83" s="153"/>
      <c r="BJ83" s="154"/>
      <c r="BK83" s="154"/>
      <c r="BL83" s="154"/>
      <c r="BM83" s="153"/>
    </row>
    <row r="84" spans="1:72" ht="18.75">
      <c r="A84" s="115"/>
      <c r="B84" s="116" t="s">
        <v>213</v>
      </c>
      <c r="C84" s="115"/>
      <c r="D84" s="115"/>
      <c r="E84" s="115"/>
      <c r="F84" s="115"/>
      <c r="G84" s="115"/>
      <c r="H84" s="115"/>
      <c r="I84" s="115"/>
      <c r="J84" s="115"/>
      <c r="K84" s="117" t="s">
        <v>214</v>
      </c>
      <c r="L84" s="115"/>
      <c r="M84" s="115"/>
      <c r="N84" s="115"/>
      <c r="O84" s="115"/>
      <c r="P84" s="115"/>
      <c r="Q84" s="115"/>
      <c r="R84" s="115"/>
      <c r="S84" s="118" t="s">
        <v>215</v>
      </c>
      <c r="T84" s="115"/>
      <c r="U84" s="115"/>
      <c r="V84" s="115"/>
      <c r="W84" s="115"/>
      <c r="X84" s="115"/>
      <c r="Y84" s="115"/>
      <c r="Z84" s="115"/>
      <c r="AA84" s="119" t="s">
        <v>216</v>
      </c>
      <c r="AB84" s="115"/>
      <c r="AC84" s="115"/>
      <c r="AD84" s="115"/>
      <c r="AE84" s="115"/>
      <c r="AF84" s="115"/>
      <c r="AG84" s="116" t="s">
        <v>217</v>
      </c>
      <c r="AH84" s="115"/>
      <c r="AI84" s="115"/>
      <c r="AJ84" s="115"/>
      <c r="AK84" s="115"/>
      <c r="AL84" s="115"/>
      <c r="AM84" s="115"/>
      <c r="AN84" s="115"/>
      <c r="AO84" s="120" t="s">
        <v>218</v>
      </c>
      <c r="AP84" s="115"/>
      <c r="AQ84" s="115"/>
      <c r="AR84" s="115"/>
      <c r="AS84" s="115"/>
      <c r="AT84" s="115"/>
      <c r="AU84" s="115"/>
      <c r="AV84" s="115"/>
      <c r="AW84" s="121" t="s">
        <v>230</v>
      </c>
      <c r="AX84" s="115"/>
      <c r="AY84" s="115"/>
      <c r="AZ84" s="115"/>
      <c r="BA84" s="115"/>
      <c r="BB84" s="115"/>
      <c r="BC84" s="115"/>
      <c r="BE84" s="115"/>
      <c r="BF84" s="115"/>
      <c r="BG84" s="115"/>
      <c r="BH84" s="115"/>
      <c r="BI84" s="115"/>
      <c r="BJ84" s="115"/>
      <c r="BK84" s="115"/>
      <c r="BL84" s="115"/>
      <c r="BM84" s="115"/>
      <c r="BN84" s="115"/>
      <c r="BO84" s="115"/>
      <c r="BP84" s="115"/>
      <c r="BQ84" s="115"/>
      <c r="BR84" s="115"/>
      <c r="BS84" s="115"/>
      <c r="BT84" s="115"/>
    </row>
    <row r="85" spans="1:72">
      <c r="BF85" s="152"/>
      <c r="BG85" s="153"/>
      <c r="BH85" s="154"/>
      <c r="BI85" s="153"/>
      <c r="BJ85" s="154"/>
      <c r="BK85" s="154"/>
      <c r="BL85" s="154"/>
      <c r="BM85" s="153"/>
    </row>
    <row r="86" spans="1:72">
      <c r="BF86" s="152"/>
      <c r="BG86" s="153"/>
      <c r="BH86" s="154"/>
      <c r="BI86" s="153"/>
      <c r="BJ86" s="154"/>
      <c r="BK86" s="154"/>
      <c r="BL86" s="154"/>
      <c r="BM86" s="153"/>
    </row>
    <row r="87" spans="1:72">
      <c r="BF87" s="152"/>
      <c r="BG87" s="153"/>
      <c r="BH87" s="154"/>
      <c r="BI87" s="153"/>
      <c r="BJ87" s="154"/>
      <c r="BK87" s="154"/>
      <c r="BL87" s="154"/>
      <c r="BM87" s="153"/>
    </row>
    <row r="88" spans="1:72">
      <c r="BF88" s="152"/>
      <c r="BG88" s="153"/>
      <c r="BH88" s="154"/>
      <c r="BI88" s="153"/>
      <c r="BJ88" s="154"/>
      <c r="BK88" s="154"/>
      <c r="BL88" s="154"/>
      <c r="BM88" s="153"/>
    </row>
    <row r="89" spans="1:72">
      <c r="BF89" s="152"/>
      <c r="BG89" s="153"/>
      <c r="BH89" s="154"/>
      <c r="BI89" s="153"/>
      <c r="BJ89" s="154"/>
      <c r="BK89" s="154"/>
      <c r="BL89" s="154"/>
      <c r="BM89" s="153"/>
    </row>
    <row r="90" spans="1:72">
      <c r="BF90" s="152"/>
      <c r="BG90" s="153"/>
      <c r="BH90" s="154"/>
      <c r="BI90" s="153"/>
      <c r="BJ90" s="154"/>
      <c r="BK90" s="154"/>
      <c r="BL90" s="154"/>
      <c r="BM90" s="153"/>
    </row>
    <row r="91" spans="1:72">
      <c r="BF91" s="152"/>
      <c r="BG91" s="153"/>
      <c r="BH91" s="154"/>
      <c r="BI91" s="153"/>
      <c r="BJ91" s="154"/>
      <c r="BK91" s="154"/>
      <c r="BL91" s="154"/>
      <c r="BM91" s="153"/>
    </row>
    <row r="92" spans="1:72">
      <c r="BF92" s="152"/>
      <c r="BG92" s="153"/>
      <c r="BH92" s="154"/>
      <c r="BI92" s="153"/>
      <c r="BJ92" s="154"/>
      <c r="BK92" s="154"/>
      <c r="BL92" s="154"/>
      <c r="BM92" s="153"/>
    </row>
    <row r="93" spans="1:72">
      <c r="BF93" s="152"/>
      <c r="BG93" s="153"/>
      <c r="BH93" s="154"/>
      <c r="BI93" s="153"/>
      <c r="BJ93" s="154"/>
      <c r="BK93" s="154"/>
      <c r="BL93" s="154"/>
      <c r="BM93" s="153"/>
    </row>
    <row r="94" spans="1:72">
      <c r="BF94" s="152"/>
      <c r="BG94" s="153"/>
      <c r="BH94" s="154"/>
      <c r="BI94" s="153"/>
      <c r="BJ94" s="154"/>
      <c r="BK94" s="154"/>
      <c r="BL94" s="154"/>
      <c r="BM94" s="153"/>
    </row>
    <row r="95" spans="1:72">
      <c r="BF95" s="152"/>
      <c r="BG95" s="153"/>
      <c r="BH95" s="154"/>
      <c r="BI95" s="153"/>
      <c r="BJ95" s="154"/>
      <c r="BK95" s="154"/>
      <c r="BL95" s="154"/>
      <c r="BM95" s="153"/>
    </row>
    <row r="96" spans="1:72">
      <c r="BF96" s="152"/>
      <c r="BG96" s="153"/>
      <c r="BH96" s="154"/>
      <c r="BI96" s="153"/>
      <c r="BJ96" s="154"/>
      <c r="BK96" s="154"/>
      <c r="BL96" s="154"/>
      <c r="BM96" s="153"/>
    </row>
    <row r="97" spans="1:72">
      <c r="BF97" s="152"/>
      <c r="BG97" s="153"/>
      <c r="BH97" s="154"/>
      <c r="BI97" s="153"/>
      <c r="BJ97" s="154"/>
      <c r="BK97" s="154"/>
      <c r="BL97" s="154"/>
      <c r="BM97" s="153"/>
    </row>
    <row r="98" spans="1:72">
      <c r="BF98" s="152"/>
      <c r="BG98" s="153"/>
      <c r="BH98" s="154"/>
      <c r="BI98" s="153"/>
      <c r="BJ98" s="154"/>
      <c r="BK98" s="154"/>
      <c r="BL98" s="154"/>
      <c r="BM98" s="153"/>
    </row>
    <row r="99" spans="1:72">
      <c r="BF99" s="152"/>
      <c r="BG99" s="153"/>
      <c r="BH99" s="154"/>
      <c r="BI99" s="153"/>
      <c r="BJ99" s="154"/>
      <c r="BK99" s="154"/>
      <c r="BL99" s="154"/>
      <c r="BM99" s="153"/>
    </row>
    <row r="100" spans="1:72">
      <c r="BF100" s="152"/>
      <c r="BG100" s="153"/>
      <c r="BH100" s="154"/>
      <c r="BI100" s="153"/>
      <c r="BJ100" s="154"/>
      <c r="BK100" s="154"/>
      <c r="BL100" s="154"/>
      <c r="BM100" s="153"/>
    </row>
    <row r="101" spans="1:72">
      <c r="BF101" s="152"/>
      <c r="BG101" s="153"/>
      <c r="BH101" s="154"/>
      <c r="BI101" s="153"/>
      <c r="BJ101" s="154"/>
      <c r="BK101" s="154"/>
      <c r="BL101" s="154"/>
      <c r="BM101" s="153"/>
    </row>
    <row r="102" spans="1:72">
      <c r="BF102" s="152"/>
      <c r="BG102" s="153"/>
      <c r="BH102" s="154"/>
      <c r="BI102" s="153"/>
      <c r="BJ102" s="154"/>
      <c r="BK102" s="154"/>
      <c r="BL102" s="154"/>
      <c r="BM102" s="153"/>
    </row>
    <row r="103" spans="1:72">
      <c r="BF103" s="152"/>
      <c r="BG103" s="153"/>
      <c r="BH103" s="154"/>
      <c r="BI103" s="153"/>
      <c r="BJ103" s="154"/>
      <c r="BK103" s="154"/>
      <c r="BL103" s="154"/>
      <c r="BM103" s="153"/>
    </row>
    <row r="104" spans="1:72">
      <c r="BF104" s="152"/>
      <c r="BG104" s="153"/>
      <c r="BH104" s="154"/>
      <c r="BI104" s="153"/>
      <c r="BJ104" s="154"/>
      <c r="BK104" s="154"/>
      <c r="BL104" s="154"/>
      <c r="BM104" s="153"/>
    </row>
    <row r="111" spans="1:72" ht="18.75">
      <c r="A111" s="115"/>
      <c r="B111" s="116" t="s">
        <v>223</v>
      </c>
      <c r="C111" s="115"/>
      <c r="D111" s="115"/>
      <c r="E111" s="115"/>
      <c r="F111" s="115"/>
      <c r="G111" s="115"/>
      <c r="H111" s="115"/>
      <c r="I111" s="115"/>
      <c r="J111" s="115"/>
      <c r="K111" s="117" t="s">
        <v>224</v>
      </c>
      <c r="L111" s="115"/>
      <c r="M111" s="115"/>
      <c r="N111" s="115"/>
      <c r="O111" s="115"/>
      <c r="P111" s="115"/>
      <c r="Q111" s="115"/>
      <c r="R111" s="115"/>
      <c r="S111" s="118" t="s">
        <v>225</v>
      </c>
      <c r="T111" s="115"/>
      <c r="U111" s="115"/>
      <c r="V111" s="115"/>
      <c r="W111" s="115"/>
      <c r="X111" s="115"/>
      <c r="Y111" s="115"/>
      <c r="Z111" s="115"/>
      <c r="AA111" s="119" t="s">
        <v>226</v>
      </c>
      <c r="AB111" s="115"/>
      <c r="AC111" s="115"/>
      <c r="AD111" s="115"/>
      <c r="AE111" s="115"/>
      <c r="AF111" s="115"/>
      <c r="AG111" s="116" t="s">
        <v>227</v>
      </c>
      <c r="AH111" s="115"/>
      <c r="AI111" s="115"/>
      <c r="AJ111" s="115"/>
      <c r="AK111" s="115"/>
      <c r="AL111" s="115"/>
      <c r="AM111" s="115"/>
      <c r="AN111" s="115"/>
      <c r="AO111" s="120" t="s">
        <v>228</v>
      </c>
      <c r="AP111" s="115"/>
      <c r="AQ111" s="115"/>
      <c r="AR111" s="115"/>
      <c r="AS111" s="115"/>
      <c r="AT111" s="115"/>
      <c r="AU111" s="115"/>
      <c r="AV111" s="115"/>
      <c r="AW111" s="121" t="s">
        <v>229</v>
      </c>
      <c r="AX111" s="115"/>
      <c r="AY111" s="115"/>
      <c r="AZ111" s="115"/>
      <c r="BA111" s="115"/>
      <c r="BB111" s="115"/>
      <c r="BC111" s="115"/>
      <c r="BE111" s="115"/>
      <c r="BF111" s="115"/>
      <c r="BG111" s="115"/>
      <c r="BH111" s="115"/>
      <c r="BI111" s="115"/>
      <c r="BJ111" s="115"/>
      <c r="BK111" s="115"/>
      <c r="BL111" s="115"/>
      <c r="BM111" s="115"/>
      <c r="BN111" s="115"/>
      <c r="BO111" s="115"/>
      <c r="BP111" s="115"/>
      <c r="BQ111" s="115"/>
      <c r="BR111" s="115"/>
      <c r="BS111" s="115"/>
      <c r="BT111" s="115"/>
    </row>
    <row r="131" spans="1:72" ht="18.75">
      <c r="A131" s="115"/>
      <c r="B131" s="116" t="s">
        <v>385</v>
      </c>
      <c r="C131" s="115"/>
      <c r="D131" s="115"/>
      <c r="E131" s="115"/>
      <c r="F131" s="115"/>
      <c r="G131" s="115"/>
      <c r="H131" s="115"/>
      <c r="I131" s="115"/>
      <c r="J131" s="115"/>
      <c r="K131" s="117" t="s">
        <v>391</v>
      </c>
      <c r="L131" s="115"/>
      <c r="M131" s="115"/>
      <c r="N131" s="115"/>
      <c r="O131" s="115"/>
      <c r="P131" s="115"/>
      <c r="Q131" s="115"/>
      <c r="R131" s="115"/>
      <c r="S131" s="118" t="s">
        <v>392</v>
      </c>
      <c r="T131" s="115"/>
      <c r="U131" s="115"/>
      <c r="V131" s="115"/>
      <c r="W131" s="115"/>
      <c r="X131" s="115"/>
      <c r="Y131" s="115"/>
      <c r="Z131" s="115"/>
      <c r="AA131" s="119" t="s">
        <v>393</v>
      </c>
      <c r="AB131" s="115"/>
      <c r="AC131" s="115"/>
      <c r="AD131" s="115"/>
      <c r="AE131" s="115"/>
      <c r="AF131" s="115"/>
      <c r="AG131" s="116" t="s">
        <v>394</v>
      </c>
      <c r="AH131" s="115"/>
      <c r="AI131" s="115"/>
      <c r="AJ131" s="115"/>
      <c r="AK131" s="115"/>
      <c r="AL131" s="115"/>
      <c r="AM131" s="115"/>
      <c r="AN131" s="115"/>
      <c r="AO131" s="120" t="s">
        <v>395</v>
      </c>
      <c r="AP131" s="115"/>
      <c r="AQ131" s="115"/>
      <c r="AR131" s="115"/>
      <c r="AS131" s="115"/>
      <c r="AT131" s="115"/>
      <c r="AU131" s="115"/>
      <c r="AV131" s="115"/>
      <c r="AW131" s="121" t="s">
        <v>396</v>
      </c>
      <c r="AX131" s="115"/>
      <c r="AY131" s="115"/>
      <c r="AZ131" s="115"/>
      <c r="BA131" s="115"/>
      <c r="BB131" s="115"/>
      <c r="BC131" s="115"/>
      <c r="BE131" s="115"/>
      <c r="BF131" s="115"/>
      <c r="BG131" s="115"/>
      <c r="BH131" s="115"/>
      <c r="BI131" s="115"/>
      <c r="BJ131" s="115"/>
      <c r="BK131" s="115"/>
      <c r="BL131" s="115"/>
      <c r="BM131" s="115"/>
      <c r="BN131" s="115"/>
      <c r="BO131" s="115"/>
      <c r="BP131" s="115"/>
      <c r="BQ131" s="115"/>
      <c r="BR131" s="115"/>
      <c r="BS131" s="115"/>
      <c r="BT131" s="115"/>
    </row>
    <row r="154" spans="2:49" ht="18.75">
      <c r="B154" s="44" t="s">
        <v>233</v>
      </c>
      <c r="K154" s="45" t="s">
        <v>231</v>
      </c>
      <c r="S154" s="46" t="s">
        <v>232</v>
      </c>
      <c r="AA154" s="47" t="s">
        <v>234</v>
      </c>
      <c r="AG154" s="44" t="s">
        <v>235</v>
      </c>
      <c r="AO154" s="49" t="s">
        <v>236</v>
      </c>
      <c r="AW154" s="48" t="s">
        <v>237</v>
      </c>
    </row>
  </sheetData>
  <mergeCells count="7">
    <mergeCell ref="K19:N21"/>
    <mergeCell ref="B19:E21"/>
    <mergeCell ref="AW19:AY21"/>
    <mergeCell ref="AO19:AR21"/>
    <mergeCell ref="AG19:AJ21"/>
    <mergeCell ref="AA19:AD21"/>
    <mergeCell ref="S19:V21"/>
  </mergeCells>
  <conditionalFormatting sqref="BG74:BM83 BG85:BM104">
    <cfRule type="colorScale" priority="1">
      <colorScale>
        <cfvo type="min"/>
        <cfvo type="percentile" val="50"/>
        <cfvo type="max"/>
        <color rgb="FF63BE7B"/>
        <color rgb="FFFFEB84"/>
        <color rgb="FFF8696B"/>
      </colorScale>
    </cfRule>
  </conditionalFormatting>
  <hyperlinks>
    <hyperlink ref="R1" location="'Title Page'!A1" display="Title page" xr:uid="{00000000-0004-0000-0500-000000000000}"/>
  </hyperlinks>
  <pageMargins left="0.7" right="0.7" top="0.75" bottom="0.75" header="0.3" footer="0.3"/>
  <pageSetup orientation="portrait" r:id="rId1"/>
  <drawing r:id="rId2"/>
  <legacy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DDB99E-3622-4362-8C15-0CA41D5545C3}">
  <dimension ref="A1:AH203"/>
  <sheetViews>
    <sheetView zoomScaleNormal="100" workbookViewId="0">
      <selection activeCell="H199" sqref="H199"/>
    </sheetView>
  </sheetViews>
  <sheetFormatPr defaultRowHeight="15"/>
  <cols>
    <col min="1" max="1" width="14.42578125" customWidth="1"/>
    <col min="2" max="2" width="18.42578125" style="91" bestFit="1" customWidth="1"/>
    <col min="3" max="3" width="13" customWidth="1"/>
    <col min="4" max="4" width="12.28515625" customWidth="1"/>
    <col min="5" max="5" width="18" bestFit="1" customWidth="1"/>
    <col min="6" max="6" width="16.140625" bestFit="1" customWidth="1"/>
    <col min="7" max="7" width="20.140625" bestFit="1" customWidth="1"/>
    <col min="8" max="8" width="21.42578125" bestFit="1" customWidth="1"/>
    <col min="9" max="9" width="10.140625" bestFit="1" customWidth="1"/>
    <col min="10" max="10" width="10" bestFit="1" customWidth="1"/>
    <col min="36" max="66" width="9.5703125" customWidth="1"/>
  </cols>
  <sheetData>
    <row r="1" spans="1:34" s="100" customFormat="1">
      <c r="A1" s="113" t="s">
        <v>248</v>
      </c>
      <c r="B1" s="114"/>
      <c r="C1" s="113"/>
      <c r="D1" s="113"/>
      <c r="E1" s="113"/>
      <c r="F1" s="113"/>
      <c r="G1" s="113"/>
      <c r="H1" s="113"/>
      <c r="I1" s="113"/>
      <c r="J1" s="113"/>
      <c r="K1" s="113"/>
      <c r="L1" s="113"/>
      <c r="M1" s="113"/>
    </row>
    <row r="3" spans="1:34" s="103" customFormat="1" ht="12.75">
      <c r="A3" s="101" t="s">
        <v>245</v>
      </c>
      <c r="B3" s="102" t="s">
        <v>246</v>
      </c>
      <c r="D3" s="101" t="s">
        <v>245</v>
      </c>
      <c r="E3" s="101" t="s">
        <v>159</v>
      </c>
      <c r="G3" s="101" t="s">
        <v>245</v>
      </c>
      <c r="H3" s="104" t="s">
        <v>171</v>
      </c>
    </row>
    <row r="4" spans="1:34" s="103" customFormat="1" ht="12.75">
      <c r="A4" s="105" t="s">
        <v>239</v>
      </c>
      <c r="B4" s="106">
        <v>58031</v>
      </c>
      <c r="D4" s="105" t="s">
        <v>239</v>
      </c>
      <c r="E4" s="106">
        <v>11175292</v>
      </c>
      <c r="G4" s="105" t="s">
        <v>239</v>
      </c>
      <c r="H4" s="107">
        <v>122638739.39999899</v>
      </c>
    </row>
    <row r="5" spans="1:34" s="103" customFormat="1" ht="12.75">
      <c r="A5" s="108" t="s">
        <v>240</v>
      </c>
      <c r="B5" s="106">
        <v>157</v>
      </c>
      <c r="D5" s="108" t="s">
        <v>240</v>
      </c>
      <c r="E5" s="106">
        <v>41694</v>
      </c>
      <c r="G5" s="108" t="s">
        <v>240</v>
      </c>
      <c r="H5" s="107">
        <v>12196199.4</v>
      </c>
    </row>
    <row r="6" spans="1:34" s="103" customFormat="1" ht="12.75">
      <c r="A6" s="109" t="s">
        <v>241</v>
      </c>
      <c r="B6" s="106">
        <v>0</v>
      </c>
      <c r="D6" s="109" t="s">
        <v>241</v>
      </c>
      <c r="E6" s="106">
        <v>0</v>
      </c>
      <c r="G6" s="109" t="s">
        <v>241</v>
      </c>
      <c r="H6" s="107">
        <v>0</v>
      </c>
    </row>
    <row r="7" spans="1:34" s="103" customFormat="1" ht="12.75">
      <c r="A7" s="110" t="s">
        <v>242</v>
      </c>
      <c r="B7" s="106">
        <v>103700</v>
      </c>
      <c r="D7" s="110" t="s">
        <v>242</v>
      </c>
      <c r="E7" s="106">
        <v>19725583</v>
      </c>
      <c r="G7" s="110" t="s">
        <v>242</v>
      </c>
      <c r="H7" s="107">
        <v>182502653.09999901</v>
      </c>
    </row>
    <row r="8" spans="1:34" s="103" customFormat="1" ht="12.75">
      <c r="A8" s="111" t="s">
        <v>243</v>
      </c>
      <c r="B8" s="106">
        <v>576</v>
      </c>
      <c r="D8" s="111" t="s">
        <v>243</v>
      </c>
      <c r="E8" s="106">
        <v>166385</v>
      </c>
      <c r="G8" s="111" t="s">
        <v>243</v>
      </c>
      <c r="H8" s="107">
        <v>42056338.200000003</v>
      </c>
    </row>
    <row r="9" spans="1:34" s="103" customFormat="1" ht="12.75">
      <c r="A9" s="112" t="s">
        <v>244</v>
      </c>
      <c r="B9" s="106">
        <v>169</v>
      </c>
      <c r="D9" s="112" t="s">
        <v>244</v>
      </c>
      <c r="E9" s="106">
        <v>47168</v>
      </c>
      <c r="G9" s="112" t="s">
        <v>244</v>
      </c>
      <c r="H9" s="107">
        <v>10479794.2999999</v>
      </c>
    </row>
    <row r="10" spans="1:34" s="103" customFormat="1" ht="12.75">
      <c r="A10" s="101" t="s">
        <v>247</v>
      </c>
      <c r="B10" s="106">
        <v>162633</v>
      </c>
      <c r="D10" s="101" t="s">
        <v>247</v>
      </c>
      <c r="E10" s="106">
        <v>31156122</v>
      </c>
      <c r="G10" s="101" t="s">
        <v>247</v>
      </c>
      <c r="H10" s="107">
        <v>269973724.39999998</v>
      </c>
    </row>
    <row r="11" spans="1:34" ht="15.75">
      <c r="C11" s="94"/>
      <c r="D11" s="94"/>
      <c r="F11" s="87"/>
      <c r="M11" s="94"/>
      <c r="U11" s="94"/>
      <c r="AB11" s="94"/>
    </row>
    <row r="15" spans="1:34">
      <c r="B15"/>
      <c r="E15" s="244"/>
      <c r="J15" s="244"/>
      <c r="K15" s="244"/>
      <c r="L15" s="244"/>
      <c r="M15" s="244"/>
      <c r="P15" s="244"/>
      <c r="Q15" s="244"/>
      <c r="R15" s="244"/>
      <c r="S15" s="244"/>
      <c r="X15" s="244"/>
      <c r="Y15" s="244"/>
      <c r="Z15" s="244"/>
      <c r="AA15" s="244"/>
      <c r="AF15" s="245"/>
      <c r="AG15" s="245"/>
      <c r="AH15" s="245"/>
    </row>
    <row r="16" spans="1:34">
      <c r="A16" s="93"/>
      <c r="B16"/>
      <c r="E16" s="244"/>
      <c r="J16" s="244"/>
      <c r="K16" s="244"/>
      <c r="L16" s="244"/>
      <c r="M16" s="244"/>
      <c r="N16" s="94"/>
      <c r="P16" s="244"/>
      <c r="Q16" s="244"/>
      <c r="R16" s="244"/>
      <c r="S16" s="244"/>
      <c r="V16" s="96"/>
      <c r="W16" s="96"/>
      <c r="X16" s="244"/>
      <c r="Y16" s="244"/>
      <c r="Z16" s="244"/>
      <c r="AA16" s="244"/>
      <c r="AF16" s="245"/>
      <c r="AG16" s="245"/>
      <c r="AH16" s="245"/>
    </row>
    <row r="17" spans="1:34" ht="18" customHeight="1">
      <c r="A17" s="93"/>
      <c r="B17"/>
      <c r="E17" s="244"/>
      <c r="J17" s="244"/>
      <c r="K17" s="244"/>
      <c r="L17" s="244"/>
      <c r="M17" s="244"/>
      <c r="P17" s="244"/>
      <c r="Q17" s="244"/>
      <c r="R17" s="244"/>
      <c r="S17" s="244"/>
      <c r="W17" s="96"/>
      <c r="X17" s="244"/>
      <c r="Y17" s="244"/>
      <c r="Z17" s="244"/>
      <c r="AA17" s="244"/>
      <c r="AF17" s="245"/>
      <c r="AG17" s="245"/>
      <c r="AH17" s="245"/>
    </row>
    <row r="19" spans="1:34">
      <c r="A19" s="39"/>
    </row>
    <row r="20" spans="1:34">
      <c r="A20" s="39"/>
    </row>
    <row r="26" spans="1:34" s="100" customFormat="1">
      <c r="A26" s="113" t="s">
        <v>249</v>
      </c>
      <c r="B26" s="114"/>
      <c r="C26" s="113"/>
      <c r="D26" s="113"/>
      <c r="E26" s="113"/>
      <c r="F26" s="113"/>
      <c r="G26" s="113"/>
      <c r="H26" s="113"/>
      <c r="I26" s="113"/>
      <c r="J26" s="113"/>
      <c r="K26" s="113"/>
      <c r="L26" s="113"/>
      <c r="M26" s="113"/>
    </row>
    <row r="46" spans="1:13" s="100" customFormat="1">
      <c r="A46" s="113" t="s">
        <v>250</v>
      </c>
      <c r="B46" s="114"/>
      <c r="C46" s="113"/>
      <c r="D46" s="113"/>
      <c r="E46" s="113"/>
      <c r="F46" s="113"/>
      <c r="G46" s="113"/>
      <c r="H46" s="113"/>
      <c r="I46" s="113"/>
      <c r="J46" s="113"/>
      <c r="K46" s="113"/>
      <c r="L46" s="113"/>
      <c r="M46" s="113"/>
    </row>
    <row r="48" spans="1:13">
      <c r="B48" s="131" t="s">
        <v>262</v>
      </c>
    </row>
    <row r="50" spans="2:11" s="103" customFormat="1" ht="20.25" customHeight="1">
      <c r="B50" s="123"/>
      <c r="C50" s="124" t="s">
        <v>251</v>
      </c>
      <c r="D50" s="132" t="s">
        <v>252</v>
      </c>
      <c r="E50" s="124" t="s">
        <v>35</v>
      </c>
      <c r="F50" s="124" t="s">
        <v>253</v>
      </c>
      <c r="G50" s="124" t="s">
        <v>254</v>
      </c>
      <c r="H50" s="124" t="s">
        <v>255</v>
      </c>
      <c r="I50" s="124" t="s">
        <v>256</v>
      </c>
      <c r="J50" s="124" t="s">
        <v>39</v>
      </c>
      <c r="K50" s="124" t="s">
        <v>94</v>
      </c>
    </row>
    <row r="51" spans="2:11" s="103" customFormat="1" ht="12.75">
      <c r="B51" s="125" t="s">
        <v>257</v>
      </c>
      <c r="C51" s="126">
        <v>11196</v>
      </c>
      <c r="D51" s="129">
        <v>11196</v>
      </c>
      <c r="E51" s="129">
        <v>11196</v>
      </c>
      <c r="F51" s="129">
        <v>11196</v>
      </c>
      <c r="G51" s="129">
        <v>11196</v>
      </c>
      <c r="H51" s="129">
        <v>11196</v>
      </c>
      <c r="I51" s="129">
        <v>11196</v>
      </c>
      <c r="J51" s="129">
        <v>11196</v>
      </c>
      <c r="K51" s="129">
        <v>11196</v>
      </c>
    </row>
    <row r="52" spans="2:11" s="103" customFormat="1" ht="12.75">
      <c r="B52" s="124" t="s">
        <v>258</v>
      </c>
      <c r="C52" s="130">
        <v>67680.144247999997</v>
      </c>
      <c r="D52" s="130">
        <v>10.488657</v>
      </c>
      <c r="E52" s="130">
        <v>297.52022199999999</v>
      </c>
      <c r="F52" s="130">
        <v>17.088156000000001</v>
      </c>
      <c r="G52" s="130">
        <v>2.9481060000000001</v>
      </c>
      <c r="H52" s="130">
        <v>13.047249000000001</v>
      </c>
      <c r="I52" s="130">
        <v>10.229278000000001</v>
      </c>
      <c r="J52" s="130">
        <v>33.376652</v>
      </c>
      <c r="K52" s="130">
        <v>299.03287499999999</v>
      </c>
    </row>
    <row r="53" spans="2:11" s="103" customFormat="1" ht="12.75">
      <c r="B53" s="125" t="s">
        <v>259</v>
      </c>
      <c r="C53" s="129">
        <v>52365.678326000001</v>
      </c>
      <c r="D53" s="129">
        <v>6.2001710000000001</v>
      </c>
      <c r="E53" s="129">
        <v>4232.4296789999999</v>
      </c>
      <c r="F53" s="129">
        <v>14.890495</v>
      </c>
      <c r="G53" s="129">
        <v>1.9748950000000001</v>
      </c>
      <c r="H53" s="129">
        <v>3.8918149999999998</v>
      </c>
      <c r="I53" s="129">
        <v>8.8285359999999997</v>
      </c>
      <c r="J53" s="129">
        <v>19.861788000000001</v>
      </c>
      <c r="K53" s="129">
        <v>518.45193300000005</v>
      </c>
    </row>
    <row r="54" spans="2:11" s="103" customFormat="1" ht="12.75">
      <c r="B54" s="124" t="s">
        <v>260</v>
      </c>
      <c r="C54" s="130">
        <v>6221</v>
      </c>
      <c r="D54" s="130">
        <v>0</v>
      </c>
      <c r="E54" s="130">
        <v>0</v>
      </c>
      <c r="F54" s="130">
        <v>1</v>
      </c>
      <c r="G54" s="130">
        <v>0</v>
      </c>
      <c r="H54" s="130">
        <v>0</v>
      </c>
      <c r="I54" s="130">
        <v>0</v>
      </c>
      <c r="J54" s="130">
        <v>6</v>
      </c>
      <c r="K54" s="130">
        <v>33.717944000000003</v>
      </c>
    </row>
    <row r="55" spans="2:11" s="103" customFormat="1" ht="12.75">
      <c r="B55" s="127">
        <v>0.25</v>
      </c>
      <c r="C55" s="129">
        <v>17466</v>
      </c>
      <c r="D55" s="129">
        <v>4</v>
      </c>
      <c r="E55" s="129">
        <v>4</v>
      </c>
      <c r="F55" s="129">
        <v>6</v>
      </c>
      <c r="G55" s="129">
        <v>1</v>
      </c>
      <c r="H55" s="129">
        <v>10</v>
      </c>
      <c r="I55" s="129">
        <v>4</v>
      </c>
      <c r="J55" s="129">
        <v>19</v>
      </c>
      <c r="K55" s="129">
        <v>60.160839000000003</v>
      </c>
    </row>
    <row r="56" spans="2:11" s="103" customFormat="1" ht="12.75">
      <c r="B56" s="128">
        <v>0.5</v>
      </c>
      <c r="C56" s="130">
        <v>53303</v>
      </c>
      <c r="D56" s="130">
        <v>12</v>
      </c>
      <c r="E56" s="130">
        <v>7.5</v>
      </c>
      <c r="F56" s="130">
        <v>13</v>
      </c>
      <c r="G56" s="130">
        <v>3</v>
      </c>
      <c r="H56" s="130">
        <v>13</v>
      </c>
      <c r="I56" s="130">
        <v>7</v>
      </c>
      <c r="J56" s="130">
        <v>28</v>
      </c>
      <c r="K56" s="130">
        <v>115.798789</v>
      </c>
    </row>
    <row r="57" spans="2:11" s="103" customFormat="1" ht="12.75">
      <c r="B57" s="127">
        <v>0.75</v>
      </c>
      <c r="C57" s="129">
        <v>110090</v>
      </c>
      <c r="D57" s="129">
        <v>16</v>
      </c>
      <c r="E57" s="129">
        <v>11.4</v>
      </c>
      <c r="F57" s="129">
        <v>23</v>
      </c>
      <c r="G57" s="129">
        <v>5</v>
      </c>
      <c r="H57" s="129">
        <v>16</v>
      </c>
      <c r="I57" s="129">
        <v>15</v>
      </c>
      <c r="J57" s="129">
        <v>50</v>
      </c>
      <c r="K57" s="129">
        <v>241.889308</v>
      </c>
    </row>
    <row r="58" spans="2:11" s="103" customFormat="1" ht="12.75">
      <c r="B58" s="124" t="s">
        <v>261</v>
      </c>
      <c r="C58" s="130">
        <v>204073</v>
      </c>
      <c r="D58" s="130">
        <v>21</v>
      </c>
      <c r="E58" s="130">
        <v>99999</v>
      </c>
      <c r="F58" s="130">
        <v>77</v>
      </c>
      <c r="G58" s="130">
        <v>6</v>
      </c>
      <c r="H58" s="130">
        <v>23</v>
      </c>
      <c r="I58" s="130">
        <v>30</v>
      </c>
      <c r="J58" s="130">
        <v>77</v>
      </c>
      <c r="K58" s="130">
        <v>2571.2692310000002</v>
      </c>
    </row>
    <row r="59" spans="2:11" s="103" customFormat="1" ht="12.75">
      <c r="C59" s="122"/>
    </row>
    <row r="60" spans="2:11">
      <c r="B60" s="131" t="s">
        <v>263</v>
      </c>
      <c r="C60" s="91"/>
    </row>
    <row r="61" spans="2:11">
      <c r="B61"/>
      <c r="C61" s="91"/>
    </row>
    <row r="62" spans="2:11">
      <c r="B62"/>
      <c r="C62" s="91"/>
    </row>
    <row r="63" spans="2:11" ht="24">
      <c r="B63" s="50"/>
      <c r="C63" s="133" t="s">
        <v>251</v>
      </c>
      <c r="D63" s="134" t="s">
        <v>252</v>
      </c>
      <c r="E63" s="134" t="s">
        <v>35</v>
      </c>
      <c r="F63" s="134" t="s">
        <v>253</v>
      </c>
      <c r="G63" s="134" t="s">
        <v>254</v>
      </c>
      <c r="H63" s="134" t="s">
        <v>255</v>
      </c>
      <c r="I63" s="134" t="s">
        <v>256</v>
      </c>
      <c r="J63" s="134" t="s">
        <v>39</v>
      </c>
      <c r="K63" s="134" t="s">
        <v>94</v>
      </c>
    </row>
    <row r="64" spans="2:11">
      <c r="B64" s="135" t="s">
        <v>257</v>
      </c>
      <c r="C64" s="138">
        <v>11898</v>
      </c>
      <c r="D64" s="138">
        <v>11898</v>
      </c>
      <c r="E64" s="138">
        <v>11898</v>
      </c>
      <c r="F64" s="138">
        <v>11898</v>
      </c>
      <c r="G64" s="138">
        <v>11898</v>
      </c>
      <c r="H64" s="138">
        <v>11898</v>
      </c>
      <c r="I64" s="138">
        <v>11898</v>
      </c>
      <c r="J64" s="138">
        <v>11898</v>
      </c>
      <c r="K64" s="138">
        <v>11898</v>
      </c>
    </row>
    <row r="65" spans="1:13">
      <c r="B65" s="133" t="s">
        <v>258</v>
      </c>
      <c r="C65" s="139">
        <v>104831.44671400001</v>
      </c>
      <c r="D65" s="139">
        <v>10.006220000000001</v>
      </c>
      <c r="E65" s="139">
        <v>501.64531899999997</v>
      </c>
      <c r="F65" s="139">
        <v>17.419817999999999</v>
      </c>
      <c r="G65" s="139">
        <v>2.7658429999999998</v>
      </c>
      <c r="H65" s="139">
        <v>12.920659000000001</v>
      </c>
      <c r="I65" s="139">
        <v>11.138679</v>
      </c>
      <c r="J65" s="139">
        <v>33.863843000000003</v>
      </c>
      <c r="K65" s="139">
        <v>503.95752399999998</v>
      </c>
    </row>
    <row r="66" spans="1:13">
      <c r="B66" s="135" t="s">
        <v>259</v>
      </c>
      <c r="C66" s="138">
        <v>57044.561213000001</v>
      </c>
      <c r="D66" s="138">
        <v>6.2509480000000002</v>
      </c>
      <c r="E66" s="138">
        <v>5976.7002259999999</v>
      </c>
      <c r="F66" s="138">
        <v>16.561768000000001</v>
      </c>
      <c r="G66" s="138">
        <v>2.1910829999999999</v>
      </c>
      <c r="H66" s="138">
        <v>3.8069000000000002</v>
      </c>
      <c r="I66" s="138">
        <v>8.8047240000000002</v>
      </c>
      <c r="J66" s="138">
        <v>23.08155</v>
      </c>
      <c r="K66" s="138">
        <v>748.63497500000005</v>
      </c>
    </row>
    <row r="67" spans="1:13">
      <c r="B67" s="133" t="s">
        <v>260</v>
      </c>
      <c r="C67" s="139">
        <v>866</v>
      </c>
      <c r="D67" s="139">
        <v>0</v>
      </c>
      <c r="E67" s="139">
        <v>0</v>
      </c>
      <c r="F67" s="139">
        <v>1</v>
      </c>
      <c r="G67" s="139">
        <v>0</v>
      </c>
      <c r="H67" s="139">
        <v>0</v>
      </c>
      <c r="I67" s="139">
        <v>0</v>
      </c>
      <c r="J67" s="139">
        <v>6</v>
      </c>
      <c r="K67" s="139">
        <v>24.579249000000001</v>
      </c>
    </row>
    <row r="68" spans="1:13">
      <c r="B68" s="136">
        <v>0.25</v>
      </c>
      <c r="C68" s="138">
        <v>50764</v>
      </c>
      <c r="D68" s="138">
        <v>4</v>
      </c>
      <c r="E68" s="138">
        <v>4.3</v>
      </c>
      <c r="F68" s="138">
        <v>5</v>
      </c>
      <c r="G68" s="138">
        <v>1</v>
      </c>
      <c r="H68" s="138">
        <v>10</v>
      </c>
      <c r="I68" s="138">
        <v>5</v>
      </c>
      <c r="J68" s="138">
        <v>13</v>
      </c>
      <c r="K68" s="138">
        <v>61.887591</v>
      </c>
    </row>
    <row r="69" spans="1:13">
      <c r="B69" s="137">
        <v>0.5</v>
      </c>
      <c r="C69" s="139">
        <v>113384</v>
      </c>
      <c r="D69" s="139">
        <v>9</v>
      </c>
      <c r="E69" s="139">
        <v>7.3</v>
      </c>
      <c r="F69" s="139">
        <v>12</v>
      </c>
      <c r="G69" s="139">
        <v>2</v>
      </c>
      <c r="H69" s="139">
        <v>13</v>
      </c>
      <c r="I69" s="139">
        <v>8</v>
      </c>
      <c r="J69" s="139">
        <v>30</v>
      </c>
      <c r="K69" s="139">
        <v>131.433333</v>
      </c>
    </row>
    <row r="70" spans="1:13">
      <c r="B70" s="136">
        <v>0.75</v>
      </c>
      <c r="C70" s="138">
        <v>159443</v>
      </c>
      <c r="D70" s="138">
        <v>16</v>
      </c>
      <c r="E70" s="138">
        <v>11.3</v>
      </c>
      <c r="F70" s="138">
        <v>25</v>
      </c>
      <c r="G70" s="138">
        <v>5</v>
      </c>
      <c r="H70" s="138">
        <v>16</v>
      </c>
      <c r="I70" s="138">
        <v>15</v>
      </c>
      <c r="J70" s="138">
        <v>50</v>
      </c>
      <c r="K70" s="138">
        <v>592.56127500000002</v>
      </c>
    </row>
    <row r="71" spans="1:13">
      <c r="B71" s="133" t="s">
        <v>261</v>
      </c>
      <c r="C71" s="139">
        <v>202628</v>
      </c>
      <c r="D71" s="139">
        <v>21</v>
      </c>
      <c r="E71" s="139">
        <v>99999</v>
      </c>
      <c r="F71" s="139">
        <v>100</v>
      </c>
      <c r="G71" s="139">
        <v>6</v>
      </c>
      <c r="H71" s="139">
        <v>23</v>
      </c>
      <c r="I71" s="139">
        <v>30</v>
      </c>
      <c r="J71" s="139">
        <v>100</v>
      </c>
      <c r="K71" s="139">
        <v>4060.5006760000001</v>
      </c>
    </row>
    <row r="73" spans="1:13" s="100" customFormat="1">
      <c r="A73" s="113" t="s">
        <v>265</v>
      </c>
      <c r="B73" s="114"/>
      <c r="C73" s="113"/>
      <c r="D73" s="113"/>
      <c r="E73" s="113"/>
      <c r="F73" s="113"/>
      <c r="G73" s="113"/>
      <c r="H73" s="113"/>
      <c r="I73" s="113"/>
      <c r="J73" s="113"/>
      <c r="K73" s="113"/>
      <c r="L73" s="113"/>
      <c r="M73" s="113"/>
    </row>
    <row r="74" spans="1:13">
      <c r="A74" t="s">
        <v>266</v>
      </c>
    </row>
    <row r="76" spans="1:13" ht="15.75">
      <c r="B76" s="141" t="s">
        <v>256</v>
      </c>
      <c r="C76" s="142" t="s">
        <v>116</v>
      </c>
      <c r="D76" s="142" t="s">
        <v>118</v>
      </c>
      <c r="E76" s="141" t="s">
        <v>120</v>
      </c>
      <c r="F76" s="143" t="s">
        <v>264</v>
      </c>
      <c r="G76" s="144" t="s">
        <v>117</v>
      </c>
      <c r="H76" s="141" t="s">
        <v>119</v>
      </c>
      <c r="I76" s="141" t="s">
        <v>121</v>
      </c>
    </row>
    <row r="77" spans="1:13">
      <c r="B77" s="145">
        <v>0</v>
      </c>
      <c r="C77" s="146">
        <v>747941</v>
      </c>
      <c r="D77" s="147">
        <v>2585</v>
      </c>
      <c r="E77" s="146">
        <v>0</v>
      </c>
      <c r="F77" s="147">
        <v>2585</v>
      </c>
      <c r="G77" s="147">
        <v>1340223</v>
      </c>
      <c r="H77" s="147">
        <v>10284</v>
      </c>
      <c r="I77" s="146">
        <v>3002</v>
      </c>
    </row>
    <row r="78" spans="1:13">
      <c r="B78" s="145">
        <v>1</v>
      </c>
      <c r="C78" s="146">
        <v>332568</v>
      </c>
      <c r="D78" s="147">
        <v>1227</v>
      </c>
      <c r="E78" s="146">
        <v>0</v>
      </c>
      <c r="F78" s="147">
        <v>1227</v>
      </c>
      <c r="G78" s="147">
        <v>594806</v>
      </c>
      <c r="H78" s="147">
        <v>5867</v>
      </c>
      <c r="I78" s="146">
        <v>1587</v>
      </c>
    </row>
    <row r="79" spans="1:13">
      <c r="B79" s="145">
        <v>2</v>
      </c>
      <c r="C79" s="146">
        <v>520700</v>
      </c>
      <c r="D79" s="147">
        <v>1684</v>
      </c>
      <c r="E79" s="146">
        <v>0</v>
      </c>
      <c r="F79" s="147">
        <v>1684</v>
      </c>
      <c r="G79" s="147">
        <v>922354</v>
      </c>
      <c r="H79" s="147">
        <v>10187</v>
      </c>
      <c r="I79" s="146">
        <v>2458</v>
      </c>
    </row>
    <row r="80" spans="1:13">
      <c r="B80" s="145">
        <v>3</v>
      </c>
      <c r="C80" s="146">
        <v>668880</v>
      </c>
      <c r="D80" s="147">
        <v>2158</v>
      </c>
      <c r="E80" s="146">
        <v>0</v>
      </c>
      <c r="F80" s="147">
        <v>2158</v>
      </c>
      <c r="G80" s="147">
        <v>1180577</v>
      </c>
      <c r="H80" s="147">
        <v>12281</v>
      </c>
      <c r="I80" s="146">
        <v>3270</v>
      </c>
    </row>
    <row r="81" spans="2:9">
      <c r="B81" s="145">
        <v>4</v>
      </c>
      <c r="C81" s="146">
        <v>736031</v>
      </c>
      <c r="D81" s="147">
        <v>2234</v>
      </c>
      <c r="E81" s="146">
        <v>0</v>
      </c>
      <c r="F81" s="147">
        <v>2234</v>
      </c>
      <c r="G81" s="147">
        <v>1311180</v>
      </c>
      <c r="H81" s="147">
        <v>12814</v>
      </c>
      <c r="I81" s="146">
        <v>3570</v>
      </c>
    </row>
    <row r="82" spans="2:9">
      <c r="B82" s="145">
        <v>5</v>
      </c>
      <c r="C82" s="146">
        <v>751260</v>
      </c>
      <c r="D82" s="147">
        <v>2824</v>
      </c>
      <c r="E82" s="146">
        <v>0</v>
      </c>
      <c r="F82" s="147">
        <v>2824</v>
      </c>
      <c r="G82" s="147">
        <v>1337317</v>
      </c>
      <c r="H82" s="147">
        <v>11449</v>
      </c>
      <c r="I82" s="146">
        <v>3537</v>
      </c>
    </row>
    <row r="83" spans="2:9">
      <c r="B83" s="145">
        <v>6</v>
      </c>
      <c r="C83" s="146">
        <v>891614</v>
      </c>
      <c r="D83" s="147">
        <v>3291</v>
      </c>
      <c r="E83" s="146">
        <v>0</v>
      </c>
      <c r="F83" s="147">
        <v>3291</v>
      </c>
      <c r="G83" s="147">
        <v>1579443</v>
      </c>
      <c r="H83" s="147">
        <v>12128</v>
      </c>
      <c r="I83" s="146">
        <v>3272</v>
      </c>
    </row>
    <row r="84" spans="2:9">
      <c r="B84" s="145">
        <v>7</v>
      </c>
      <c r="C84" s="146">
        <v>1243392</v>
      </c>
      <c r="D84" s="147">
        <v>4992</v>
      </c>
      <c r="E84" s="146">
        <v>0</v>
      </c>
      <c r="F84" s="147">
        <v>4992</v>
      </c>
      <c r="G84" s="147">
        <v>2163567</v>
      </c>
      <c r="H84" s="147">
        <v>17041</v>
      </c>
      <c r="I84" s="146">
        <v>4327</v>
      </c>
    </row>
    <row r="85" spans="2:9">
      <c r="B85" s="145">
        <v>8</v>
      </c>
      <c r="C85" s="146">
        <v>687836</v>
      </c>
      <c r="D85" s="147">
        <v>2602</v>
      </c>
      <c r="E85" s="146">
        <v>0</v>
      </c>
      <c r="F85" s="147">
        <v>2602</v>
      </c>
      <c r="G85" s="147">
        <v>1199143</v>
      </c>
      <c r="H85" s="147">
        <v>10556</v>
      </c>
      <c r="I85" s="146">
        <v>2770</v>
      </c>
    </row>
    <row r="86" spans="2:9">
      <c r="B86" s="145">
        <v>9</v>
      </c>
      <c r="C86" s="146">
        <v>429218</v>
      </c>
      <c r="D86" s="147">
        <v>1886</v>
      </c>
      <c r="E86" s="146">
        <v>0</v>
      </c>
      <c r="F86" s="147">
        <v>1886</v>
      </c>
      <c r="G86" s="147">
        <v>757238</v>
      </c>
      <c r="H86" s="147">
        <v>6416</v>
      </c>
      <c r="I86" s="146">
        <v>2183</v>
      </c>
    </row>
    <row r="87" spans="2:9">
      <c r="B87" s="145">
        <v>10</v>
      </c>
      <c r="C87" s="146">
        <v>338691</v>
      </c>
      <c r="D87" s="147">
        <v>1586</v>
      </c>
      <c r="E87" s="146">
        <v>0</v>
      </c>
      <c r="F87" s="147">
        <v>1586</v>
      </c>
      <c r="G87" s="147">
        <v>600511</v>
      </c>
      <c r="H87" s="147">
        <v>6193</v>
      </c>
      <c r="I87" s="146">
        <v>1739</v>
      </c>
    </row>
    <row r="88" spans="2:9">
      <c r="B88" s="145">
        <v>11</v>
      </c>
      <c r="C88" s="146">
        <v>290635</v>
      </c>
      <c r="D88" s="147">
        <v>995</v>
      </c>
      <c r="E88" s="146">
        <v>0</v>
      </c>
      <c r="F88" s="147">
        <v>995</v>
      </c>
      <c r="G88" s="147">
        <v>504442</v>
      </c>
      <c r="H88" s="147">
        <v>4980</v>
      </c>
      <c r="I88" s="146">
        <v>1442</v>
      </c>
    </row>
    <row r="89" spans="2:9">
      <c r="B89" s="145">
        <v>12</v>
      </c>
      <c r="C89" s="146">
        <v>275887</v>
      </c>
      <c r="D89" s="147">
        <v>1026</v>
      </c>
      <c r="E89" s="146">
        <v>0</v>
      </c>
      <c r="F89" s="147">
        <v>1026</v>
      </c>
      <c r="G89" s="147">
        <v>473125</v>
      </c>
      <c r="H89" s="147">
        <v>4288</v>
      </c>
      <c r="I89" s="146">
        <v>1050</v>
      </c>
    </row>
    <row r="90" spans="2:9">
      <c r="B90" s="145">
        <v>13</v>
      </c>
      <c r="C90" s="146">
        <v>300495</v>
      </c>
      <c r="D90" s="147">
        <v>1418</v>
      </c>
      <c r="E90" s="146">
        <v>0</v>
      </c>
      <c r="F90" s="147">
        <v>1418</v>
      </c>
      <c r="G90" s="147">
        <v>520830</v>
      </c>
      <c r="H90" s="147">
        <v>4110</v>
      </c>
      <c r="I90" s="146">
        <v>1388</v>
      </c>
    </row>
    <row r="91" spans="2:9">
      <c r="B91" s="145">
        <v>14</v>
      </c>
      <c r="C91" s="146">
        <v>358690</v>
      </c>
      <c r="D91" s="147">
        <v>1478</v>
      </c>
      <c r="E91" s="146">
        <v>0</v>
      </c>
      <c r="F91" s="147">
        <v>1478</v>
      </c>
      <c r="G91" s="147">
        <v>631897</v>
      </c>
      <c r="H91" s="147">
        <v>4788</v>
      </c>
      <c r="I91" s="146">
        <v>1229</v>
      </c>
    </row>
    <row r="92" spans="2:9">
      <c r="B92" s="145">
        <v>15</v>
      </c>
      <c r="C92" s="146">
        <v>234116</v>
      </c>
      <c r="D92" s="147">
        <v>960</v>
      </c>
      <c r="E92" s="146">
        <v>0</v>
      </c>
      <c r="F92" s="147">
        <v>960</v>
      </c>
      <c r="G92" s="147">
        <v>411490</v>
      </c>
      <c r="H92" s="147">
        <v>2882</v>
      </c>
      <c r="I92" s="146">
        <v>964</v>
      </c>
    </row>
    <row r="93" spans="2:9">
      <c r="B93" s="145">
        <v>16</v>
      </c>
      <c r="C93" s="146">
        <v>160242</v>
      </c>
      <c r="D93" s="147">
        <v>540</v>
      </c>
      <c r="E93" s="146">
        <v>0</v>
      </c>
      <c r="F93" s="147">
        <v>540</v>
      </c>
      <c r="G93" s="147">
        <v>280569</v>
      </c>
      <c r="H93" s="147">
        <v>2724</v>
      </c>
      <c r="I93" s="146">
        <v>792</v>
      </c>
    </row>
    <row r="94" spans="2:9">
      <c r="B94" s="145">
        <v>17</v>
      </c>
      <c r="C94" s="146">
        <v>132471</v>
      </c>
      <c r="D94" s="147">
        <v>284</v>
      </c>
      <c r="E94" s="146">
        <v>0</v>
      </c>
      <c r="F94" s="147">
        <v>284</v>
      </c>
      <c r="G94" s="147">
        <v>233204</v>
      </c>
      <c r="H94" s="147">
        <v>1819</v>
      </c>
      <c r="I94" s="146">
        <v>575</v>
      </c>
    </row>
    <row r="95" spans="2:9">
      <c r="B95" s="145">
        <v>18</v>
      </c>
      <c r="C95" s="146">
        <v>120725</v>
      </c>
      <c r="D95" s="147">
        <v>380</v>
      </c>
      <c r="E95" s="146">
        <v>0</v>
      </c>
      <c r="F95" s="147">
        <v>380</v>
      </c>
      <c r="G95" s="147">
        <v>215153</v>
      </c>
      <c r="H95" s="147">
        <v>2083</v>
      </c>
      <c r="I95" s="146">
        <v>440</v>
      </c>
    </row>
    <row r="96" spans="2:9">
      <c r="B96" s="145">
        <v>19</v>
      </c>
      <c r="C96" s="146">
        <v>116980</v>
      </c>
      <c r="D96" s="147">
        <v>452</v>
      </c>
      <c r="E96" s="146">
        <v>0</v>
      </c>
      <c r="F96" s="147">
        <v>452</v>
      </c>
      <c r="G96" s="147">
        <v>201836</v>
      </c>
      <c r="H96" s="147">
        <v>1952</v>
      </c>
      <c r="I96" s="146">
        <v>463</v>
      </c>
    </row>
    <row r="97" spans="1:13">
      <c r="B97" s="145">
        <v>20</v>
      </c>
      <c r="C97" s="146">
        <v>130618</v>
      </c>
      <c r="D97" s="147">
        <v>458</v>
      </c>
      <c r="E97" s="146">
        <v>0</v>
      </c>
      <c r="F97" s="147">
        <v>458</v>
      </c>
      <c r="G97" s="147">
        <v>231033</v>
      </c>
      <c r="H97" s="147">
        <v>1665</v>
      </c>
      <c r="I97" s="146">
        <v>549</v>
      </c>
    </row>
    <row r="98" spans="1:13">
      <c r="B98" s="145">
        <v>21</v>
      </c>
      <c r="C98" s="146">
        <v>152562</v>
      </c>
      <c r="D98" s="147">
        <v>578</v>
      </c>
      <c r="E98" s="146">
        <v>0</v>
      </c>
      <c r="F98" s="147">
        <v>578</v>
      </c>
      <c r="G98" s="147">
        <v>268595</v>
      </c>
      <c r="H98" s="147">
        <v>1731</v>
      </c>
      <c r="I98" s="146">
        <v>701</v>
      </c>
    </row>
    <row r="99" spans="1:13">
      <c r="B99" s="145">
        <v>22</v>
      </c>
      <c r="C99" s="146">
        <v>105234</v>
      </c>
      <c r="D99" s="147">
        <v>370</v>
      </c>
      <c r="E99" s="146">
        <v>0</v>
      </c>
      <c r="F99" s="147">
        <v>370</v>
      </c>
      <c r="G99" s="147">
        <v>187355</v>
      </c>
      <c r="H99" s="147">
        <v>1601</v>
      </c>
      <c r="I99" s="146">
        <v>481</v>
      </c>
    </row>
    <row r="100" spans="1:13">
      <c r="B100" s="145">
        <v>23</v>
      </c>
      <c r="C100" s="146">
        <v>77319</v>
      </c>
      <c r="D100" s="147">
        <v>271</v>
      </c>
      <c r="E100" s="146">
        <v>0</v>
      </c>
      <c r="F100" s="147">
        <v>271</v>
      </c>
      <c r="G100" s="147">
        <v>135836</v>
      </c>
      <c r="H100" s="147">
        <v>997</v>
      </c>
      <c r="I100" s="146">
        <v>342</v>
      </c>
    </row>
    <row r="101" spans="1:13">
      <c r="B101" s="145">
        <v>24</v>
      </c>
      <c r="C101" s="146">
        <v>66243</v>
      </c>
      <c r="D101" s="147">
        <v>250</v>
      </c>
      <c r="E101" s="146">
        <v>0</v>
      </c>
      <c r="F101" s="147">
        <v>250</v>
      </c>
      <c r="G101" s="147">
        <v>117071</v>
      </c>
      <c r="H101" s="147">
        <v>732</v>
      </c>
      <c r="I101" s="146">
        <v>265</v>
      </c>
    </row>
    <row r="102" spans="1:13">
      <c r="B102" s="145">
        <v>25</v>
      </c>
      <c r="C102" s="146">
        <v>62054</v>
      </c>
      <c r="D102" s="147">
        <v>280</v>
      </c>
      <c r="E102" s="146">
        <v>0</v>
      </c>
      <c r="F102" s="147">
        <v>280</v>
      </c>
      <c r="G102" s="147">
        <v>107930</v>
      </c>
      <c r="H102" s="147">
        <v>899</v>
      </c>
      <c r="I102" s="146">
        <v>313</v>
      </c>
    </row>
    <row r="103" spans="1:13">
      <c r="B103" s="145">
        <v>26</v>
      </c>
      <c r="C103" s="146">
        <v>60888</v>
      </c>
      <c r="D103" s="147">
        <v>301</v>
      </c>
      <c r="E103" s="146">
        <v>0</v>
      </c>
      <c r="F103" s="147">
        <v>301</v>
      </c>
      <c r="G103" s="147">
        <v>106576</v>
      </c>
      <c r="H103" s="147">
        <v>696</v>
      </c>
      <c r="I103" s="146">
        <v>398</v>
      </c>
    </row>
    <row r="104" spans="1:13">
      <c r="B104" s="145">
        <v>27</v>
      </c>
      <c r="C104" s="146">
        <v>68475</v>
      </c>
      <c r="D104" s="147">
        <v>262</v>
      </c>
      <c r="E104" s="146">
        <v>0</v>
      </c>
      <c r="F104" s="147">
        <v>262</v>
      </c>
      <c r="G104" s="147">
        <v>122671</v>
      </c>
      <c r="H104" s="147">
        <v>745</v>
      </c>
      <c r="I104" s="146">
        <v>200</v>
      </c>
    </row>
    <row r="105" spans="1:13">
      <c r="B105" s="145">
        <v>28</v>
      </c>
      <c r="C105" s="146">
        <v>85985</v>
      </c>
      <c r="D105" s="147">
        <v>419</v>
      </c>
      <c r="E105" s="146">
        <v>0</v>
      </c>
      <c r="F105" s="147">
        <v>419</v>
      </c>
      <c r="G105" s="147">
        <v>151483</v>
      </c>
      <c r="H105" s="147">
        <v>776</v>
      </c>
      <c r="I105" s="146">
        <v>238</v>
      </c>
    </row>
    <row r="106" spans="1:13">
      <c r="B106" s="145">
        <v>29</v>
      </c>
      <c r="C106" s="146">
        <v>59762</v>
      </c>
      <c r="D106" s="147">
        <v>215</v>
      </c>
      <c r="E106" s="146">
        <v>0</v>
      </c>
      <c r="F106" s="147">
        <v>215</v>
      </c>
      <c r="G106" s="147">
        <v>104683</v>
      </c>
      <c r="H106" s="147">
        <v>569</v>
      </c>
      <c r="I106" s="146">
        <v>223</v>
      </c>
    </row>
    <row r="107" spans="1:13">
      <c r="B107" s="145">
        <v>30</v>
      </c>
      <c r="C107" s="146">
        <v>967780</v>
      </c>
      <c r="D107" s="147">
        <v>3688</v>
      </c>
      <c r="E107" s="146">
        <v>0</v>
      </c>
      <c r="F107" s="147">
        <v>3688</v>
      </c>
      <c r="G107" s="147">
        <v>1733445</v>
      </c>
      <c r="H107" s="147">
        <v>11132</v>
      </c>
      <c r="I107" s="146">
        <v>3400</v>
      </c>
    </row>
    <row r="108" spans="1:13">
      <c r="E108" s="140"/>
    </row>
    <row r="109" spans="1:13" s="100" customFormat="1">
      <c r="A109" s="113" t="s">
        <v>267</v>
      </c>
      <c r="B109" s="114"/>
      <c r="C109" s="113"/>
      <c r="D109" s="113"/>
      <c r="E109" s="113"/>
      <c r="F109" s="113"/>
      <c r="G109" s="113"/>
      <c r="H109" s="113"/>
      <c r="I109" s="113"/>
      <c r="J109" s="113"/>
      <c r="K109" s="113"/>
      <c r="L109" s="113"/>
      <c r="M109" s="113"/>
    </row>
    <row r="111" spans="1:13" ht="15.75">
      <c r="A111" s="156" t="s">
        <v>48</v>
      </c>
      <c r="B111" s="141" t="s">
        <v>247</v>
      </c>
      <c r="C111" s="56" t="s">
        <v>118</v>
      </c>
      <c r="D111" s="141" t="s">
        <v>119</v>
      </c>
      <c r="E111" s="141" t="s">
        <v>121</v>
      </c>
      <c r="I111" s="158"/>
      <c r="M111" s="159"/>
    </row>
    <row r="112" spans="1:13" ht="15.75">
      <c r="A112" s="155" t="s">
        <v>278</v>
      </c>
      <c r="B112" s="155">
        <f t="shared" ref="B112:B143" si="0">SUM(C112:E112)</f>
        <v>16</v>
      </c>
      <c r="C112" s="160">
        <v>4</v>
      </c>
      <c r="D112" s="50">
        <v>8</v>
      </c>
      <c r="E112" s="50">
        <v>4</v>
      </c>
      <c r="I112" s="158"/>
      <c r="M112" s="94"/>
    </row>
    <row r="113" spans="1:13" ht="15.75">
      <c r="A113" s="155" t="s">
        <v>279</v>
      </c>
      <c r="B113" s="155">
        <f t="shared" si="0"/>
        <v>13</v>
      </c>
      <c r="C113" s="160">
        <v>1</v>
      </c>
      <c r="D113" s="50">
        <v>8</v>
      </c>
      <c r="E113" s="50">
        <v>4</v>
      </c>
      <c r="I113" s="158"/>
      <c r="M113" s="94"/>
    </row>
    <row r="114" spans="1:13" ht="15.75">
      <c r="A114" s="155" t="s">
        <v>272</v>
      </c>
      <c r="B114" s="155">
        <f t="shared" si="0"/>
        <v>24</v>
      </c>
      <c r="C114" s="160">
        <v>6</v>
      </c>
      <c r="D114" s="50">
        <v>17</v>
      </c>
      <c r="E114" s="50">
        <v>1</v>
      </c>
      <c r="I114" s="158"/>
      <c r="M114" s="94"/>
    </row>
    <row r="115" spans="1:13" ht="15.75">
      <c r="A115" s="155" t="s">
        <v>280</v>
      </c>
      <c r="B115" s="155">
        <f t="shared" si="0"/>
        <v>12</v>
      </c>
      <c r="C115" s="160">
        <v>1</v>
      </c>
      <c r="D115" s="50">
        <v>10</v>
      </c>
      <c r="E115" s="50">
        <v>1</v>
      </c>
      <c r="I115" s="158"/>
      <c r="M115" s="94"/>
    </row>
    <row r="116" spans="1:13" ht="15.75">
      <c r="A116" s="155" t="s">
        <v>281</v>
      </c>
      <c r="B116" s="155">
        <f t="shared" si="0"/>
        <v>14</v>
      </c>
      <c r="C116" s="160">
        <v>3</v>
      </c>
      <c r="D116" s="50">
        <v>8</v>
      </c>
      <c r="E116" s="50">
        <v>3</v>
      </c>
      <c r="I116" s="158"/>
      <c r="M116" s="94"/>
    </row>
    <row r="117" spans="1:13" ht="15.75">
      <c r="A117" s="155" t="s">
        <v>273</v>
      </c>
      <c r="B117" s="155">
        <f t="shared" si="0"/>
        <v>22</v>
      </c>
      <c r="C117" s="160">
        <v>4</v>
      </c>
      <c r="D117" s="50">
        <v>16</v>
      </c>
      <c r="E117" s="50">
        <v>2</v>
      </c>
      <c r="I117" s="158"/>
      <c r="M117" s="94"/>
    </row>
    <row r="118" spans="1:13" ht="15.75">
      <c r="A118" s="155" t="s">
        <v>282</v>
      </c>
      <c r="B118" s="155">
        <f t="shared" si="0"/>
        <v>13</v>
      </c>
      <c r="C118" s="160">
        <v>1</v>
      </c>
      <c r="D118" s="50">
        <v>8</v>
      </c>
      <c r="E118" s="50">
        <v>4</v>
      </c>
      <c r="I118" s="158"/>
      <c r="M118" s="94"/>
    </row>
    <row r="119" spans="1:13" ht="15.75">
      <c r="A119" s="155" t="s">
        <v>276</v>
      </c>
      <c r="B119" s="155">
        <f t="shared" si="0"/>
        <v>18</v>
      </c>
      <c r="C119" s="160">
        <v>1</v>
      </c>
      <c r="D119" s="50">
        <v>15</v>
      </c>
      <c r="E119" s="50">
        <v>2</v>
      </c>
      <c r="I119" s="158"/>
      <c r="M119" s="94"/>
    </row>
    <row r="120" spans="1:13" ht="15.75">
      <c r="A120" s="155" t="s">
        <v>283</v>
      </c>
      <c r="B120" s="155">
        <f t="shared" si="0"/>
        <v>16</v>
      </c>
      <c r="C120" s="160">
        <v>1</v>
      </c>
      <c r="D120" s="50">
        <v>12</v>
      </c>
      <c r="E120" s="50">
        <v>3</v>
      </c>
      <c r="I120" s="158"/>
      <c r="M120" s="94"/>
    </row>
    <row r="121" spans="1:13" ht="15.75">
      <c r="A121" s="155" t="s">
        <v>284</v>
      </c>
      <c r="B121" s="155">
        <f t="shared" si="0"/>
        <v>8</v>
      </c>
      <c r="C121" s="160"/>
      <c r="D121" s="50">
        <v>8</v>
      </c>
      <c r="E121" s="50">
        <v>0</v>
      </c>
      <c r="I121" s="158"/>
      <c r="M121" s="94"/>
    </row>
    <row r="122" spans="1:13" ht="15.75">
      <c r="A122" s="155" t="s">
        <v>268</v>
      </c>
      <c r="B122" s="155">
        <f t="shared" si="0"/>
        <v>26</v>
      </c>
      <c r="C122" s="160">
        <v>3</v>
      </c>
      <c r="D122" s="50">
        <v>21</v>
      </c>
      <c r="E122" s="50">
        <v>2</v>
      </c>
      <c r="I122" s="158"/>
      <c r="M122" s="94"/>
    </row>
    <row r="123" spans="1:13" ht="15.75">
      <c r="A123" s="155" t="s">
        <v>285</v>
      </c>
      <c r="B123" s="155">
        <f t="shared" si="0"/>
        <v>21</v>
      </c>
      <c r="C123" s="160">
        <v>4</v>
      </c>
      <c r="D123" s="50">
        <v>12</v>
      </c>
      <c r="E123" s="50">
        <v>5</v>
      </c>
      <c r="I123" s="158"/>
      <c r="M123" s="94"/>
    </row>
    <row r="124" spans="1:13" ht="15.75">
      <c r="A124" s="155" t="s">
        <v>286</v>
      </c>
      <c r="B124" s="155">
        <f t="shared" si="0"/>
        <v>13</v>
      </c>
      <c r="C124" s="160">
        <v>2</v>
      </c>
      <c r="D124" s="50">
        <v>9</v>
      </c>
      <c r="E124" s="50">
        <v>2</v>
      </c>
      <c r="I124" s="158"/>
      <c r="M124" s="94"/>
    </row>
    <row r="125" spans="1:13" ht="15.75">
      <c r="A125" s="155" t="s">
        <v>287</v>
      </c>
      <c r="B125" s="155">
        <f t="shared" si="0"/>
        <v>14</v>
      </c>
      <c r="C125" s="160">
        <v>2</v>
      </c>
      <c r="D125" s="50">
        <v>8</v>
      </c>
      <c r="E125" s="50">
        <v>4</v>
      </c>
      <c r="I125" s="158"/>
      <c r="M125" s="94"/>
    </row>
    <row r="126" spans="1:13" ht="15.75">
      <c r="A126" s="155" t="s">
        <v>288</v>
      </c>
      <c r="B126" s="155">
        <f t="shared" si="0"/>
        <v>17</v>
      </c>
      <c r="C126" s="160">
        <v>3</v>
      </c>
      <c r="D126" s="50">
        <v>8</v>
      </c>
      <c r="E126" s="50">
        <v>6</v>
      </c>
      <c r="I126" s="158"/>
      <c r="M126" s="94"/>
    </row>
    <row r="127" spans="1:13" ht="15.75">
      <c r="A127" s="155" t="s">
        <v>289</v>
      </c>
      <c r="B127" s="155">
        <f t="shared" si="0"/>
        <v>11</v>
      </c>
      <c r="C127" s="160">
        <v>3</v>
      </c>
      <c r="D127" s="50">
        <v>7</v>
      </c>
      <c r="E127" s="50">
        <v>1</v>
      </c>
      <c r="I127" s="158"/>
      <c r="M127" s="94"/>
    </row>
    <row r="128" spans="1:13" ht="15.75">
      <c r="A128" s="155" t="s">
        <v>290</v>
      </c>
      <c r="B128" s="155">
        <f t="shared" si="0"/>
        <v>18</v>
      </c>
      <c r="C128" s="160">
        <v>4</v>
      </c>
      <c r="D128" s="50">
        <v>11</v>
      </c>
      <c r="E128" s="50">
        <v>3</v>
      </c>
      <c r="I128" s="158"/>
      <c r="M128" s="94"/>
    </row>
    <row r="129" spans="1:13" ht="15.75">
      <c r="A129" s="155" t="s">
        <v>291</v>
      </c>
      <c r="B129" s="155">
        <f t="shared" si="0"/>
        <v>19</v>
      </c>
      <c r="C129" s="160">
        <v>5</v>
      </c>
      <c r="D129" s="50">
        <v>13</v>
      </c>
      <c r="E129" s="50">
        <v>1</v>
      </c>
      <c r="I129" s="158"/>
      <c r="M129" s="94"/>
    </row>
    <row r="130" spans="1:13" ht="15.75">
      <c r="A130" s="155" t="s">
        <v>292</v>
      </c>
      <c r="B130" s="155">
        <f t="shared" si="0"/>
        <v>15</v>
      </c>
      <c r="C130" s="160">
        <v>3</v>
      </c>
      <c r="D130" s="50">
        <v>9</v>
      </c>
      <c r="E130" s="50">
        <v>3</v>
      </c>
      <c r="I130" s="158"/>
      <c r="M130" s="94"/>
    </row>
    <row r="131" spans="1:13" ht="15.75">
      <c r="A131" s="155" t="s">
        <v>269</v>
      </c>
      <c r="B131" s="155">
        <f t="shared" si="0"/>
        <v>23</v>
      </c>
      <c r="C131" s="160">
        <v>3</v>
      </c>
      <c r="D131" s="50">
        <v>19</v>
      </c>
      <c r="E131" s="50">
        <v>1</v>
      </c>
      <c r="I131" s="158"/>
      <c r="M131" s="94"/>
    </row>
    <row r="132" spans="1:13" ht="15.75">
      <c r="A132" s="155" t="s">
        <v>293</v>
      </c>
      <c r="B132" s="155">
        <f t="shared" si="0"/>
        <v>19</v>
      </c>
      <c r="C132" s="160">
        <v>5</v>
      </c>
      <c r="D132" s="50">
        <v>10</v>
      </c>
      <c r="E132" s="50">
        <v>4</v>
      </c>
      <c r="I132" s="158"/>
      <c r="M132" s="94"/>
    </row>
    <row r="133" spans="1:13" ht="15.75">
      <c r="A133" s="155" t="s">
        <v>294</v>
      </c>
      <c r="B133" s="155">
        <f t="shared" si="0"/>
        <v>14</v>
      </c>
      <c r="C133" s="160">
        <v>2</v>
      </c>
      <c r="D133" s="50">
        <v>9</v>
      </c>
      <c r="E133" s="50">
        <v>3</v>
      </c>
      <c r="I133" s="158"/>
      <c r="M133" s="94"/>
    </row>
    <row r="134" spans="1:13" ht="15.75">
      <c r="A134" s="155" t="s">
        <v>295</v>
      </c>
      <c r="B134" s="155">
        <f t="shared" si="0"/>
        <v>18</v>
      </c>
      <c r="C134" s="160">
        <v>2</v>
      </c>
      <c r="D134" s="50">
        <v>12</v>
      </c>
      <c r="E134" s="50">
        <v>4</v>
      </c>
      <c r="I134" s="158"/>
      <c r="M134" s="94"/>
    </row>
    <row r="135" spans="1:13" ht="15.75">
      <c r="A135" s="155" t="s">
        <v>296</v>
      </c>
      <c r="B135" s="155">
        <f t="shared" si="0"/>
        <v>19</v>
      </c>
      <c r="C135" s="160">
        <v>4</v>
      </c>
      <c r="D135" s="50">
        <v>11</v>
      </c>
      <c r="E135" s="50">
        <v>4</v>
      </c>
      <c r="I135" s="158"/>
      <c r="M135" s="94"/>
    </row>
    <row r="136" spans="1:13" ht="15.75">
      <c r="A136" s="155" t="s">
        <v>297</v>
      </c>
      <c r="B136" s="155">
        <f t="shared" si="0"/>
        <v>17</v>
      </c>
      <c r="C136" s="160">
        <v>5</v>
      </c>
      <c r="D136" s="50">
        <v>7</v>
      </c>
      <c r="E136" s="50">
        <v>5</v>
      </c>
      <c r="I136" s="158"/>
      <c r="M136" s="94"/>
    </row>
    <row r="137" spans="1:13" ht="15.75">
      <c r="A137" s="155" t="s">
        <v>298</v>
      </c>
      <c r="B137" s="155">
        <f t="shared" si="0"/>
        <v>17</v>
      </c>
      <c r="C137" s="160">
        <v>2</v>
      </c>
      <c r="D137" s="50">
        <v>11</v>
      </c>
      <c r="E137" s="50">
        <v>4</v>
      </c>
      <c r="I137" s="158"/>
      <c r="M137" s="94"/>
    </row>
    <row r="138" spans="1:13" ht="15.75">
      <c r="A138" s="155" t="s">
        <v>299</v>
      </c>
      <c r="B138" s="155">
        <f t="shared" si="0"/>
        <v>13</v>
      </c>
      <c r="C138" s="160">
        <v>2</v>
      </c>
      <c r="D138" s="50">
        <v>8</v>
      </c>
      <c r="E138" s="50">
        <v>3</v>
      </c>
      <c r="I138" s="158"/>
      <c r="M138" s="94"/>
    </row>
    <row r="139" spans="1:13" ht="15.75">
      <c r="A139" s="155" t="s">
        <v>300</v>
      </c>
      <c r="B139" s="155">
        <f t="shared" si="0"/>
        <v>22</v>
      </c>
      <c r="C139" s="160">
        <v>5</v>
      </c>
      <c r="D139" s="50">
        <v>11</v>
      </c>
      <c r="E139" s="50">
        <v>6</v>
      </c>
      <c r="I139" s="158"/>
      <c r="M139" s="94"/>
    </row>
    <row r="140" spans="1:13" ht="15.75">
      <c r="A140" s="155" t="s">
        <v>301</v>
      </c>
      <c r="B140" s="155">
        <f t="shared" si="0"/>
        <v>18</v>
      </c>
      <c r="C140" s="160">
        <v>3</v>
      </c>
      <c r="D140" s="50">
        <v>12</v>
      </c>
      <c r="E140" s="50">
        <v>3</v>
      </c>
      <c r="I140" s="158"/>
      <c r="M140" s="94"/>
    </row>
    <row r="141" spans="1:13" ht="15.75">
      <c r="A141" s="155" t="s">
        <v>302</v>
      </c>
      <c r="B141" s="155">
        <f t="shared" si="0"/>
        <v>17</v>
      </c>
      <c r="C141" s="160">
        <v>3</v>
      </c>
      <c r="D141" s="50">
        <v>9</v>
      </c>
      <c r="E141" s="50">
        <v>5</v>
      </c>
      <c r="I141" s="158"/>
      <c r="M141" s="94"/>
    </row>
    <row r="142" spans="1:13" ht="15.75">
      <c r="A142" s="155" t="s">
        <v>303</v>
      </c>
      <c r="B142" s="155">
        <f t="shared" si="0"/>
        <v>15</v>
      </c>
      <c r="C142" s="160">
        <v>3</v>
      </c>
      <c r="D142" s="50">
        <v>10</v>
      </c>
      <c r="E142" s="50">
        <v>2</v>
      </c>
      <c r="I142" s="158"/>
      <c r="M142" s="94"/>
    </row>
    <row r="143" spans="1:13" ht="15.75">
      <c r="A143" s="155" t="s">
        <v>304</v>
      </c>
      <c r="B143" s="155">
        <f t="shared" si="0"/>
        <v>16</v>
      </c>
      <c r="C143" s="160">
        <v>4</v>
      </c>
      <c r="D143" s="50">
        <v>11</v>
      </c>
      <c r="E143" s="50">
        <v>1</v>
      </c>
      <c r="I143" s="158"/>
      <c r="M143" s="94"/>
    </row>
    <row r="144" spans="1:13" ht="15.75">
      <c r="A144" s="155" t="s">
        <v>305</v>
      </c>
      <c r="B144" s="155">
        <f t="shared" ref="B144:B162" si="1">SUM(C144:E144)</f>
        <v>11</v>
      </c>
      <c r="C144" s="160">
        <v>4</v>
      </c>
      <c r="D144" s="50">
        <v>6</v>
      </c>
      <c r="E144" s="50">
        <v>1</v>
      </c>
      <c r="I144" s="158"/>
      <c r="M144" s="94"/>
    </row>
    <row r="145" spans="1:13" ht="15.75">
      <c r="A145" s="155" t="s">
        <v>306</v>
      </c>
      <c r="B145" s="155">
        <f t="shared" si="1"/>
        <v>21</v>
      </c>
      <c r="C145" s="160">
        <v>4</v>
      </c>
      <c r="D145" s="50">
        <v>11</v>
      </c>
      <c r="E145" s="50">
        <v>6</v>
      </c>
      <c r="I145" s="158"/>
      <c r="M145" s="94"/>
    </row>
    <row r="146" spans="1:13" ht="15.75">
      <c r="A146" s="155" t="s">
        <v>307</v>
      </c>
      <c r="B146" s="155">
        <f t="shared" si="1"/>
        <v>17</v>
      </c>
      <c r="C146" s="160">
        <v>1</v>
      </c>
      <c r="D146" s="50">
        <v>13</v>
      </c>
      <c r="E146" s="50">
        <v>3</v>
      </c>
      <c r="I146" s="158"/>
      <c r="M146" s="94"/>
    </row>
    <row r="147" spans="1:13" ht="15.75">
      <c r="A147" s="155" t="s">
        <v>308</v>
      </c>
      <c r="B147" s="155">
        <f t="shared" si="1"/>
        <v>17</v>
      </c>
      <c r="C147" s="160">
        <v>3</v>
      </c>
      <c r="D147" s="50">
        <v>11</v>
      </c>
      <c r="E147" s="50">
        <v>3</v>
      </c>
      <c r="I147" s="158"/>
      <c r="M147" s="94"/>
    </row>
    <row r="148" spans="1:13" ht="15.75">
      <c r="A148" s="155" t="s">
        <v>309</v>
      </c>
      <c r="B148" s="155">
        <f t="shared" si="1"/>
        <v>11</v>
      </c>
      <c r="C148" s="160">
        <v>1</v>
      </c>
      <c r="D148" s="50">
        <v>6</v>
      </c>
      <c r="E148" s="50">
        <v>4</v>
      </c>
      <c r="I148" s="158"/>
      <c r="M148" s="94"/>
    </row>
    <row r="149" spans="1:13" ht="15.75">
      <c r="A149" s="155" t="s">
        <v>310</v>
      </c>
      <c r="B149" s="155">
        <f t="shared" si="1"/>
        <v>17</v>
      </c>
      <c r="C149" s="160">
        <v>3</v>
      </c>
      <c r="D149" s="50">
        <v>12</v>
      </c>
      <c r="E149" s="50">
        <v>2</v>
      </c>
      <c r="I149" s="158"/>
      <c r="M149" s="94"/>
    </row>
    <row r="150" spans="1:13" ht="15.75">
      <c r="A150" s="155" t="s">
        <v>311</v>
      </c>
      <c r="B150" s="155">
        <f t="shared" si="1"/>
        <v>17</v>
      </c>
      <c r="C150" s="160">
        <v>1</v>
      </c>
      <c r="D150" s="50">
        <v>14</v>
      </c>
      <c r="E150" s="50">
        <v>2</v>
      </c>
      <c r="I150" s="158"/>
      <c r="M150" s="94"/>
    </row>
    <row r="151" spans="1:13" ht="15.75">
      <c r="A151" s="155" t="s">
        <v>312</v>
      </c>
      <c r="B151" s="155">
        <f t="shared" si="1"/>
        <v>20</v>
      </c>
      <c r="C151" s="160">
        <v>6</v>
      </c>
      <c r="D151" s="50">
        <v>12</v>
      </c>
      <c r="E151" s="50">
        <v>2</v>
      </c>
      <c r="I151" s="158"/>
      <c r="M151" s="94"/>
    </row>
    <row r="152" spans="1:13" ht="15.75">
      <c r="A152" s="155" t="s">
        <v>275</v>
      </c>
      <c r="B152" s="155">
        <f t="shared" si="1"/>
        <v>20</v>
      </c>
      <c r="C152" s="160">
        <v>4</v>
      </c>
      <c r="D152" s="50">
        <v>15</v>
      </c>
      <c r="E152" s="50">
        <v>1</v>
      </c>
      <c r="I152" s="158"/>
      <c r="M152" s="94"/>
    </row>
    <row r="153" spans="1:13" ht="15.75">
      <c r="A153" s="155" t="s">
        <v>277</v>
      </c>
      <c r="B153" s="155">
        <f t="shared" si="1"/>
        <v>19</v>
      </c>
      <c r="C153" s="160">
        <v>4</v>
      </c>
      <c r="D153" s="50">
        <v>14</v>
      </c>
      <c r="E153" s="50">
        <v>1</v>
      </c>
      <c r="I153" s="158"/>
      <c r="M153" s="94"/>
    </row>
    <row r="154" spans="1:13" ht="15.75">
      <c r="A154" s="155" t="s">
        <v>313</v>
      </c>
      <c r="B154" s="155">
        <f t="shared" si="1"/>
        <v>18</v>
      </c>
      <c r="C154" s="160">
        <v>4</v>
      </c>
      <c r="D154" s="50">
        <v>9</v>
      </c>
      <c r="E154" s="50">
        <v>5</v>
      </c>
      <c r="I154" s="158"/>
      <c r="M154" s="94"/>
    </row>
    <row r="155" spans="1:13" ht="15.75">
      <c r="A155" s="155" t="s">
        <v>271</v>
      </c>
      <c r="B155" s="155">
        <f t="shared" si="1"/>
        <v>27</v>
      </c>
      <c r="C155" s="160">
        <v>6</v>
      </c>
      <c r="D155" s="50">
        <v>18</v>
      </c>
      <c r="E155" s="50">
        <v>3</v>
      </c>
      <c r="I155" s="158"/>
      <c r="M155" s="94"/>
    </row>
    <row r="156" spans="1:13" ht="15.75">
      <c r="A156" s="155" t="s">
        <v>314</v>
      </c>
      <c r="B156" s="155">
        <f t="shared" si="1"/>
        <v>23</v>
      </c>
      <c r="C156" s="160">
        <v>2</v>
      </c>
      <c r="D156" s="50">
        <v>14</v>
      </c>
      <c r="E156" s="50">
        <v>7</v>
      </c>
      <c r="I156" s="158"/>
      <c r="M156" s="94"/>
    </row>
    <row r="157" spans="1:13" ht="15.75">
      <c r="A157" s="155" t="s">
        <v>315</v>
      </c>
      <c r="B157" s="155">
        <f t="shared" si="1"/>
        <v>15</v>
      </c>
      <c r="C157" s="160">
        <v>2</v>
      </c>
      <c r="D157" s="50">
        <v>7</v>
      </c>
      <c r="E157" s="50">
        <v>6</v>
      </c>
      <c r="I157" s="158"/>
      <c r="M157" s="94"/>
    </row>
    <row r="158" spans="1:13" ht="15.75">
      <c r="A158" s="155" t="s">
        <v>274</v>
      </c>
      <c r="B158" s="155">
        <f t="shared" si="1"/>
        <v>25</v>
      </c>
      <c r="C158" s="160">
        <v>5</v>
      </c>
      <c r="D158" s="50">
        <v>16</v>
      </c>
      <c r="E158" s="50">
        <v>4</v>
      </c>
      <c r="I158" s="158"/>
      <c r="M158" s="94"/>
    </row>
    <row r="159" spans="1:13" ht="15.75">
      <c r="A159" s="155" t="s">
        <v>270</v>
      </c>
      <c r="B159" s="155">
        <f t="shared" si="1"/>
        <v>29</v>
      </c>
      <c r="C159" s="160">
        <v>2</v>
      </c>
      <c r="D159" s="50">
        <v>18</v>
      </c>
      <c r="E159" s="50">
        <v>9</v>
      </c>
      <c r="I159" s="158"/>
      <c r="M159" s="94"/>
    </row>
    <row r="160" spans="1:13" ht="15.75">
      <c r="A160" s="155" t="s">
        <v>316</v>
      </c>
      <c r="B160" s="155">
        <f t="shared" si="1"/>
        <v>19</v>
      </c>
      <c r="C160" s="160">
        <v>3</v>
      </c>
      <c r="D160" s="50">
        <v>14</v>
      </c>
      <c r="E160" s="50">
        <v>2</v>
      </c>
      <c r="I160" s="158"/>
      <c r="M160" s="94"/>
    </row>
    <row r="161" spans="1:13" ht="15.75">
      <c r="A161" s="155" t="s">
        <v>317</v>
      </c>
      <c r="B161" s="155">
        <f t="shared" si="1"/>
        <v>22</v>
      </c>
      <c r="C161" s="160">
        <v>5</v>
      </c>
      <c r="D161" s="50">
        <v>7</v>
      </c>
      <c r="E161" s="50">
        <v>10</v>
      </c>
      <c r="I161" s="158"/>
      <c r="M161" s="94"/>
    </row>
    <row r="162" spans="1:13" ht="15.75">
      <c r="A162" s="155" t="s">
        <v>318</v>
      </c>
      <c r="B162" s="155">
        <f t="shared" si="1"/>
        <v>16</v>
      </c>
      <c r="C162" s="160">
        <v>3</v>
      </c>
      <c r="D162" s="50">
        <v>11</v>
      </c>
      <c r="E162" s="50">
        <v>2</v>
      </c>
      <c r="M162" s="94"/>
    </row>
    <row r="163" spans="1:13">
      <c r="E163" s="158"/>
    </row>
    <row r="164" spans="1:13" s="100" customFormat="1">
      <c r="A164" s="113" t="s">
        <v>319</v>
      </c>
      <c r="B164" s="114"/>
      <c r="C164" s="113"/>
      <c r="D164" s="113"/>
      <c r="E164" s="113"/>
      <c r="F164" s="113"/>
      <c r="G164" s="113"/>
      <c r="H164" s="113"/>
      <c r="I164" s="113"/>
      <c r="J164" s="113"/>
      <c r="K164" s="113"/>
      <c r="L164" s="113"/>
      <c r="M164" s="113"/>
    </row>
    <row r="166" spans="1:13">
      <c r="A166" t="s">
        <v>321</v>
      </c>
    </row>
    <row r="168" spans="1:13">
      <c r="A168" s="142" t="s">
        <v>320</v>
      </c>
      <c r="B168" s="56" t="s">
        <v>116</v>
      </c>
      <c r="C168" s="56" t="s">
        <v>118</v>
      </c>
      <c r="D168" s="56" t="s">
        <v>117</v>
      </c>
      <c r="E168" s="56" t="s">
        <v>119</v>
      </c>
      <c r="F168" s="141" t="s">
        <v>121</v>
      </c>
    </row>
    <row r="169" spans="1:13">
      <c r="A169" s="145">
        <v>0</v>
      </c>
      <c r="B169" s="50">
        <v>77740</v>
      </c>
      <c r="C169" s="50">
        <v>265</v>
      </c>
      <c r="D169" s="50">
        <v>130299</v>
      </c>
      <c r="E169" s="50">
        <v>837</v>
      </c>
      <c r="F169" s="50">
        <v>151</v>
      </c>
    </row>
    <row r="170" spans="1:13">
      <c r="A170" s="145">
        <v>1</v>
      </c>
      <c r="B170" s="50">
        <v>40822</v>
      </c>
      <c r="C170" s="50">
        <v>28</v>
      </c>
      <c r="D170" s="50">
        <v>68599</v>
      </c>
      <c r="E170" s="50">
        <v>696</v>
      </c>
      <c r="F170" s="50">
        <v>173</v>
      </c>
    </row>
    <row r="171" spans="1:13">
      <c r="A171" s="145">
        <v>2</v>
      </c>
      <c r="B171" s="50">
        <v>24675</v>
      </c>
      <c r="C171" s="50">
        <v>157</v>
      </c>
      <c r="D171" s="50">
        <v>40484</v>
      </c>
      <c r="E171" s="50">
        <v>686</v>
      </c>
      <c r="F171" s="50">
        <v>95</v>
      </c>
    </row>
    <row r="172" spans="1:13">
      <c r="A172" s="145">
        <v>3</v>
      </c>
      <c r="B172" s="50">
        <v>18151</v>
      </c>
      <c r="C172" s="50">
        <v>48</v>
      </c>
      <c r="D172" s="50">
        <v>30433</v>
      </c>
      <c r="E172" s="50">
        <v>403</v>
      </c>
      <c r="F172" s="50">
        <v>75</v>
      </c>
    </row>
    <row r="173" spans="1:13">
      <c r="A173" s="145">
        <v>4</v>
      </c>
      <c r="B173" s="50">
        <v>18480</v>
      </c>
      <c r="C173" s="50">
        <v>68</v>
      </c>
      <c r="D173" s="50">
        <v>31889</v>
      </c>
      <c r="E173" s="50">
        <v>491</v>
      </c>
      <c r="F173" s="50">
        <v>150</v>
      </c>
    </row>
    <row r="174" spans="1:13">
      <c r="A174" s="145">
        <v>5</v>
      </c>
      <c r="B174" s="50">
        <v>30278</v>
      </c>
      <c r="C174" s="50">
        <v>193</v>
      </c>
      <c r="D174" s="50">
        <v>53611</v>
      </c>
      <c r="E174" s="50">
        <v>714</v>
      </c>
      <c r="F174" s="50">
        <v>205</v>
      </c>
    </row>
    <row r="175" spans="1:13">
      <c r="A175" s="145">
        <v>6</v>
      </c>
      <c r="B175" s="50">
        <v>103467</v>
      </c>
      <c r="C175" s="50">
        <v>237</v>
      </c>
      <c r="D175" s="50">
        <v>176234</v>
      </c>
      <c r="E175" s="50">
        <v>2322</v>
      </c>
      <c r="F175" s="50">
        <v>481</v>
      </c>
    </row>
    <row r="176" spans="1:13">
      <c r="A176" s="145">
        <v>7</v>
      </c>
      <c r="B176" s="50">
        <v>309266</v>
      </c>
      <c r="C176" s="50">
        <v>1407</v>
      </c>
      <c r="D176" s="50">
        <v>551151</v>
      </c>
      <c r="E176" s="50">
        <v>4843</v>
      </c>
      <c r="F176" s="50">
        <v>1723</v>
      </c>
    </row>
    <row r="177" spans="1:6">
      <c r="A177" s="145">
        <v>8</v>
      </c>
      <c r="B177" s="50">
        <v>593472</v>
      </c>
      <c r="C177" s="50">
        <v>2695</v>
      </c>
      <c r="D177" s="50">
        <v>1061647</v>
      </c>
      <c r="E177" s="50">
        <v>8743</v>
      </c>
      <c r="F177" s="50">
        <v>2382</v>
      </c>
    </row>
    <row r="178" spans="1:6">
      <c r="A178" s="145">
        <v>9</v>
      </c>
      <c r="B178" s="50">
        <v>852178</v>
      </c>
      <c r="C178" s="50">
        <v>3654</v>
      </c>
      <c r="D178" s="50">
        <v>1505598</v>
      </c>
      <c r="E178" s="50">
        <v>12924</v>
      </c>
      <c r="F178" s="50">
        <v>3280</v>
      </c>
    </row>
    <row r="179" spans="1:6">
      <c r="A179" s="145">
        <v>10</v>
      </c>
      <c r="B179" s="50">
        <v>959212</v>
      </c>
      <c r="C179" s="50">
        <v>4365</v>
      </c>
      <c r="D179" s="50">
        <v>1684612</v>
      </c>
      <c r="E179" s="50">
        <v>14110</v>
      </c>
      <c r="F179" s="50">
        <v>3160</v>
      </c>
    </row>
    <row r="180" spans="1:6">
      <c r="A180" s="145">
        <v>11</v>
      </c>
      <c r="B180" s="50">
        <v>947201</v>
      </c>
      <c r="C180" s="50">
        <v>4045</v>
      </c>
      <c r="D180" s="50">
        <v>1661102</v>
      </c>
      <c r="E180" s="50">
        <v>14151</v>
      </c>
      <c r="F180" s="50">
        <v>4005</v>
      </c>
    </row>
    <row r="181" spans="1:6">
      <c r="A181" s="145">
        <v>12</v>
      </c>
      <c r="B181" s="50">
        <v>900748</v>
      </c>
      <c r="C181" s="50">
        <v>3395</v>
      </c>
      <c r="D181" s="50">
        <v>1589678</v>
      </c>
      <c r="E181" s="50">
        <v>12814</v>
      </c>
      <c r="F181" s="50">
        <v>4453</v>
      </c>
    </row>
    <row r="182" spans="1:6">
      <c r="A182" s="145">
        <v>13</v>
      </c>
      <c r="B182" s="50">
        <v>918421</v>
      </c>
      <c r="C182" s="50">
        <v>2970</v>
      </c>
      <c r="D182" s="50">
        <v>1615976</v>
      </c>
      <c r="E182" s="50">
        <v>13559</v>
      </c>
      <c r="F182" s="50">
        <v>3852</v>
      </c>
    </row>
    <row r="183" spans="1:6">
      <c r="A183" s="145">
        <v>14</v>
      </c>
      <c r="B183" s="50">
        <v>928615</v>
      </c>
      <c r="C183" s="50">
        <v>3233</v>
      </c>
      <c r="D183" s="50">
        <v>1635079</v>
      </c>
      <c r="E183" s="50">
        <v>13485</v>
      </c>
      <c r="F183" s="50">
        <v>3589</v>
      </c>
    </row>
    <row r="184" spans="1:6">
      <c r="A184" s="145">
        <v>15</v>
      </c>
      <c r="B184" s="50">
        <v>921163</v>
      </c>
      <c r="C184" s="50">
        <v>3414</v>
      </c>
      <c r="D184" s="50">
        <v>1608487</v>
      </c>
      <c r="E184" s="50">
        <v>14539</v>
      </c>
      <c r="F184" s="50">
        <v>4396</v>
      </c>
    </row>
    <row r="185" spans="1:6">
      <c r="A185" s="145">
        <v>16</v>
      </c>
      <c r="B185" s="50">
        <v>870581</v>
      </c>
      <c r="C185" s="50">
        <v>3564</v>
      </c>
      <c r="D185" s="50">
        <v>1538088</v>
      </c>
      <c r="E185" s="50">
        <v>12679</v>
      </c>
      <c r="F185" s="50">
        <v>3914</v>
      </c>
    </row>
    <row r="186" spans="1:6">
      <c r="A186" s="145">
        <v>17</v>
      </c>
      <c r="B186" s="50">
        <v>710904</v>
      </c>
      <c r="C186" s="50">
        <v>2303</v>
      </c>
      <c r="D186" s="50">
        <v>1267876</v>
      </c>
      <c r="E186" s="50">
        <v>10986</v>
      </c>
      <c r="F186" s="50">
        <v>3515</v>
      </c>
    </row>
    <row r="187" spans="1:6">
      <c r="A187" s="145">
        <v>18</v>
      </c>
      <c r="B187" s="50">
        <v>553571</v>
      </c>
      <c r="C187" s="50">
        <v>1688</v>
      </c>
      <c r="D187" s="50">
        <v>994680</v>
      </c>
      <c r="E187" s="50">
        <v>9266</v>
      </c>
      <c r="F187" s="50">
        <v>2591</v>
      </c>
    </row>
    <row r="188" spans="1:6">
      <c r="A188" s="145">
        <v>19</v>
      </c>
      <c r="B188" s="50">
        <v>427550</v>
      </c>
      <c r="C188" s="50">
        <v>1355</v>
      </c>
      <c r="D188" s="50">
        <v>764873</v>
      </c>
      <c r="E188" s="50">
        <v>6512</v>
      </c>
      <c r="F188" s="50">
        <v>1597</v>
      </c>
    </row>
    <row r="189" spans="1:6">
      <c r="A189" s="145">
        <v>20</v>
      </c>
      <c r="B189" s="50">
        <v>333690</v>
      </c>
      <c r="C189" s="50">
        <v>1253</v>
      </c>
      <c r="D189" s="50">
        <v>595605</v>
      </c>
      <c r="E189" s="50">
        <v>4706</v>
      </c>
      <c r="F189" s="50">
        <v>1349</v>
      </c>
    </row>
    <row r="190" spans="1:6">
      <c r="A190" s="145">
        <v>21</v>
      </c>
      <c r="B190" s="50">
        <v>275127</v>
      </c>
      <c r="C190" s="50">
        <v>621</v>
      </c>
      <c r="D190" s="50">
        <v>487760</v>
      </c>
      <c r="E190" s="50">
        <v>3179</v>
      </c>
      <c r="F190" s="50">
        <v>876</v>
      </c>
    </row>
    <row r="191" spans="1:6">
      <c r="A191" s="145">
        <v>22</v>
      </c>
      <c r="B191" s="50">
        <v>222911</v>
      </c>
      <c r="C191" s="50">
        <v>521</v>
      </c>
      <c r="D191" s="50">
        <v>384403</v>
      </c>
      <c r="E191" s="50">
        <v>2291</v>
      </c>
      <c r="F191" s="50">
        <v>559</v>
      </c>
    </row>
    <row r="192" spans="1:6">
      <c r="A192" s="145">
        <v>23</v>
      </c>
      <c r="B192" s="50">
        <v>137069</v>
      </c>
      <c r="C192" s="50">
        <v>215</v>
      </c>
      <c r="D192" s="50">
        <v>247419</v>
      </c>
      <c r="E192" s="50">
        <v>1449</v>
      </c>
      <c r="F192" s="50">
        <v>597</v>
      </c>
    </row>
    <row r="194" spans="1:13" s="100" customFormat="1">
      <c r="A194" s="113" t="s">
        <v>421</v>
      </c>
      <c r="B194" s="114"/>
      <c r="C194" s="113"/>
      <c r="D194" s="113"/>
      <c r="E194" s="113"/>
      <c r="F194" s="113"/>
      <c r="G194" s="113"/>
      <c r="H194" s="113"/>
      <c r="I194" s="113"/>
      <c r="J194" s="113"/>
      <c r="K194" s="113"/>
      <c r="L194" s="113"/>
      <c r="M194" s="113"/>
    </row>
    <row r="196" spans="1:13">
      <c r="A196" s="166"/>
      <c r="B196" s="52" t="s">
        <v>116</v>
      </c>
      <c r="C196" s="52" t="s">
        <v>118</v>
      </c>
      <c r="D196" s="145" t="s">
        <v>117</v>
      </c>
      <c r="E196" s="52" t="s">
        <v>119</v>
      </c>
      <c r="F196" s="52" t="s">
        <v>121</v>
      </c>
    </row>
    <row r="197" spans="1:13">
      <c r="A197" s="155">
        <v>0</v>
      </c>
      <c r="B197" s="164">
        <v>2142541</v>
      </c>
      <c r="C197" s="165">
        <v>7496</v>
      </c>
      <c r="D197" s="165">
        <v>3764716</v>
      </c>
      <c r="E197" s="50">
        <v>25530</v>
      </c>
      <c r="F197" s="50">
        <v>8065</v>
      </c>
    </row>
    <row r="198" spans="1:13">
      <c r="A198" s="155">
        <v>1</v>
      </c>
      <c r="B198" s="164">
        <v>1969227</v>
      </c>
      <c r="C198" s="165">
        <v>6904</v>
      </c>
      <c r="D198" s="165">
        <v>3426012</v>
      </c>
      <c r="E198" s="50">
        <v>30510</v>
      </c>
      <c r="F198" s="50">
        <v>8290</v>
      </c>
    </row>
    <row r="199" spans="1:13">
      <c r="A199" s="155">
        <v>2</v>
      </c>
      <c r="B199" s="164">
        <v>1442951</v>
      </c>
      <c r="C199" s="165">
        <v>4958</v>
      </c>
      <c r="D199" s="165">
        <v>2571153</v>
      </c>
      <c r="E199" s="50">
        <v>22597</v>
      </c>
      <c r="F199" s="50">
        <v>6528</v>
      </c>
    </row>
    <row r="200" spans="1:13">
      <c r="A200" s="155">
        <v>3</v>
      </c>
      <c r="B200" s="164">
        <v>1318722</v>
      </c>
      <c r="C200" s="165">
        <v>4934</v>
      </c>
      <c r="D200" s="165">
        <v>2341536</v>
      </c>
      <c r="E200" s="50">
        <v>20152</v>
      </c>
      <c r="F200" s="50">
        <v>6852</v>
      </c>
    </row>
    <row r="201" spans="1:13">
      <c r="A201" s="155">
        <v>4</v>
      </c>
      <c r="B201" s="164">
        <v>1312203</v>
      </c>
      <c r="C201" s="165">
        <v>5230</v>
      </c>
      <c r="D201" s="165">
        <v>2302862</v>
      </c>
      <c r="E201" s="50">
        <v>22636</v>
      </c>
      <c r="F201" s="50">
        <v>5355</v>
      </c>
    </row>
    <row r="202" spans="1:13">
      <c r="A202" s="155">
        <v>5</v>
      </c>
      <c r="B202" s="164">
        <v>1456231</v>
      </c>
      <c r="C202" s="165">
        <v>5850</v>
      </c>
      <c r="D202" s="165">
        <v>2566340</v>
      </c>
      <c r="E202" s="50">
        <v>24420</v>
      </c>
      <c r="F202" s="50">
        <v>6581</v>
      </c>
    </row>
    <row r="203" spans="1:13">
      <c r="A203" s="155">
        <v>6</v>
      </c>
      <c r="B203" s="164">
        <v>1533417</v>
      </c>
      <c r="C203" s="165">
        <v>6322</v>
      </c>
      <c r="D203" s="165">
        <v>2752964</v>
      </c>
      <c r="E203" s="50">
        <v>20540</v>
      </c>
      <c r="F203" s="50">
        <v>5497</v>
      </c>
    </row>
  </sheetData>
  <mergeCells count="5">
    <mergeCell ref="AF15:AH17"/>
    <mergeCell ref="E15:E17"/>
    <mergeCell ref="J15:M17"/>
    <mergeCell ref="P15:S17"/>
    <mergeCell ref="X15:AA17"/>
  </mergeCells>
  <conditionalFormatting sqref="B169:B192">
    <cfRule type="colorScale" priority="10">
      <colorScale>
        <cfvo type="min"/>
        <cfvo type="max"/>
        <color rgb="FFFCFCFF"/>
        <color rgb="FFF8696B"/>
      </colorScale>
    </cfRule>
  </conditionalFormatting>
  <conditionalFormatting sqref="B197:B203">
    <cfRule type="colorScale" priority="5">
      <colorScale>
        <cfvo type="min"/>
        <cfvo type="max"/>
        <color rgb="FFFCFCFF"/>
        <color rgb="FF63BE7B"/>
      </colorScale>
    </cfRule>
  </conditionalFormatting>
  <conditionalFormatting sqref="C77:C107">
    <cfRule type="colorScale" priority="14">
      <colorScale>
        <cfvo type="min"/>
        <cfvo type="max"/>
        <color rgb="FFFCFCFF"/>
        <color rgb="FFF8696B"/>
      </colorScale>
    </cfRule>
    <cfRule type="colorScale" priority="24">
      <colorScale>
        <cfvo type="min"/>
        <cfvo type="percentile" val="50"/>
        <cfvo type="max"/>
        <color rgb="FF63BE7B"/>
        <color rgb="FFFFEB84"/>
        <color rgb="FFF8696B"/>
      </colorScale>
    </cfRule>
  </conditionalFormatting>
  <conditionalFormatting sqref="C169:C192">
    <cfRule type="colorScale" priority="9">
      <colorScale>
        <cfvo type="min"/>
        <cfvo type="max"/>
        <color rgb="FFFCFCFF"/>
        <color rgb="FFF8696B"/>
      </colorScale>
    </cfRule>
  </conditionalFormatting>
  <conditionalFormatting sqref="C197:C203">
    <cfRule type="colorScale" priority="4">
      <colorScale>
        <cfvo type="min"/>
        <cfvo type="max"/>
        <color rgb="FFFCFCFF"/>
        <color rgb="FF63BE7B"/>
      </colorScale>
    </cfRule>
  </conditionalFormatting>
  <conditionalFormatting sqref="D77:D107">
    <cfRule type="colorScale" priority="15">
      <colorScale>
        <cfvo type="min"/>
        <cfvo type="max"/>
        <color rgb="FFFCFCFF"/>
        <color rgb="FFF8696B"/>
      </colorScale>
    </cfRule>
    <cfRule type="colorScale" priority="23">
      <colorScale>
        <cfvo type="min"/>
        <cfvo type="percentile" val="50"/>
        <cfvo type="max"/>
        <color rgb="FF63BE7B"/>
        <color rgb="FFFFEB84"/>
        <color rgb="FFF8696B"/>
      </colorScale>
    </cfRule>
  </conditionalFormatting>
  <conditionalFormatting sqref="D169:D192">
    <cfRule type="colorScale" priority="8">
      <colorScale>
        <cfvo type="min"/>
        <cfvo type="max"/>
        <color rgb="FFFCFCFF"/>
        <color rgb="FFF8696B"/>
      </colorScale>
    </cfRule>
  </conditionalFormatting>
  <conditionalFormatting sqref="D197:D203">
    <cfRule type="colorScale" priority="3">
      <colorScale>
        <cfvo type="min"/>
        <cfvo type="max"/>
        <color rgb="FFFCFCFF"/>
        <color rgb="FF63BE7B"/>
      </colorScale>
    </cfRule>
  </conditionalFormatting>
  <conditionalFormatting sqref="E169:E192">
    <cfRule type="colorScale" priority="7">
      <colorScale>
        <cfvo type="min"/>
        <cfvo type="max"/>
        <color rgb="FFFCFCFF"/>
        <color rgb="FFF8696B"/>
      </colorScale>
    </cfRule>
  </conditionalFormatting>
  <conditionalFormatting sqref="E197:E203">
    <cfRule type="colorScale" priority="2">
      <colorScale>
        <cfvo type="min"/>
        <cfvo type="max"/>
        <color rgb="FFFCFCFF"/>
        <color rgb="FF63BE7B"/>
      </colorScale>
    </cfRule>
  </conditionalFormatting>
  <conditionalFormatting sqref="F77:F107">
    <cfRule type="colorScale" priority="16">
      <colorScale>
        <cfvo type="min"/>
        <cfvo type="max"/>
        <color rgb="FFFCFCFF"/>
        <color rgb="FFF8696B"/>
      </colorScale>
    </cfRule>
    <cfRule type="colorScale" priority="22">
      <colorScale>
        <cfvo type="min"/>
        <cfvo type="percentile" val="50"/>
        <cfvo type="max"/>
        <color rgb="FF63BE7B"/>
        <color rgb="FFFFEB84"/>
        <color rgb="FFF8696B"/>
      </colorScale>
    </cfRule>
  </conditionalFormatting>
  <conditionalFormatting sqref="F169:F192">
    <cfRule type="colorScale" priority="6">
      <colorScale>
        <cfvo type="min"/>
        <cfvo type="max"/>
        <color rgb="FFFCFCFF"/>
        <color rgb="FFF8696B"/>
      </colorScale>
    </cfRule>
  </conditionalFormatting>
  <conditionalFormatting sqref="F197:F203">
    <cfRule type="colorScale" priority="1">
      <colorScale>
        <cfvo type="min"/>
        <cfvo type="max"/>
        <color rgb="FFFCFCFF"/>
        <color rgb="FF63BE7B"/>
      </colorScale>
    </cfRule>
  </conditionalFormatting>
  <conditionalFormatting sqref="G77:G107">
    <cfRule type="colorScale" priority="17">
      <colorScale>
        <cfvo type="min"/>
        <cfvo type="max"/>
        <color rgb="FFFCFCFF"/>
        <color rgb="FFF8696B"/>
      </colorScale>
    </cfRule>
    <cfRule type="colorScale" priority="21">
      <colorScale>
        <cfvo type="min"/>
        <cfvo type="percentile" val="50"/>
        <cfvo type="max"/>
        <color rgb="FF63BE7B"/>
        <color rgb="FFFFEB84"/>
        <color rgb="FFF8696B"/>
      </colorScale>
    </cfRule>
  </conditionalFormatting>
  <conditionalFormatting sqref="H77:H107">
    <cfRule type="colorScale" priority="18">
      <colorScale>
        <cfvo type="min"/>
        <cfvo type="max"/>
        <color rgb="FFFCFCFF"/>
        <color rgb="FFF8696B"/>
      </colorScale>
    </cfRule>
    <cfRule type="colorScale" priority="20">
      <colorScale>
        <cfvo type="min"/>
        <cfvo type="percentile" val="50"/>
        <cfvo type="max"/>
        <color rgb="FF63BE7B"/>
        <color rgb="FFFFEB84"/>
        <color rgb="FFF8696B"/>
      </colorScale>
    </cfRule>
  </conditionalFormatting>
  <conditionalFormatting sqref="I77:I107">
    <cfRule type="colorScale" priority="19">
      <colorScale>
        <cfvo type="min"/>
        <cfvo type="max"/>
        <color rgb="FFFCFCFF"/>
        <color rgb="FFF8696B"/>
      </colorScale>
    </cfRule>
  </conditionalFormatting>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875A1C-BF80-4B93-BAAA-EDF14F367F1A}">
  <dimension ref="A1:CA159"/>
  <sheetViews>
    <sheetView topLeftCell="BD1" zoomScale="95" zoomScaleNormal="95" workbookViewId="0">
      <selection activeCell="BZ20" sqref="BZ20"/>
    </sheetView>
  </sheetViews>
  <sheetFormatPr defaultColWidth="8.85546875" defaultRowHeight="15"/>
  <cols>
    <col min="1" max="1" width="4" customWidth="1"/>
    <col min="6" max="6" width="19.140625" customWidth="1"/>
    <col min="8" max="8" width="10.85546875" bestFit="1" customWidth="1"/>
    <col min="14" max="14" width="9.42578125" customWidth="1"/>
    <col min="15" max="15" width="25.5703125" customWidth="1"/>
    <col min="24" max="24" width="16.7109375" bestFit="1" customWidth="1"/>
    <col min="25" max="25" width="16.7109375" customWidth="1"/>
    <col min="28" max="30" width="10.140625" customWidth="1"/>
    <col min="31" max="31" width="9.7109375" customWidth="1"/>
    <col min="32" max="32" width="21.140625" customWidth="1"/>
    <col min="33" max="33" width="10.85546875" customWidth="1"/>
    <col min="40" max="40" width="18" bestFit="1" customWidth="1"/>
    <col min="41" max="41" width="11.7109375" customWidth="1"/>
    <col min="48" max="48" width="19" customWidth="1"/>
    <col min="51" max="51" width="12" customWidth="1"/>
    <col min="52" max="54" width="16.5703125" customWidth="1"/>
    <col min="55" max="55" width="23.42578125" customWidth="1"/>
    <col min="56" max="56" width="6.5703125" customWidth="1"/>
    <col min="57" max="57" width="2.42578125" customWidth="1"/>
    <col min="58" max="58" width="3" style="115" customWidth="1"/>
    <col min="59" max="59" width="4" customWidth="1"/>
    <col min="75" max="75" width="2" customWidth="1"/>
  </cols>
  <sheetData>
    <row r="1" spans="1:79">
      <c r="R1" s="21" t="s">
        <v>19</v>
      </c>
    </row>
    <row r="12" spans="1:79" ht="18.75">
      <c r="A12" s="115"/>
      <c r="B12" s="116" t="s">
        <v>167</v>
      </c>
      <c r="C12" s="115"/>
      <c r="D12" s="115"/>
      <c r="E12" s="115"/>
      <c r="F12" s="115"/>
      <c r="G12" s="115"/>
      <c r="H12" s="115"/>
      <c r="I12" s="115"/>
      <c r="J12" s="115"/>
      <c r="K12" s="117" t="s">
        <v>342</v>
      </c>
      <c r="L12" s="115"/>
      <c r="M12" s="115"/>
      <c r="N12" s="115"/>
      <c r="O12" s="115"/>
      <c r="P12" s="115"/>
      <c r="Q12" s="115"/>
      <c r="R12" s="115"/>
      <c r="S12" s="118" t="s">
        <v>349</v>
      </c>
      <c r="T12" s="115"/>
      <c r="U12" s="115"/>
      <c r="V12" s="115"/>
      <c r="W12" s="115"/>
      <c r="X12" s="115"/>
      <c r="Y12" s="115"/>
      <c r="Z12" s="115"/>
      <c r="AA12" s="115"/>
      <c r="AB12" s="119" t="s">
        <v>356</v>
      </c>
      <c r="AC12" s="115"/>
      <c r="AD12" s="115"/>
      <c r="AE12" s="115"/>
      <c r="AF12" s="115"/>
      <c r="AG12" s="115"/>
      <c r="AH12" s="115"/>
      <c r="AI12" s="116" t="s">
        <v>361</v>
      </c>
      <c r="AJ12" s="115"/>
      <c r="AK12" s="115"/>
      <c r="AL12" s="115"/>
      <c r="AM12" s="115"/>
      <c r="AN12" s="115"/>
      <c r="AO12" s="115"/>
      <c r="AP12" s="115"/>
      <c r="AQ12" s="120" t="s">
        <v>368</v>
      </c>
      <c r="AR12" s="115"/>
      <c r="AS12" s="115"/>
      <c r="AT12" s="115"/>
      <c r="AU12" s="115"/>
      <c r="AV12" s="115"/>
      <c r="AW12" s="115"/>
      <c r="AX12" s="115"/>
      <c r="AY12" s="121" t="s">
        <v>375</v>
      </c>
      <c r="AZ12" s="115"/>
      <c r="BA12" s="115"/>
      <c r="BB12" s="115"/>
      <c r="BC12" s="115"/>
      <c r="BD12" s="115"/>
      <c r="BH12" s="115"/>
      <c r="BI12" s="115"/>
      <c r="BJ12" s="115"/>
      <c r="BK12" s="115"/>
      <c r="BL12" s="115"/>
      <c r="BM12" s="115"/>
      <c r="BN12" s="163" t="s">
        <v>325</v>
      </c>
      <c r="BO12" s="115"/>
      <c r="BP12" s="115"/>
      <c r="BQ12" s="115"/>
      <c r="BR12" s="115"/>
      <c r="BS12" s="115"/>
      <c r="BT12" s="115"/>
      <c r="BU12" s="115"/>
      <c r="BV12" s="115"/>
      <c r="BW12" s="115"/>
      <c r="BY12" t="s">
        <v>463</v>
      </c>
    </row>
    <row r="13" spans="1:79">
      <c r="BY13" t="s">
        <v>460</v>
      </c>
      <c r="BZ13" t="s">
        <v>461</v>
      </c>
      <c r="CA13" t="s">
        <v>462</v>
      </c>
    </row>
    <row r="14" spans="1:79">
      <c r="BY14" s="229">
        <v>0.04</v>
      </c>
      <c r="BZ14" s="229">
        <v>0.19</v>
      </c>
      <c r="CA14" s="229">
        <v>0.13</v>
      </c>
    </row>
    <row r="15" spans="1:79">
      <c r="B15" t="s">
        <v>174</v>
      </c>
      <c r="F15" s="94" t="s">
        <v>191</v>
      </c>
      <c r="K15" t="s">
        <v>174</v>
      </c>
      <c r="O15" s="94" t="s">
        <v>169</v>
      </c>
      <c r="S15" t="s">
        <v>174</v>
      </c>
      <c r="X15" s="94" t="s">
        <v>169</v>
      </c>
      <c r="Y15" s="94"/>
      <c r="AB15" t="s">
        <v>174</v>
      </c>
      <c r="AF15" s="94" t="str">
        <f>X15</f>
        <v>18-40</v>
      </c>
      <c r="AI15" t="s">
        <v>174</v>
      </c>
      <c r="AN15" s="94" t="s">
        <v>175</v>
      </c>
      <c r="AQ15" t="s">
        <v>174</v>
      </c>
      <c r="AV15" s="94" t="s">
        <v>175</v>
      </c>
      <c r="AZ15" t="s">
        <v>174</v>
      </c>
      <c r="BC15" s="94" t="s">
        <v>175</v>
      </c>
      <c r="BD15" s="94"/>
      <c r="BY15" s="229">
        <v>7.0000000000000007E-2</v>
      </c>
      <c r="BZ15" s="229">
        <v>0.33</v>
      </c>
      <c r="CA15" s="229">
        <v>0.24</v>
      </c>
    </row>
    <row r="16" spans="1:79">
      <c r="B16" t="s">
        <v>172</v>
      </c>
      <c r="F16" s="94" t="s">
        <v>192</v>
      </c>
      <c r="K16" t="s">
        <v>172</v>
      </c>
      <c r="O16" s="94" t="s">
        <v>382</v>
      </c>
      <c r="S16" t="s">
        <v>172</v>
      </c>
      <c r="X16" s="94" t="s">
        <v>397</v>
      </c>
      <c r="Y16" s="94"/>
      <c r="AB16" t="s">
        <v>172</v>
      </c>
      <c r="AF16" s="94" t="s">
        <v>400</v>
      </c>
      <c r="AI16" t="s">
        <v>172</v>
      </c>
      <c r="AN16" s="94" t="s">
        <v>406</v>
      </c>
      <c r="AQ16" t="s">
        <v>172</v>
      </c>
      <c r="AV16" s="94" t="s">
        <v>408</v>
      </c>
      <c r="AZ16" t="s">
        <v>172</v>
      </c>
      <c r="BC16" s="94" t="s">
        <v>176</v>
      </c>
      <c r="BD16" s="94"/>
      <c r="BY16" s="230">
        <f>SUM(BY14:BY15)</f>
        <v>0.11000000000000001</v>
      </c>
      <c r="BZ16" s="230">
        <f t="shared" ref="BZ16:CA16" si="0">SUM(BZ14:BZ15)</f>
        <v>0.52</v>
      </c>
      <c r="CA16" s="230">
        <f t="shared" si="0"/>
        <v>0.37</v>
      </c>
    </row>
    <row r="17" spans="1:75" ht="15.75">
      <c r="B17" t="s">
        <v>158</v>
      </c>
      <c r="F17" s="87">
        <v>162633</v>
      </c>
      <c r="K17" t="s">
        <v>158</v>
      </c>
      <c r="O17" s="87">
        <v>6318</v>
      </c>
      <c r="S17" t="s">
        <v>158</v>
      </c>
      <c r="X17" s="87">
        <v>30040</v>
      </c>
      <c r="Y17" s="87"/>
      <c r="AB17" t="s">
        <v>158</v>
      </c>
      <c r="AF17" s="171" t="s">
        <v>401</v>
      </c>
      <c r="AG17" s="87"/>
      <c r="AI17" t="s">
        <v>158</v>
      </c>
      <c r="AN17" s="87">
        <v>11584</v>
      </c>
      <c r="AQ17" t="s">
        <v>158</v>
      </c>
      <c r="AV17" s="87">
        <v>53754</v>
      </c>
      <c r="AZ17" t="s">
        <v>158</v>
      </c>
      <c r="BC17" s="87">
        <v>169</v>
      </c>
      <c r="BD17" s="87"/>
    </row>
    <row r="18" spans="1:75" ht="15.75">
      <c r="B18" t="s">
        <v>159</v>
      </c>
      <c r="F18" s="87">
        <v>31156122</v>
      </c>
      <c r="H18" s="88"/>
      <c r="K18" t="s">
        <v>159</v>
      </c>
      <c r="O18" s="87">
        <v>3817770</v>
      </c>
      <c r="S18" t="s">
        <v>159</v>
      </c>
      <c r="X18" s="87">
        <v>5940214</v>
      </c>
      <c r="Y18" s="87"/>
      <c r="AB18" t="s">
        <v>159</v>
      </c>
      <c r="AF18" s="87">
        <v>1461002</v>
      </c>
      <c r="AG18" s="87"/>
      <c r="AI18" t="s">
        <v>159</v>
      </c>
      <c r="AN18" s="87">
        <v>6863808</v>
      </c>
      <c r="AQ18" t="s">
        <v>159</v>
      </c>
      <c r="AV18" s="87">
        <v>10441258</v>
      </c>
      <c r="AZ18" t="s">
        <v>159</v>
      </c>
      <c r="BC18" s="87">
        <v>2634070</v>
      </c>
      <c r="BD18" s="87"/>
    </row>
    <row r="19" spans="1:75" ht="15.75">
      <c r="B19" t="s">
        <v>171</v>
      </c>
      <c r="F19" s="89">
        <v>269973724.39999998</v>
      </c>
      <c r="K19" t="s">
        <v>171</v>
      </c>
      <c r="O19" s="89">
        <v>40088735.799999997</v>
      </c>
      <c r="S19" t="s">
        <v>171</v>
      </c>
      <c r="X19" s="89">
        <v>12196199.4</v>
      </c>
      <c r="Y19" s="89"/>
      <c r="AB19" t="s">
        <v>171</v>
      </c>
      <c r="AF19" s="89">
        <v>20096403.300000001</v>
      </c>
      <c r="AG19" s="87"/>
      <c r="AI19" t="s">
        <v>171</v>
      </c>
      <c r="AN19" s="89">
        <v>70569661.780000001</v>
      </c>
      <c r="AQ19" t="s">
        <v>171</v>
      </c>
      <c r="AV19" s="89">
        <v>130961526.7</v>
      </c>
      <c r="AZ19" t="s">
        <v>171</v>
      </c>
      <c r="BC19" s="89">
        <v>10479794.2999999</v>
      </c>
      <c r="BD19" s="89"/>
    </row>
    <row r="20" spans="1:75" ht="15.75">
      <c r="B20" t="s">
        <v>160</v>
      </c>
      <c r="F20" s="94" t="s">
        <v>194</v>
      </c>
      <c r="K20" t="s">
        <v>160</v>
      </c>
      <c r="O20" s="94" t="s">
        <v>383</v>
      </c>
      <c r="P20" s="90"/>
      <c r="S20" t="s">
        <v>160</v>
      </c>
      <c r="X20" s="94" t="s">
        <v>398</v>
      </c>
      <c r="Y20" s="94"/>
      <c r="AB20" t="s">
        <v>160</v>
      </c>
      <c r="AF20" s="171" t="s">
        <v>402</v>
      </c>
      <c r="AG20" s="87"/>
      <c r="AI20" t="s">
        <v>160</v>
      </c>
      <c r="AN20" s="94" t="s">
        <v>407</v>
      </c>
      <c r="AQ20" t="s">
        <v>160</v>
      </c>
      <c r="AV20" s="94" t="s">
        <v>410</v>
      </c>
      <c r="AZ20" t="s">
        <v>160</v>
      </c>
      <c r="BC20" s="94" t="s">
        <v>178</v>
      </c>
      <c r="BD20" s="94"/>
    </row>
    <row r="21" spans="1:75" ht="15.75">
      <c r="B21" t="s">
        <v>161</v>
      </c>
      <c r="F21" s="92">
        <v>0.41666666666666669</v>
      </c>
      <c r="K21" t="s">
        <v>161</v>
      </c>
      <c r="O21" s="92">
        <v>0.41666666666666669</v>
      </c>
      <c r="S21" t="s">
        <v>161</v>
      </c>
      <c r="X21" s="92">
        <v>0.45833333333333331</v>
      </c>
      <c r="Y21" s="92"/>
      <c r="AB21" t="s">
        <v>161</v>
      </c>
      <c r="AF21" s="87">
        <v>16</v>
      </c>
      <c r="AG21" s="87"/>
      <c r="AI21" t="s">
        <v>161</v>
      </c>
      <c r="AN21" s="92">
        <v>0.41666666666666669</v>
      </c>
      <c r="AQ21" t="s">
        <v>161</v>
      </c>
      <c r="AV21" s="99">
        <v>0.45833333333333331</v>
      </c>
      <c r="AZ21" t="s">
        <v>161</v>
      </c>
      <c r="BC21" s="92">
        <v>0</v>
      </c>
      <c r="BD21" s="92"/>
    </row>
    <row r="22" spans="1:75" ht="15.75">
      <c r="B22" s="244" t="s">
        <v>162</v>
      </c>
      <c r="C22" s="244"/>
      <c r="D22" s="244"/>
      <c r="E22" s="244"/>
      <c r="F22" t="s">
        <v>184</v>
      </c>
      <c r="K22" s="244" t="s">
        <v>162</v>
      </c>
      <c r="L22" s="244"/>
      <c r="M22" s="244"/>
      <c r="N22" s="244"/>
      <c r="O22" t="s">
        <v>184</v>
      </c>
      <c r="S22" s="244" t="s">
        <v>162</v>
      </c>
      <c r="T22" s="244"/>
      <c r="U22" s="244"/>
      <c r="V22" s="244"/>
      <c r="X22" t="s">
        <v>184</v>
      </c>
      <c r="AB22" s="244" t="s">
        <v>162</v>
      </c>
      <c r="AC22" s="244"/>
      <c r="AD22" s="244"/>
      <c r="AE22" s="244"/>
      <c r="AF22" t="s">
        <v>184</v>
      </c>
      <c r="AG22" s="87"/>
      <c r="AI22" s="162" t="s">
        <v>162</v>
      </c>
      <c r="AJ22" s="162"/>
      <c r="AK22" s="162"/>
      <c r="AL22" s="162"/>
      <c r="AN22" s="94" t="s">
        <v>184</v>
      </c>
      <c r="AQ22" s="162" t="s">
        <v>162</v>
      </c>
      <c r="AR22" s="162"/>
      <c r="AS22" s="162"/>
      <c r="AT22" s="162"/>
      <c r="AV22" s="94" t="s">
        <v>184</v>
      </c>
      <c r="AZ22" s="162" t="s">
        <v>162</v>
      </c>
      <c r="BA22" s="161"/>
      <c r="BC22" s="94" t="s">
        <v>180</v>
      </c>
    </row>
    <row r="23" spans="1:75" ht="15.75">
      <c r="B23" s="244"/>
      <c r="C23" s="244"/>
      <c r="D23" s="244"/>
      <c r="E23" s="244"/>
      <c r="F23" t="s">
        <v>185</v>
      </c>
      <c r="K23" s="244"/>
      <c r="L23" s="244"/>
      <c r="M23" s="244"/>
      <c r="N23" s="244"/>
      <c r="O23" t="s">
        <v>185</v>
      </c>
      <c r="S23" s="244"/>
      <c r="T23" s="244"/>
      <c r="U23" s="244"/>
      <c r="V23" s="244"/>
      <c r="X23" t="s">
        <v>185</v>
      </c>
      <c r="AB23" s="244"/>
      <c r="AC23" s="244"/>
      <c r="AD23" s="244"/>
      <c r="AE23" s="244"/>
      <c r="AF23" t="s">
        <v>185</v>
      </c>
      <c r="AG23" s="87"/>
      <c r="AI23" s="162"/>
      <c r="AJ23" s="162"/>
      <c r="AK23" s="162"/>
      <c r="AN23" s="94" t="s">
        <v>185</v>
      </c>
      <c r="AO23" s="96"/>
      <c r="AP23" s="162"/>
      <c r="AQ23" s="162"/>
      <c r="AR23" s="162"/>
      <c r="AS23" s="162"/>
      <c r="AU23" t="s">
        <v>181</v>
      </c>
      <c r="AV23" s="94" t="s">
        <v>185</v>
      </c>
      <c r="AX23" s="161"/>
      <c r="AZ23" s="161"/>
      <c r="BC23" s="94" t="s">
        <v>179</v>
      </c>
    </row>
    <row r="24" spans="1:75" ht="18" customHeight="1">
      <c r="B24" s="244"/>
      <c r="C24" s="244"/>
      <c r="D24" s="244"/>
      <c r="E24" s="244"/>
      <c r="F24" t="s">
        <v>186</v>
      </c>
      <c r="K24" s="244"/>
      <c r="L24" s="244"/>
      <c r="M24" s="244"/>
      <c r="N24" s="244"/>
      <c r="O24" t="s">
        <v>186</v>
      </c>
      <c r="S24" s="244"/>
      <c r="T24" s="244"/>
      <c r="U24" s="244"/>
      <c r="V24" s="244"/>
      <c r="X24" t="s">
        <v>186</v>
      </c>
      <c r="AB24" s="244"/>
      <c r="AC24" s="244"/>
      <c r="AD24" s="244"/>
      <c r="AE24" s="244"/>
      <c r="AF24" t="s">
        <v>403</v>
      </c>
      <c r="AG24" s="87"/>
      <c r="AI24" s="162"/>
      <c r="AJ24" s="162"/>
      <c r="AK24" s="162"/>
      <c r="AL24" s="162"/>
      <c r="AN24" s="94" t="s">
        <v>186</v>
      </c>
      <c r="AP24" s="96"/>
      <c r="AQ24" s="162"/>
      <c r="AR24" s="162"/>
      <c r="AS24" s="162"/>
      <c r="AT24" s="162"/>
      <c r="AV24" s="94" t="s">
        <v>186</v>
      </c>
      <c r="AZ24" s="161"/>
      <c r="BA24" s="161"/>
      <c r="BC24" s="94" t="s">
        <v>186</v>
      </c>
    </row>
    <row r="25" spans="1:75" ht="15.75">
      <c r="B25" t="s">
        <v>411</v>
      </c>
      <c r="F25">
        <v>7.82</v>
      </c>
      <c r="K25" t="s">
        <v>412</v>
      </c>
      <c r="O25" s="95" t="s">
        <v>193</v>
      </c>
      <c r="S25" t="s">
        <v>411</v>
      </c>
      <c r="X25" s="94" t="s">
        <v>399</v>
      </c>
      <c r="Y25" s="94"/>
      <c r="AB25" t="s">
        <v>411</v>
      </c>
      <c r="AF25" s="94">
        <v>7.83</v>
      </c>
      <c r="AG25" s="87"/>
      <c r="AI25" t="s">
        <v>413</v>
      </c>
      <c r="AN25">
        <v>7.82</v>
      </c>
      <c r="AP25" s="98"/>
      <c r="AQ25" t="s">
        <v>412</v>
      </c>
      <c r="AV25" s="94" t="s">
        <v>409</v>
      </c>
      <c r="AZ25" t="s">
        <v>411</v>
      </c>
      <c r="BC25" s="94">
        <v>7.84</v>
      </c>
      <c r="BD25" s="94"/>
    </row>
    <row r="26" spans="1:75" ht="15.75">
      <c r="AF26" s="87"/>
      <c r="AG26" s="87"/>
      <c r="AN26" s="97"/>
      <c r="AP26" s="96"/>
    </row>
    <row r="27" spans="1:75" ht="15.75">
      <c r="AG27" s="87"/>
    </row>
    <row r="29" spans="1:75" ht="18.75">
      <c r="A29" s="115"/>
      <c r="B29" s="115"/>
      <c r="C29" s="115"/>
      <c r="D29" s="116" t="s">
        <v>195</v>
      </c>
      <c r="E29" s="115"/>
      <c r="F29" s="115"/>
      <c r="G29" s="115"/>
      <c r="H29" s="115"/>
      <c r="I29" s="115"/>
      <c r="J29" s="115"/>
      <c r="K29" s="115"/>
      <c r="L29" s="115"/>
      <c r="M29" s="117" t="s">
        <v>343</v>
      </c>
      <c r="N29" s="115"/>
      <c r="O29" s="115"/>
      <c r="P29" s="115"/>
      <c r="Q29" s="115"/>
      <c r="R29" s="115"/>
      <c r="S29" s="115"/>
      <c r="T29" s="118" t="s">
        <v>350</v>
      </c>
      <c r="U29" s="115"/>
      <c r="V29" s="115"/>
      <c r="W29" s="115"/>
      <c r="X29" s="115"/>
      <c r="Y29" s="115"/>
      <c r="Z29" s="115"/>
      <c r="AA29" s="115"/>
      <c r="AB29" s="119" t="s">
        <v>404</v>
      </c>
      <c r="AC29" s="115"/>
      <c r="AD29" s="115"/>
      <c r="AE29" s="115"/>
      <c r="AF29" s="115"/>
      <c r="AG29" s="115"/>
      <c r="AH29" s="115"/>
      <c r="AI29" s="116" t="s">
        <v>362</v>
      </c>
      <c r="AJ29" s="115"/>
      <c r="AK29" s="115"/>
      <c r="AL29" s="115"/>
      <c r="AM29" s="115"/>
      <c r="AN29" s="115"/>
      <c r="AO29" s="115"/>
      <c r="AP29" s="115"/>
      <c r="AQ29" s="120" t="s">
        <v>369</v>
      </c>
      <c r="AR29" s="115"/>
      <c r="AS29" s="115"/>
      <c r="AT29" s="115"/>
      <c r="AU29" s="115"/>
      <c r="AV29" s="115"/>
      <c r="AW29" s="115"/>
      <c r="AX29" s="115"/>
      <c r="AY29" s="121" t="s">
        <v>376</v>
      </c>
      <c r="AZ29" s="115"/>
      <c r="BA29" s="115"/>
      <c r="BB29" s="115"/>
      <c r="BC29" s="115"/>
      <c r="BD29" s="115"/>
      <c r="BE29" s="115"/>
      <c r="BG29" s="115"/>
      <c r="BH29" s="115"/>
      <c r="BI29" s="115"/>
      <c r="BJ29" s="115"/>
      <c r="BK29" s="115"/>
      <c r="BL29" s="115"/>
      <c r="BM29" s="163" t="s">
        <v>324</v>
      </c>
      <c r="BN29" s="115"/>
      <c r="BO29" s="115"/>
      <c r="BP29" s="115"/>
      <c r="BQ29" s="115"/>
      <c r="BR29" s="115"/>
      <c r="BS29" s="115"/>
      <c r="BT29" s="115"/>
      <c r="BU29" s="115"/>
      <c r="BV29" s="115"/>
      <c r="BW29" s="115"/>
    </row>
    <row r="50" spans="1:75" ht="18.75">
      <c r="A50" s="115"/>
      <c r="B50" s="116" t="s">
        <v>199</v>
      </c>
      <c r="C50" s="115"/>
      <c r="D50" s="115"/>
      <c r="E50" s="115"/>
      <c r="F50" s="115"/>
      <c r="G50" s="115"/>
      <c r="H50" s="115"/>
      <c r="I50" s="115"/>
      <c r="J50" s="115"/>
      <c r="K50" s="117" t="s">
        <v>344</v>
      </c>
      <c r="L50" s="115"/>
      <c r="M50" s="115"/>
      <c r="N50" s="115"/>
      <c r="O50" s="115"/>
      <c r="P50" s="115"/>
      <c r="Q50" s="115"/>
      <c r="R50" s="115"/>
      <c r="S50" s="118" t="s">
        <v>351</v>
      </c>
      <c r="T50" s="115"/>
      <c r="U50" s="115"/>
      <c r="V50" s="115"/>
      <c r="W50" s="115"/>
      <c r="X50" s="115"/>
      <c r="Y50" s="115"/>
      <c r="Z50" s="115"/>
      <c r="AA50" s="115"/>
      <c r="AB50" s="119" t="s">
        <v>405</v>
      </c>
      <c r="AC50" s="115"/>
      <c r="AD50" s="115"/>
      <c r="AE50" s="115"/>
      <c r="AF50" s="115"/>
      <c r="AG50" s="115"/>
      <c r="AH50" s="115"/>
      <c r="AI50" s="116" t="s">
        <v>363</v>
      </c>
      <c r="AJ50" s="115"/>
      <c r="AK50" s="115"/>
      <c r="AL50" s="115"/>
      <c r="AM50" s="115"/>
      <c r="AN50" s="115"/>
      <c r="AO50" s="115"/>
      <c r="AP50" s="115"/>
      <c r="AQ50" s="120" t="s">
        <v>370</v>
      </c>
      <c r="AR50" s="115"/>
      <c r="AS50" s="115"/>
      <c r="AT50" s="115"/>
      <c r="AU50" s="115"/>
      <c r="AV50" s="115"/>
      <c r="AW50" s="115"/>
      <c r="AX50" s="115"/>
      <c r="AY50" s="121" t="s">
        <v>377</v>
      </c>
      <c r="AZ50" s="115"/>
      <c r="BA50" s="115"/>
      <c r="BB50" s="115"/>
      <c r="BC50" s="115"/>
      <c r="BD50" s="115"/>
      <c r="BE50" s="115"/>
      <c r="BG50" s="115"/>
      <c r="BH50" s="115"/>
      <c r="BI50" s="115"/>
      <c r="BJ50" s="115"/>
      <c r="BK50" s="115"/>
      <c r="BL50" s="115"/>
      <c r="BM50" s="163" t="s">
        <v>323</v>
      </c>
      <c r="BN50" s="115"/>
      <c r="BO50" s="115"/>
      <c r="BP50" s="115"/>
      <c r="BQ50" s="115"/>
      <c r="BR50" s="115"/>
      <c r="BS50" s="115"/>
      <c r="BT50" s="115"/>
      <c r="BU50" s="115"/>
      <c r="BV50" s="115"/>
      <c r="BW50" s="115"/>
    </row>
    <row r="52" spans="1:75" ht="18.75">
      <c r="B52" s="44"/>
      <c r="K52" s="45"/>
      <c r="S52" s="46"/>
      <c r="AB52" s="47"/>
      <c r="AI52" s="44"/>
      <c r="AQ52" s="49"/>
      <c r="AY52" s="48"/>
      <c r="BM52" s="172"/>
    </row>
    <row r="69" spans="1:75" ht="18.75">
      <c r="A69" s="115"/>
      <c r="B69" s="116" t="s">
        <v>206</v>
      </c>
      <c r="C69" s="115"/>
      <c r="D69" s="115"/>
      <c r="E69" s="115"/>
      <c r="F69" s="115"/>
      <c r="G69" s="115"/>
      <c r="H69" s="115"/>
      <c r="I69" s="115"/>
      <c r="J69" s="115"/>
      <c r="K69" s="117" t="s">
        <v>345</v>
      </c>
      <c r="L69" s="115"/>
      <c r="M69" s="115"/>
      <c r="N69" s="115"/>
      <c r="O69" s="115"/>
      <c r="P69" s="115"/>
      <c r="Q69" s="115"/>
      <c r="R69" s="115"/>
      <c r="S69" s="118" t="s">
        <v>352</v>
      </c>
      <c r="T69" s="115"/>
      <c r="U69" s="115"/>
      <c r="V69" s="115"/>
      <c r="W69" s="115"/>
      <c r="X69" s="115"/>
      <c r="Y69" s="115"/>
      <c r="Z69" s="115"/>
      <c r="AA69" s="115"/>
      <c r="AB69" s="119" t="s">
        <v>357</v>
      </c>
      <c r="AC69" s="115"/>
      <c r="AD69" s="115"/>
      <c r="AE69" s="115"/>
      <c r="AF69" s="115"/>
      <c r="AG69" s="115"/>
      <c r="AH69" s="115"/>
      <c r="AI69" s="116" t="s">
        <v>364</v>
      </c>
      <c r="AJ69" s="115"/>
      <c r="AK69" s="115"/>
      <c r="AL69" s="115"/>
      <c r="AM69" s="115"/>
      <c r="AN69" s="115"/>
      <c r="AO69" s="115"/>
      <c r="AP69" s="115"/>
      <c r="AQ69" s="120" t="s">
        <v>371</v>
      </c>
      <c r="AR69" s="115"/>
      <c r="AS69" s="115"/>
      <c r="AT69" s="115"/>
      <c r="AU69" s="115"/>
      <c r="AV69" s="115"/>
      <c r="AW69" s="115"/>
      <c r="AX69" s="115"/>
      <c r="AY69" s="121" t="s">
        <v>378</v>
      </c>
      <c r="AZ69" s="115"/>
      <c r="BA69" s="115"/>
      <c r="BB69" s="115"/>
      <c r="BC69" s="115"/>
      <c r="BD69" s="115"/>
      <c r="BE69" s="115"/>
      <c r="BG69" s="115"/>
      <c r="BH69" s="115"/>
      <c r="BI69" s="115"/>
      <c r="BJ69" s="115"/>
      <c r="BK69" s="115"/>
      <c r="BL69" s="163" t="s">
        <v>322</v>
      </c>
      <c r="BM69" s="115"/>
      <c r="BN69" s="115"/>
      <c r="BO69" s="115"/>
      <c r="BP69" s="115"/>
      <c r="BQ69" s="115"/>
      <c r="BR69" s="115"/>
      <c r="BS69" s="115"/>
      <c r="BT69" s="115"/>
      <c r="BU69" s="115"/>
      <c r="BV69" s="115"/>
      <c r="BW69" s="115"/>
    </row>
    <row r="77" spans="1:75" ht="15.75">
      <c r="BH77" s="148"/>
      <c r="BI77" s="149"/>
      <c r="BJ77" s="149"/>
      <c r="BK77" s="148"/>
      <c r="BL77" s="150"/>
      <c r="BM77" s="151"/>
      <c r="BN77" s="148"/>
      <c r="BO77" s="148"/>
    </row>
    <row r="78" spans="1:75">
      <c r="BH78" s="152"/>
      <c r="BI78" s="153"/>
      <c r="BJ78" s="154"/>
      <c r="BK78" s="153"/>
      <c r="BL78" s="154"/>
      <c r="BM78" s="154"/>
      <c r="BN78" s="154"/>
      <c r="BO78" s="153"/>
    </row>
    <row r="79" spans="1:75">
      <c r="BH79" s="152"/>
      <c r="BI79" s="153"/>
      <c r="BJ79" s="154"/>
      <c r="BK79" s="153"/>
      <c r="BL79" s="154"/>
      <c r="BM79" s="154"/>
      <c r="BN79" s="154"/>
      <c r="BO79" s="153"/>
    </row>
    <row r="80" spans="1:75">
      <c r="BH80" s="152"/>
      <c r="BI80" s="153"/>
      <c r="BJ80" s="154"/>
      <c r="BK80" s="153"/>
      <c r="BL80" s="154"/>
      <c r="BM80" s="154"/>
      <c r="BN80" s="154"/>
      <c r="BO80" s="153"/>
    </row>
    <row r="81" spans="1:75">
      <c r="BH81" s="152"/>
      <c r="BI81" s="153"/>
      <c r="BJ81" s="154"/>
      <c r="BK81" s="153"/>
      <c r="BL81" s="154"/>
      <c r="BM81" s="154"/>
      <c r="BN81" s="154"/>
      <c r="BO81" s="153"/>
    </row>
    <row r="82" spans="1:75">
      <c r="BH82" s="152"/>
      <c r="BI82" s="153"/>
      <c r="BJ82" s="154"/>
      <c r="BK82" s="153"/>
      <c r="BL82" s="154"/>
      <c r="BM82" s="154"/>
      <c r="BN82" s="154"/>
      <c r="BO82" s="153"/>
    </row>
    <row r="83" spans="1:75">
      <c r="BH83" s="152"/>
      <c r="BI83" s="153"/>
      <c r="BJ83" s="154"/>
      <c r="BK83" s="153"/>
      <c r="BL83" s="154"/>
      <c r="BM83" s="154"/>
      <c r="BN83" s="154"/>
      <c r="BO83" s="153"/>
    </row>
    <row r="84" spans="1:75">
      <c r="BH84" s="152"/>
      <c r="BI84" s="153"/>
      <c r="BJ84" s="154"/>
      <c r="BK84" s="153"/>
      <c r="BL84" s="154"/>
      <c r="BM84" s="154"/>
      <c r="BN84" s="154"/>
      <c r="BO84" s="153"/>
    </row>
    <row r="85" spans="1:75">
      <c r="BH85" s="152"/>
      <c r="BI85" s="153"/>
      <c r="BJ85" s="154"/>
      <c r="BK85" s="153"/>
      <c r="BL85" s="154"/>
      <c r="BM85" s="154"/>
      <c r="BN85" s="154"/>
      <c r="BO85" s="153"/>
    </row>
    <row r="86" spans="1:75">
      <c r="BH86" s="152"/>
      <c r="BI86" s="153"/>
      <c r="BJ86" s="154"/>
      <c r="BK86" s="153"/>
      <c r="BL86" s="154"/>
      <c r="BM86" s="154"/>
      <c r="BN86" s="154"/>
      <c r="BO86" s="153"/>
    </row>
    <row r="87" spans="1:75">
      <c r="BH87" s="152"/>
      <c r="BI87" s="153"/>
      <c r="BJ87" s="154"/>
      <c r="BK87" s="153"/>
      <c r="BL87" s="154"/>
      <c r="BM87" s="154"/>
      <c r="BN87" s="154"/>
      <c r="BO87" s="153"/>
    </row>
    <row r="88" spans="1:75">
      <c r="BH88" s="152"/>
      <c r="BI88" s="153"/>
      <c r="BJ88" s="154"/>
      <c r="BK88" s="153"/>
      <c r="BL88" s="154"/>
      <c r="BM88" s="154"/>
      <c r="BN88" s="154"/>
      <c r="BO88" s="153"/>
    </row>
    <row r="89" spans="1:75" ht="18.75">
      <c r="A89" s="115"/>
      <c r="B89" s="116" t="s">
        <v>213</v>
      </c>
      <c r="C89" s="115"/>
      <c r="D89" s="115"/>
      <c r="E89" s="115"/>
      <c r="F89" s="115"/>
      <c r="G89" s="115"/>
      <c r="H89" s="115"/>
      <c r="I89" s="115"/>
      <c r="J89" s="115"/>
      <c r="K89" s="117" t="s">
        <v>346</v>
      </c>
      <c r="L89" s="115"/>
      <c r="M89" s="115"/>
      <c r="N89" s="115"/>
      <c r="O89" s="115"/>
      <c r="P89" s="115"/>
      <c r="Q89" s="115"/>
      <c r="R89" s="115"/>
      <c r="S89" s="118" t="s">
        <v>353</v>
      </c>
      <c r="T89" s="115"/>
      <c r="U89" s="115"/>
      <c r="V89" s="115"/>
      <c r="W89" s="115"/>
      <c r="X89" s="115"/>
      <c r="Y89" s="115"/>
      <c r="Z89" s="115"/>
      <c r="AA89" s="115"/>
      <c r="AB89" s="119" t="s">
        <v>358</v>
      </c>
      <c r="AC89" s="115"/>
      <c r="AD89" s="115"/>
      <c r="AE89" s="115"/>
      <c r="AF89" s="115"/>
      <c r="AG89" s="115"/>
      <c r="AH89" s="115"/>
      <c r="AI89" s="116" t="s">
        <v>365</v>
      </c>
      <c r="AJ89" s="115"/>
      <c r="AK89" s="115"/>
      <c r="AL89" s="115"/>
      <c r="AM89" s="115"/>
      <c r="AN89" s="115"/>
      <c r="AO89" s="115"/>
      <c r="AP89" s="115"/>
      <c r="AQ89" s="120" t="s">
        <v>372</v>
      </c>
      <c r="AR89" s="115"/>
      <c r="AS89" s="115"/>
      <c r="AT89" s="115"/>
      <c r="AU89" s="115"/>
      <c r="AV89" s="115"/>
      <c r="AW89" s="115"/>
      <c r="AX89" s="115"/>
      <c r="AY89" s="121" t="s">
        <v>379</v>
      </c>
      <c r="AZ89" s="115"/>
      <c r="BA89" s="115"/>
      <c r="BB89" s="115"/>
      <c r="BC89" s="115"/>
      <c r="BD89" s="115"/>
      <c r="BE89" s="115"/>
      <c r="BG89" s="115"/>
      <c r="BH89" s="115"/>
      <c r="BI89" s="115"/>
      <c r="BJ89" s="115"/>
      <c r="BK89" s="115"/>
      <c r="BL89" s="115"/>
      <c r="BM89" s="115"/>
      <c r="BN89" s="115"/>
      <c r="BO89" s="115"/>
      <c r="BP89" s="115"/>
      <c r="BQ89" s="115"/>
      <c r="BR89" s="115"/>
      <c r="BS89" s="115"/>
      <c r="BT89" s="115"/>
      <c r="BU89" s="115"/>
      <c r="BV89" s="115"/>
      <c r="BW89" s="115"/>
    </row>
    <row r="90" spans="1:75">
      <c r="BH90" s="152"/>
      <c r="BI90" s="153"/>
      <c r="BJ90" s="154"/>
      <c r="BK90" s="153"/>
      <c r="BL90" s="154"/>
      <c r="BM90" s="154"/>
      <c r="BN90" s="154"/>
      <c r="BO90" s="153"/>
    </row>
    <row r="91" spans="1:75">
      <c r="BH91" s="152"/>
      <c r="BI91" s="153"/>
      <c r="BJ91" s="154"/>
      <c r="BK91" s="153"/>
      <c r="BL91" s="154"/>
      <c r="BM91" s="154"/>
      <c r="BN91" s="154"/>
      <c r="BO91" s="153"/>
    </row>
    <row r="92" spans="1:75">
      <c r="BH92" s="152"/>
      <c r="BI92" s="153"/>
      <c r="BJ92" s="154"/>
      <c r="BK92" s="153"/>
      <c r="BL92" s="154"/>
      <c r="BM92" s="154"/>
      <c r="BN92" s="154"/>
      <c r="BO92" s="153"/>
    </row>
    <row r="93" spans="1:75">
      <c r="BH93" s="152"/>
      <c r="BI93" s="153"/>
      <c r="BJ93" s="154"/>
      <c r="BK93" s="153"/>
      <c r="BL93" s="154"/>
      <c r="BM93" s="154"/>
      <c r="BN93" s="154"/>
      <c r="BO93" s="153"/>
    </row>
    <row r="94" spans="1:75">
      <c r="BH94" s="152"/>
      <c r="BI94" s="153"/>
      <c r="BJ94" s="154"/>
      <c r="BK94" s="153"/>
      <c r="BL94" s="154"/>
      <c r="BM94" s="154"/>
      <c r="BN94" s="154"/>
      <c r="BO94" s="153"/>
    </row>
    <row r="95" spans="1:75">
      <c r="BH95" s="152"/>
      <c r="BI95" s="153"/>
      <c r="BJ95" s="154"/>
      <c r="BK95" s="153"/>
      <c r="BL95" s="154"/>
      <c r="BM95" s="154"/>
      <c r="BN95" s="154"/>
      <c r="BO95" s="153"/>
    </row>
    <row r="96" spans="1:75">
      <c r="BH96" s="152"/>
      <c r="BI96" s="153"/>
      <c r="BJ96" s="154"/>
      <c r="BK96" s="153"/>
      <c r="BL96" s="154"/>
      <c r="BM96" s="154"/>
      <c r="BN96" s="154"/>
      <c r="BO96" s="153"/>
    </row>
    <row r="97" spans="60:67">
      <c r="BH97" s="152"/>
      <c r="BI97" s="153"/>
      <c r="BJ97" s="154"/>
      <c r="BK97" s="153"/>
      <c r="BL97" s="154"/>
      <c r="BM97" s="154"/>
      <c r="BN97" s="154"/>
      <c r="BO97" s="153"/>
    </row>
    <row r="98" spans="60:67">
      <c r="BH98" s="152"/>
      <c r="BI98" s="153"/>
      <c r="BJ98" s="154"/>
      <c r="BK98" s="153"/>
      <c r="BL98" s="154"/>
      <c r="BM98" s="154"/>
      <c r="BN98" s="154"/>
      <c r="BO98" s="153"/>
    </row>
    <row r="99" spans="60:67">
      <c r="BH99" s="152"/>
      <c r="BI99" s="153"/>
      <c r="BJ99" s="154"/>
      <c r="BK99" s="153"/>
      <c r="BL99" s="154"/>
      <c r="BM99" s="154"/>
      <c r="BN99" s="154"/>
      <c r="BO99" s="153"/>
    </row>
    <row r="100" spans="60:67">
      <c r="BH100" s="152"/>
      <c r="BI100" s="153"/>
      <c r="BJ100" s="154"/>
      <c r="BK100" s="153"/>
      <c r="BL100" s="154"/>
      <c r="BM100" s="154"/>
      <c r="BN100" s="154"/>
      <c r="BO100" s="153"/>
    </row>
    <row r="101" spans="60:67">
      <c r="BH101" s="152"/>
      <c r="BI101" s="153"/>
      <c r="BJ101" s="154"/>
      <c r="BK101" s="153"/>
      <c r="BL101" s="154"/>
      <c r="BM101" s="154"/>
      <c r="BN101" s="154"/>
      <c r="BO101" s="153"/>
    </row>
    <row r="102" spans="60:67">
      <c r="BH102" s="152"/>
      <c r="BI102" s="153"/>
      <c r="BJ102" s="154"/>
      <c r="BK102" s="153"/>
      <c r="BL102" s="154"/>
      <c r="BM102" s="154"/>
      <c r="BN102" s="154"/>
      <c r="BO102" s="153"/>
    </row>
    <row r="103" spans="60:67">
      <c r="BH103" s="152"/>
      <c r="BI103" s="153"/>
      <c r="BJ103" s="154"/>
      <c r="BK103" s="153"/>
      <c r="BL103" s="154"/>
      <c r="BM103" s="154"/>
      <c r="BN103" s="154"/>
      <c r="BO103" s="153"/>
    </row>
    <row r="104" spans="60:67">
      <c r="BH104" s="152"/>
      <c r="BI104" s="153"/>
      <c r="BJ104" s="154"/>
      <c r="BK104" s="153"/>
      <c r="BL104" s="154"/>
      <c r="BM104" s="154"/>
      <c r="BN104" s="154"/>
      <c r="BO104" s="153"/>
    </row>
    <row r="105" spans="60:67">
      <c r="BH105" s="152"/>
      <c r="BI105" s="153"/>
      <c r="BJ105" s="154"/>
      <c r="BK105" s="153"/>
      <c r="BL105" s="154"/>
      <c r="BM105" s="154"/>
      <c r="BN105" s="154"/>
      <c r="BO105" s="153"/>
    </row>
    <row r="106" spans="60:67">
      <c r="BH106" s="152"/>
      <c r="BI106" s="153"/>
      <c r="BJ106" s="154"/>
      <c r="BK106" s="153"/>
      <c r="BL106" s="154"/>
      <c r="BM106" s="154"/>
      <c r="BN106" s="154"/>
      <c r="BO106" s="153"/>
    </row>
    <row r="107" spans="60:67">
      <c r="BH107" s="152"/>
      <c r="BI107" s="153"/>
      <c r="BJ107" s="154"/>
      <c r="BK107" s="153"/>
      <c r="BL107" s="154"/>
      <c r="BM107" s="154"/>
      <c r="BN107" s="154"/>
      <c r="BO107" s="153"/>
    </row>
    <row r="108" spans="60:67">
      <c r="BH108" s="152"/>
      <c r="BI108" s="153"/>
      <c r="BJ108" s="154"/>
      <c r="BK108" s="153"/>
      <c r="BL108" s="154"/>
      <c r="BM108" s="154"/>
      <c r="BN108" s="154"/>
      <c r="BO108" s="153"/>
    </row>
    <row r="109" spans="60:67">
      <c r="BH109" s="152"/>
      <c r="BI109" s="153"/>
      <c r="BJ109" s="154"/>
      <c r="BK109" s="153"/>
      <c r="BL109" s="154"/>
      <c r="BM109" s="154"/>
      <c r="BN109" s="154"/>
      <c r="BO109" s="153"/>
    </row>
    <row r="116" spans="1:75" ht="18.75">
      <c r="A116" s="115"/>
      <c r="B116" s="116" t="s">
        <v>223</v>
      </c>
      <c r="C116" s="115"/>
      <c r="D116" s="115"/>
      <c r="E116" s="115"/>
      <c r="F116" s="115"/>
      <c r="G116" s="115"/>
      <c r="H116" s="115"/>
      <c r="I116" s="115"/>
      <c r="J116" s="115"/>
      <c r="K116" s="117" t="s">
        <v>347</v>
      </c>
      <c r="L116" s="115"/>
      <c r="M116" s="115"/>
      <c r="N116" s="115"/>
      <c r="O116" s="115"/>
      <c r="P116" s="115"/>
      <c r="Q116" s="115"/>
      <c r="R116" s="115"/>
      <c r="S116" s="118" t="s">
        <v>354</v>
      </c>
      <c r="T116" s="115"/>
      <c r="U116" s="115"/>
      <c r="V116" s="115"/>
      <c r="W116" s="115"/>
      <c r="X116" s="115"/>
      <c r="Y116" s="115"/>
      <c r="Z116" s="115"/>
      <c r="AA116" s="115"/>
      <c r="AB116" s="119" t="s">
        <v>359</v>
      </c>
      <c r="AC116" s="115"/>
      <c r="AD116" s="115"/>
      <c r="AE116" s="115"/>
      <c r="AF116" s="115"/>
      <c r="AG116" s="115"/>
      <c r="AH116" s="115"/>
      <c r="AI116" s="116" t="s">
        <v>366</v>
      </c>
      <c r="AJ116" s="115"/>
      <c r="AK116" s="115"/>
      <c r="AL116" s="115"/>
      <c r="AM116" s="115"/>
      <c r="AN116" s="115"/>
      <c r="AO116" s="115"/>
      <c r="AP116" s="115"/>
      <c r="AQ116" s="120" t="s">
        <v>373</v>
      </c>
      <c r="AR116" s="115"/>
      <c r="AS116" s="115"/>
      <c r="AT116" s="115"/>
      <c r="AU116" s="115"/>
      <c r="AV116" s="115"/>
      <c r="AW116" s="115"/>
      <c r="AX116" s="115"/>
      <c r="AY116" s="121" t="s">
        <v>380</v>
      </c>
      <c r="AZ116" s="115"/>
      <c r="BA116" s="115"/>
      <c r="BB116" s="115"/>
      <c r="BC116" s="115"/>
      <c r="BD116" s="115"/>
      <c r="BE116" s="115"/>
      <c r="BG116" s="115"/>
      <c r="BH116" s="115"/>
      <c r="BI116" s="115"/>
      <c r="BJ116" s="115"/>
      <c r="BK116" s="115"/>
      <c r="BL116" s="115"/>
      <c r="BM116" s="115"/>
      <c r="BN116" s="115"/>
      <c r="BO116" s="115"/>
      <c r="BP116" s="115"/>
      <c r="BQ116" s="115"/>
      <c r="BR116" s="115"/>
      <c r="BS116" s="115"/>
      <c r="BT116" s="115"/>
      <c r="BU116" s="115"/>
      <c r="BV116" s="115"/>
      <c r="BW116" s="115"/>
    </row>
    <row r="122" spans="1:75">
      <c r="I122" s="50" t="s">
        <v>261</v>
      </c>
      <c r="J122" s="213">
        <v>0.191</v>
      </c>
      <c r="Q122" s="50" t="s">
        <v>261</v>
      </c>
      <c r="R122" s="213">
        <v>0.182</v>
      </c>
      <c r="Z122" s="50" t="s">
        <v>261</v>
      </c>
      <c r="AA122" s="213">
        <v>0.2</v>
      </c>
    </row>
    <row r="123" spans="1:75">
      <c r="I123" s="50" t="s">
        <v>260</v>
      </c>
      <c r="J123" s="213">
        <v>0.11700000000000001</v>
      </c>
      <c r="Q123" s="50" t="s">
        <v>260</v>
      </c>
      <c r="R123" s="213">
        <v>0.121</v>
      </c>
      <c r="Z123" s="50" t="s">
        <v>260</v>
      </c>
      <c r="AA123" s="213">
        <v>0.114</v>
      </c>
      <c r="AG123" s="50" t="s">
        <v>261</v>
      </c>
      <c r="AH123" s="213">
        <v>0.20599999999999999</v>
      </c>
      <c r="AO123" s="50" t="s">
        <v>261</v>
      </c>
      <c r="AP123" s="213">
        <v>0.191</v>
      </c>
      <c r="AW123" s="50" t="s">
        <v>261</v>
      </c>
      <c r="AX123" s="213">
        <v>0.19900000000000001</v>
      </c>
    </row>
    <row r="124" spans="1:75">
      <c r="I124" s="212" t="s">
        <v>437</v>
      </c>
      <c r="J124" s="213">
        <f>J122-J123</f>
        <v>7.3999999999999996E-2</v>
      </c>
      <c r="Q124" s="212" t="s">
        <v>437</v>
      </c>
      <c r="R124" s="213">
        <f>R122-R123</f>
        <v>6.0999999999999999E-2</v>
      </c>
      <c r="Z124" s="212" t="s">
        <v>437</v>
      </c>
      <c r="AA124" s="213">
        <f>AA122-AA123</f>
        <v>8.6000000000000007E-2</v>
      </c>
      <c r="AG124" s="50" t="s">
        <v>260</v>
      </c>
      <c r="AH124" s="213">
        <v>0.111</v>
      </c>
      <c r="AO124" s="50" t="s">
        <v>260</v>
      </c>
      <c r="AP124" s="213">
        <v>0.11700000000000001</v>
      </c>
      <c r="AW124" s="50" t="s">
        <v>260</v>
      </c>
      <c r="AX124" s="213">
        <v>0.113</v>
      </c>
      <c r="BC124" s="50" t="s">
        <v>261</v>
      </c>
      <c r="BD124" s="213">
        <v>0.17599999999999999</v>
      </c>
    </row>
    <row r="125" spans="1:75">
      <c r="AG125" s="212" t="s">
        <v>437</v>
      </c>
      <c r="AH125" s="213">
        <f>AH123-AH124</f>
        <v>9.4999999999999987E-2</v>
      </c>
      <c r="AO125" s="212" t="s">
        <v>437</v>
      </c>
      <c r="AP125" s="213">
        <f>AP123-AP124</f>
        <v>7.3999999999999996E-2</v>
      </c>
      <c r="AW125" s="212" t="s">
        <v>437</v>
      </c>
      <c r="AX125" s="213">
        <f>AX123-AX124</f>
        <v>8.6000000000000007E-2</v>
      </c>
      <c r="BC125" s="50" t="s">
        <v>260</v>
      </c>
      <c r="BD125" s="213">
        <v>0.114</v>
      </c>
    </row>
    <row r="126" spans="1:75">
      <c r="BC126" s="212" t="s">
        <v>437</v>
      </c>
      <c r="BD126" s="213">
        <f>BD124-BD125</f>
        <v>6.1999999999999986E-2</v>
      </c>
    </row>
    <row r="136" spans="1:75" ht="18.75">
      <c r="A136" s="115"/>
      <c r="B136" s="116" t="s">
        <v>385</v>
      </c>
      <c r="C136" s="115"/>
      <c r="D136" s="115"/>
      <c r="E136" s="115"/>
      <c r="F136" s="115"/>
      <c r="G136" s="115"/>
      <c r="H136" s="115"/>
      <c r="I136" s="115"/>
      <c r="J136" s="115"/>
      <c r="K136" s="117" t="s">
        <v>384</v>
      </c>
      <c r="L136" s="115"/>
      <c r="M136" s="115"/>
      <c r="N136" s="115"/>
      <c r="O136" s="115"/>
      <c r="P136" s="115"/>
      <c r="Q136" s="115"/>
      <c r="R136" s="115"/>
      <c r="S136" s="118" t="s">
        <v>386</v>
      </c>
      <c r="T136" s="115"/>
      <c r="U136" s="115"/>
      <c r="V136" s="115"/>
      <c r="W136" s="115"/>
      <c r="X136" s="115"/>
      <c r="Y136" s="115"/>
      <c r="Z136" s="115"/>
      <c r="AA136" s="115"/>
      <c r="AB136" s="119" t="s">
        <v>387</v>
      </c>
      <c r="AC136" s="115"/>
      <c r="AD136" s="115"/>
      <c r="AE136" s="115"/>
      <c r="AF136" s="115"/>
      <c r="AG136" s="115"/>
      <c r="AH136" s="115"/>
      <c r="AI136" s="116" t="s">
        <v>388</v>
      </c>
      <c r="AJ136" s="115"/>
      <c r="AK136" s="115"/>
      <c r="AL136" s="115"/>
      <c r="AM136" s="115"/>
      <c r="AN136" s="115"/>
      <c r="AO136" s="115"/>
      <c r="AP136" s="115"/>
      <c r="AQ136" s="120" t="s">
        <v>389</v>
      </c>
      <c r="AR136" s="115"/>
      <c r="AS136" s="115"/>
      <c r="AT136" s="115"/>
      <c r="AU136" s="115"/>
      <c r="AV136" s="115"/>
      <c r="AW136" s="115"/>
      <c r="AX136" s="115"/>
      <c r="AY136" s="121" t="s">
        <v>390</v>
      </c>
      <c r="AZ136" s="115"/>
      <c r="BA136" s="115"/>
      <c r="BB136" s="115"/>
      <c r="BC136" s="115"/>
      <c r="BD136" s="115"/>
      <c r="BE136" s="115"/>
      <c r="BG136" s="115"/>
      <c r="BH136" s="115"/>
      <c r="BI136" s="115"/>
      <c r="BJ136" s="115"/>
      <c r="BK136" s="115"/>
      <c r="BL136" s="115"/>
      <c r="BM136" s="115"/>
      <c r="BN136" s="115"/>
      <c r="BO136" s="115"/>
      <c r="BP136" s="115"/>
      <c r="BQ136" s="115"/>
      <c r="BR136" s="115"/>
      <c r="BS136" s="115"/>
      <c r="BT136" s="115"/>
      <c r="BU136" s="115"/>
      <c r="BV136" s="115"/>
      <c r="BW136" s="115"/>
    </row>
    <row r="159" spans="1:75" ht="18.75">
      <c r="A159" s="115"/>
      <c r="B159" s="116" t="s">
        <v>233</v>
      </c>
      <c r="C159" s="115"/>
      <c r="D159" s="115"/>
      <c r="E159" s="115"/>
      <c r="F159" s="115"/>
      <c r="G159" s="115"/>
      <c r="H159" s="115"/>
      <c r="I159" s="115"/>
      <c r="J159" s="115"/>
      <c r="K159" s="117" t="s">
        <v>348</v>
      </c>
      <c r="L159" s="115"/>
      <c r="M159" s="115"/>
      <c r="N159" s="115"/>
      <c r="O159" s="115"/>
      <c r="P159" s="115"/>
      <c r="Q159" s="115"/>
      <c r="R159" s="115"/>
      <c r="S159" s="118" t="s">
        <v>355</v>
      </c>
      <c r="T159" s="115"/>
      <c r="U159" s="115"/>
      <c r="V159" s="115"/>
      <c r="W159" s="115"/>
      <c r="X159" s="115"/>
      <c r="Y159" s="115"/>
      <c r="Z159" s="115"/>
      <c r="AA159" s="115"/>
      <c r="AB159" s="119" t="s">
        <v>360</v>
      </c>
      <c r="AC159" s="115"/>
      <c r="AD159" s="115"/>
      <c r="AE159" s="115"/>
      <c r="AF159" s="115"/>
      <c r="AG159" s="115"/>
      <c r="AH159" s="115"/>
      <c r="AI159" s="116" t="s">
        <v>367</v>
      </c>
      <c r="AJ159" s="115"/>
      <c r="AK159" s="115"/>
      <c r="AL159" s="115"/>
      <c r="AM159" s="115"/>
      <c r="AN159" s="115"/>
      <c r="AO159" s="115"/>
      <c r="AP159" s="115"/>
      <c r="AQ159" s="120" t="s">
        <v>374</v>
      </c>
      <c r="AR159" s="115"/>
      <c r="AS159" s="115"/>
      <c r="AT159" s="115"/>
      <c r="AU159" s="115"/>
      <c r="AV159" s="115"/>
      <c r="AW159" s="115"/>
      <c r="AX159" s="115"/>
      <c r="AY159" s="121" t="s">
        <v>381</v>
      </c>
      <c r="AZ159" s="115"/>
      <c r="BA159" s="115"/>
      <c r="BB159" s="115"/>
      <c r="BC159" s="115"/>
      <c r="BD159" s="115"/>
      <c r="BE159" s="115"/>
      <c r="BG159" s="115"/>
      <c r="BH159" s="115"/>
      <c r="BI159" s="115"/>
      <c r="BJ159" s="115"/>
      <c r="BK159" s="115"/>
      <c r="BL159" s="115"/>
      <c r="BM159" s="115"/>
      <c r="BN159" s="115"/>
      <c r="BO159" s="115"/>
      <c r="BP159" s="115"/>
      <c r="BQ159" s="115"/>
      <c r="BR159" s="115"/>
      <c r="BS159" s="115"/>
      <c r="BT159" s="115"/>
      <c r="BU159" s="115"/>
      <c r="BV159" s="115"/>
      <c r="BW159" s="115"/>
    </row>
  </sheetData>
  <mergeCells count="4">
    <mergeCell ref="B22:E24"/>
    <mergeCell ref="K22:N24"/>
    <mergeCell ref="S22:V24"/>
    <mergeCell ref="AB22:AE24"/>
  </mergeCells>
  <conditionalFormatting sqref="BI78:BO88 BI90:BO109">
    <cfRule type="colorScale" priority="1">
      <colorScale>
        <cfvo type="min"/>
        <cfvo type="percentile" val="50"/>
        <cfvo type="max"/>
        <color rgb="FF63BE7B"/>
        <color rgb="FFFFEB84"/>
        <color rgb="FFF8696B"/>
      </colorScale>
    </cfRule>
  </conditionalFormatting>
  <hyperlinks>
    <hyperlink ref="R1" location="'Title Page'!A1" display="Title page" xr:uid="{2AA78090-8610-49F2-9F79-4C5128FEE027}"/>
  </hyperlinks>
  <pageMargins left="0.7" right="0.7" top="0.75" bottom="0.75" header="0.3" footer="0.3"/>
  <pageSetup paperSize="9" orientation="portrait" r:id="rId1"/>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1. Title Page</vt:lpstr>
      <vt:lpstr>2. Population Flow</vt:lpstr>
      <vt:lpstr>3. Consistency checks</vt:lpstr>
      <vt:lpstr>4. Wrangling steps</vt:lpstr>
      <vt:lpstr>5. Column derivations</vt:lpstr>
      <vt:lpstr>6.1 Consumer groups definition </vt:lpstr>
      <vt:lpstr>6.3 Visualizations-Consumers</vt:lpstr>
      <vt:lpstr>6.2 Consumers notes</vt:lpstr>
      <vt:lpstr>6,5 Visualisations -Spenders</vt:lpstr>
      <vt:lpstr>6.4 Spender notes</vt:lpstr>
      <vt:lpstr>7. Recommendations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Zoya Matsiy</cp:lastModifiedBy>
  <dcterms:created xsi:type="dcterms:W3CDTF">2020-03-05T18:09:11Z</dcterms:created>
  <dcterms:modified xsi:type="dcterms:W3CDTF">2023-10-04T18:21:51Z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faa839c6-8de9-45b8-a844-4ef36e6ab905</vt:lpwstr>
  </property>
</Properties>
</file>